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495402\Desktop\Clement\"/>
    </mc:Choice>
  </mc:AlternateContent>
  <xr:revisionPtr revIDLastSave="0" documentId="13_ncr:1_{5F29B05E-65A5-429C-B6A3-E09DD15FE403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Sheet1" sheetId="2" r:id="rId2"/>
  </sheets>
  <definedNames>
    <definedName name="_xlnm._FilterDatabase" localSheetId="0" hidden="1">Feuil1!$A$1:$U$4283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B4283" i="1" l="1"/>
  <c r="B4279" i="1"/>
  <c r="B4275" i="1"/>
  <c r="B4260" i="1"/>
  <c r="B4235" i="1"/>
  <c r="B4199" i="1"/>
  <c r="B4138" i="1"/>
  <c r="B4041" i="1"/>
  <c r="B4022" i="1"/>
  <c r="B3961" i="1"/>
  <c r="B3863" i="1"/>
  <c r="B3787" i="1"/>
  <c r="B3730" i="1"/>
  <c r="B3629" i="1"/>
  <c r="B3523" i="1"/>
  <c r="B3455" i="1"/>
  <c r="B3429" i="1"/>
  <c r="B3337" i="1"/>
  <c r="B4174" i="1"/>
  <c r="B4154" i="1"/>
  <c r="B4132" i="1"/>
  <c r="B4115" i="1"/>
  <c r="B4010" i="1"/>
  <c r="B3985" i="1"/>
  <c r="B3945" i="1"/>
  <c r="B3825" i="1"/>
  <c r="B3777" i="1"/>
  <c r="B3742" i="1"/>
  <c r="B3728" i="1"/>
  <c r="B3668" i="1"/>
  <c r="B3475" i="1"/>
  <c r="B3459" i="1"/>
  <c r="B3453" i="1"/>
  <c r="B3446" i="1"/>
  <c r="B3427" i="1"/>
  <c r="B3421" i="1"/>
  <c r="B3413" i="1"/>
  <c r="B3409" i="1"/>
  <c r="B3399" i="1"/>
  <c r="B3397" i="1"/>
  <c r="B3390" i="1"/>
  <c r="B3386" i="1"/>
  <c r="B3383" i="1"/>
  <c r="B3379" i="1"/>
  <c r="B3367" i="1"/>
  <c r="B3359" i="1"/>
  <c r="B3355" i="1"/>
  <c r="B3350" i="1"/>
  <c r="B3335" i="1"/>
  <c r="B3325" i="1"/>
  <c r="B3322" i="1"/>
  <c r="B3318" i="1"/>
  <c r="B3310" i="1"/>
  <c r="B3291" i="1"/>
  <c r="B3285" i="1"/>
  <c r="B3280" i="1"/>
  <c r="B3273" i="1"/>
  <c r="B3251" i="1"/>
  <c r="B3240" i="1"/>
  <c r="B3236" i="1"/>
  <c r="B3222" i="1"/>
  <c r="B3209" i="1"/>
  <c r="B3206" i="1"/>
  <c r="B3194" i="1"/>
  <c r="B3189" i="1"/>
  <c r="B3183" i="1"/>
  <c r="B3178" i="1"/>
  <c r="B3172" i="1"/>
  <c r="B3165" i="1"/>
  <c r="B3145" i="1"/>
  <c r="B3136" i="1"/>
  <c r="B3123" i="1"/>
  <c r="B3117" i="1"/>
  <c r="B3104" i="1"/>
  <c r="B3098" i="1"/>
  <c r="B3094" i="1"/>
  <c r="B3079" i="1"/>
  <c r="B3071" i="1"/>
  <c r="B3057" i="1"/>
  <c r="B3038" i="1"/>
  <c r="B3027" i="1"/>
  <c r="B3018" i="1"/>
  <c r="B4253" i="1"/>
  <c r="B4129" i="1"/>
  <c r="B4102" i="1"/>
  <c r="B3976" i="1"/>
  <c r="B3958" i="1"/>
  <c r="B3926" i="1"/>
  <c r="B3791" i="1"/>
  <c r="B3754" i="1"/>
  <c r="B3692" i="1"/>
  <c r="B3670" i="1"/>
  <c r="B3558" i="1"/>
  <c r="B3470" i="1"/>
  <c r="B3438" i="1"/>
  <c r="B3408" i="1"/>
  <c r="B4267" i="1"/>
  <c r="B4095" i="1"/>
  <c r="B3963" i="1"/>
  <c r="B3948" i="1"/>
  <c r="B3912" i="1"/>
  <c r="B3811" i="1"/>
  <c r="B3785" i="1"/>
  <c r="B3724" i="1"/>
  <c r="B3710" i="1"/>
  <c r="B3687" i="1"/>
  <c r="B3650" i="1"/>
  <c r="B3614" i="1"/>
  <c r="B3597" i="1"/>
  <c r="B3573" i="1"/>
  <c r="B3550" i="1"/>
  <c r="B3535" i="1"/>
  <c r="B3499" i="1"/>
  <c r="B3491" i="1"/>
  <c r="B4270" i="1"/>
  <c r="B4263" i="1"/>
  <c r="B4249" i="1"/>
  <c r="B4244" i="1"/>
  <c r="B4232" i="1"/>
  <c r="B4219" i="1"/>
  <c r="B4212" i="1"/>
  <c r="B4187" i="1"/>
  <c r="B4183" i="1"/>
  <c r="B4165" i="1"/>
  <c r="B4159" i="1"/>
  <c r="B4149" i="1"/>
  <c r="B4136" i="1"/>
  <c r="B4122" i="1"/>
  <c r="B4117" i="1"/>
  <c r="B4114" i="1"/>
  <c r="B4108" i="1"/>
  <c r="B4106" i="1"/>
  <c r="B4091" i="1"/>
  <c r="B4076" i="1"/>
  <c r="B4075" i="1"/>
  <c r="B4071" i="1"/>
  <c r="B4067" i="1"/>
  <c r="B4061" i="1"/>
  <c r="B4057" i="1"/>
  <c r="B4051" i="1"/>
  <c r="B4046" i="1"/>
  <c r="B4042" i="1"/>
  <c r="B4035" i="1"/>
  <c r="B4028" i="1"/>
  <c r="B4019" i="1"/>
  <c r="B4012" i="1"/>
  <c r="B4003" i="1"/>
  <c r="B3991" i="1"/>
  <c r="B3981" i="1"/>
  <c r="B3975" i="1"/>
  <c r="B3959" i="1"/>
  <c r="B3956" i="1"/>
  <c r="B3952" i="1"/>
  <c r="B3947" i="1"/>
  <c r="B3944" i="1"/>
  <c r="B3931" i="1"/>
  <c r="B3924" i="1"/>
  <c r="B3922" i="1"/>
  <c r="B3916" i="1"/>
  <c r="B3911" i="1"/>
  <c r="B3888" i="1"/>
  <c r="B3879" i="1"/>
  <c r="B3861" i="1"/>
  <c r="B3854" i="1"/>
  <c r="B3850" i="1"/>
  <c r="B3838" i="1"/>
  <c r="B3832" i="1"/>
  <c r="B3814" i="1"/>
  <c r="B3796" i="1"/>
  <c r="B3784" i="1"/>
  <c r="B3776" i="1"/>
  <c r="B3769" i="1"/>
  <c r="B4234" i="1"/>
  <c r="B4037" i="1"/>
  <c r="B3987" i="1"/>
  <c r="B3938" i="1"/>
  <c r="B3841" i="1"/>
  <c r="B3802" i="1"/>
  <c r="B3763" i="1"/>
  <c r="B3702" i="1"/>
  <c r="B3646" i="1"/>
  <c r="B3537" i="1"/>
  <c r="B3507" i="1"/>
  <c r="B3477" i="1"/>
  <c r="B3345" i="1"/>
  <c r="B4273" i="1"/>
  <c r="B4233" i="1"/>
  <c r="B4205" i="1"/>
  <c r="B4157" i="1"/>
  <c r="B4109" i="1"/>
  <c r="B4092" i="1"/>
  <c r="B4077" i="1"/>
  <c r="B4026" i="1"/>
  <c r="B3899" i="1"/>
  <c r="B3833" i="1"/>
  <c r="B3678" i="1"/>
  <c r="B3657" i="1"/>
  <c r="B3627" i="1"/>
  <c r="B3606" i="1"/>
  <c r="B3584" i="1"/>
  <c r="B3530" i="1"/>
  <c r="B3505" i="1"/>
  <c r="B3481" i="1"/>
  <c r="B3468" i="1"/>
  <c r="B4262" i="1"/>
  <c r="B4211" i="1"/>
  <c r="B4195" i="1"/>
  <c r="B4182" i="1"/>
  <c r="B4171" i="1"/>
  <c r="B4153" i="1"/>
  <c r="B4148" i="1"/>
  <c r="B4141" i="1"/>
  <c r="B4135" i="1"/>
  <c r="B4131" i="1"/>
  <c r="B4127" i="1"/>
  <c r="B4121" i="1"/>
  <c r="B4105" i="1"/>
  <c r="B4090" i="1"/>
  <c r="B4087" i="1"/>
  <c r="B4064" i="1"/>
  <c r="B4056" i="1"/>
  <c r="B4050" i="1"/>
  <c r="B4027" i="1"/>
  <c r="B4018" i="1"/>
  <c r="B4009" i="1"/>
  <c r="B4002" i="1"/>
  <c r="B3990" i="1"/>
  <c r="B3984" i="1"/>
  <c r="B3980" i="1"/>
  <c r="B3974" i="1"/>
  <c r="B3968" i="1"/>
  <c r="B3955" i="1"/>
  <c r="B3951" i="1"/>
  <c r="B3946" i="1"/>
  <c r="B3935" i="1"/>
  <c r="B3930" i="1"/>
  <c r="B3921" i="1"/>
  <c r="B3908" i="1"/>
  <c r="B3891" i="1"/>
  <c r="B3887" i="1"/>
  <c r="B3882" i="1"/>
  <c r="B3878" i="1"/>
  <c r="B3876" i="1"/>
  <c r="B3874" i="1"/>
  <c r="B3865" i="1"/>
  <c r="B3860" i="1"/>
  <c r="B3853" i="1"/>
  <c r="B3845" i="1"/>
  <c r="B3837" i="1"/>
  <c r="B3831" i="1"/>
  <c r="B3824" i="1"/>
  <c r="B3820" i="1"/>
  <c r="B3795" i="1"/>
  <c r="B3783" i="1"/>
  <c r="B3775" i="1"/>
  <c r="B4245" i="1"/>
  <c r="B4222" i="1"/>
  <c r="B4206" i="1"/>
  <c r="B4069" i="1"/>
  <c r="B4052" i="1"/>
  <c r="B4031" i="1"/>
  <c r="B4006" i="1"/>
  <c r="B3895" i="1"/>
  <c r="B3867" i="1"/>
  <c r="B3772" i="1"/>
  <c r="B3726" i="1"/>
  <c r="B3664" i="1"/>
  <c r="B3580" i="1"/>
  <c r="B3542" i="1"/>
  <c r="B3513" i="1"/>
  <c r="B3448" i="1"/>
  <c r="B3387" i="1"/>
  <c r="B3312" i="1"/>
  <c r="B4278" i="1"/>
  <c r="B4264" i="1"/>
  <c r="B4196" i="1"/>
  <c r="B4179" i="1"/>
  <c r="B4160" i="1"/>
  <c r="B4118" i="1"/>
  <c r="B4020" i="1"/>
  <c r="B3936" i="1"/>
  <c r="B3855" i="1"/>
  <c r="B3790" i="1"/>
  <c r="B3762" i="1"/>
  <c r="B3675" i="1"/>
  <c r="B3638" i="1"/>
  <c r="B3621" i="1"/>
  <c r="B3590" i="1"/>
  <c r="B3525" i="1"/>
  <c r="B4277" i="1"/>
  <c r="B4269" i="1"/>
  <c r="B4258" i="1"/>
  <c r="B4248" i="1"/>
  <c r="B4243" i="1"/>
  <c r="B4231" i="1"/>
  <c r="B4215" i="1"/>
  <c r="B4207" i="1"/>
  <c r="B4200" i="1"/>
  <c r="B4186" i="1"/>
  <c r="B4282" i="1"/>
  <c r="B4257" i="1"/>
  <c r="B4255" i="1"/>
  <c r="B4238" i="1"/>
  <c r="B4214" i="1"/>
  <c r="B4185" i="1"/>
  <c r="B4170" i="1"/>
  <c r="B4164" i="1"/>
  <c r="B4147" i="1"/>
  <c r="B4140" i="1"/>
  <c r="B4134" i="1"/>
  <c r="B4111" i="1"/>
  <c r="B4104" i="1"/>
  <c r="B4101" i="1"/>
  <c r="B4098" i="1"/>
  <c r="B4094" i="1"/>
  <c r="B4086" i="1"/>
  <c r="B4083" i="1"/>
  <c r="B4080" i="1"/>
  <c r="B4055" i="1"/>
  <c r="B4040" i="1"/>
  <c r="B4034" i="1"/>
  <c r="B4025" i="1"/>
  <c r="B4017" i="1"/>
  <c r="B4008" i="1"/>
  <c r="B4001" i="1"/>
  <c r="B3996" i="1"/>
  <c r="B3989" i="1"/>
  <c r="B3983" i="1"/>
  <c r="B3979" i="1"/>
  <c r="B3973" i="1"/>
  <c r="B3967" i="1"/>
  <c r="B3954" i="1"/>
  <c r="B3950" i="1"/>
  <c r="B3934" i="1"/>
  <c r="B3929" i="1"/>
  <c r="B3920" i="1"/>
  <c r="B3907" i="1"/>
  <c r="B3903" i="1"/>
  <c r="B3898" i="1"/>
  <c r="B3886" i="1"/>
  <c r="B3877" i="1"/>
  <c r="B3875" i="1"/>
  <c r="B3870" i="1"/>
  <c r="B3864" i="1"/>
  <c r="B3852" i="1"/>
  <c r="B3849" i="1"/>
  <c r="B4225" i="1"/>
  <c r="B4181" i="1"/>
  <c r="B4059" i="1"/>
  <c r="B4032" i="1"/>
  <c r="B3998" i="1"/>
  <c r="B3918" i="1"/>
  <c r="B3892" i="1"/>
  <c r="B3872" i="1"/>
  <c r="B3807" i="1"/>
  <c r="B3779" i="1"/>
  <c r="B3747" i="1"/>
  <c r="B3705" i="1"/>
  <c r="B3689" i="1"/>
  <c r="B3616" i="1"/>
  <c r="B3552" i="1"/>
  <c r="B3518" i="1"/>
  <c r="B3423" i="1"/>
  <c r="B3401" i="1"/>
  <c r="B3392" i="1"/>
  <c r="B3368" i="1"/>
  <c r="B4099" i="1"/>
  <c r="B4072" i="1"/>
  <c r="B4029" i="1"/>
  <c r="B4004" i="1"/>
  <c r="B3953" i="1"/>
  <c r="B3889" i="1"/>
  <c r="B3871" i="1"/>
  <c r="B3815" i="1"/>
  <c r="B3770" i="1"/>
  <c r="B3735" i="1"/>
  <c r="B3704" i="1"/>
  <c r="B3600" i="1"/>
  <c r="B3567" i="1"/>
  <c r="B3511" i="1"/>
  <c r="B4254" i="1"/>
  <c r="B4230" i="1"/>
  <c r="B4223" i="1"/>
  <c r="B4218" i="1"/>
  <c r="B4217" i="1"/>
  <c r="B4210" i="1"/>
  <c r="B4194" i="1"/>
  <c r="B4173" i="1"/>
  <c r="B4281" i="1"/>
  <c r="B4272" i="1"/>
  <c r="B4266" i="1"/>
  <c r="B4261" i="1"/>
  <c r="B4256" i="1"/>
  <c r="B4252" i="1"/>
  <c r="B4250" i="1"/>
  <c r="B4247" i="1"/>
  <c r="B4242" i="1"/>
  <c r="B4241" i="1"/>
  <c r="B4237" i="1"/>
  <c r="B4229" i="1"/>
  <c r="B4221" i="1"/>
  <c r="B4216" i="1"/>
  <c r="B4209" i="1"/>
  <c r="B4193" i="1"/>
  <c r="B4189" i="1"/>
  <c r="B4184" i="1"/>
  <c r="B4178" i="1"/>
  <c r="B4169" i="1"/>
  <c r="B4166" i="1"/>
  <c r="B4163" i="1"/>
  <c r="B4156" i="1"/>
  <c r="B4152" i="1"/>
  <c r="B4146" i="1"/>
  <c r="B4133" i="1"/>
  <c r="B4126" i="1"/>
  <c r="B4116" i="1"/>
  <c r="B4113" i="1"/>
  <c r="B4110" i="1"/>
  <c r="B4107" i="1"/>
  <c r="B4100" i="1"/>
  <c r="B4085" i="1"/>
  <c r="B4082" i="1"/>
  <c r="B4220" i="1"/>
  <c r="B4162" i="1"/>
  <c r="B4044" i="1"/>
  <c r="B3993" i="1"/>
  <c r="B3941" i="1"/>
  <c r="B3884" i="1"/>
  <c r="B3857" i="1"/>
  <c r="B3798" i="1"/>
  <c r="B3700" i="1"/>
  <c r="B3640" i="1"/>
  <c r="B3608" i="1"/>
  <c r="B3568" i="1"/>
  <c r="B3532" i="1"/>
  <c r="B3501" i="1"/>
  <c r="B3442" i="1"/>
  <c r="B3380" i="1"/>
  <c r="B3330" i="1"/>
  <c r="B4224" i="1"/>
  <c r="B4201" i="1"/>
  <c r="B4188" i="1"/>
  <c r="B4150" i="1"/>
  <c r="B4142" i="1"/>
  <c r="B4123" i="1"/>
  <c r="B4088" i="1"/>
  <c r="B4068" i="1"/>
  <c r="B4036" i="1"/>
  <c r="B4013" i="1"/>
  <c r="B3992" i="1"/>
  <c r="B3964" i="1"/>
  <c r="B3957" i="1"/>
  <c r="B3932" i="1"/>
  <c r="B3909" i="1"/>
  <c r="B3866" i="1"/>
  <c r="B3846" i="1"/>
  <c r="B3839" i="1"/>
  <c r="B3521" i="1"/>
  <c r="B4226" i="1"/>
  <c r="B4280" i="1"/>
  <c r="B4276" i="1"/>
  <c r="B4246" i="1"/>
  <c r="B4240" i="1"/>
  <c r="B4236" i="1"/>
  <c r="B4228" i="1"/>
  <c r="B4208" i="1"/>
  <c r="B4204" i="1"/>
  <c r="B4191" i="1"/>
  <c r="B4177" i="1"/>
  <c r="B4172" i="1"/>
  <c r="B4168" i="1"/>
  <c r="B4151" i="1"/>
  <c r="B4145" i="1"/>
  <c r="B4143" i="1"/>
  <c r="B4139" i="1"/>
  <c r="B4130" i="1"/>
  <c r="B4125" i="1"/>
  <c r="B4120" i="1"/>
  <c r="B4103" i="1"/>
  <c r="B4097" i="1"/>
  <c r="B4084" i="1"/>
  <c r="B4079" i="1"/>
  <c r="B4074" i="1"/>
  <c r="B4070" i="1"/>
  <c r="B4065" i="1"/>
  <c r="B4053" i="1"/>
  <c r="B4049" i="1"/>
  <c r="B4045" i="1"/>
  <c r="B4038" i="1"/>
  <c r="B4033" i="1"/>
  <c r="B4023" i="1"/>
  <c r="B4015" i="1"/>
  <c r="B4007" i="1"/>
  <c r="B3999" i="1"/>
  <c r="B3994" i="1"/>
  <c r="B3977" i="1"/>
  <c r="B3971" i="1"/>
  <c r="B3965" i="1"/>
  <c r="B3962" i="1"/>
  <c r="B3942" i="1"/>
  <c r="B3939" i="1"/>
  <c r="B3933" i="1"/>
  <c r="B3927" i="1"/>
  <c r="B3919" i="1"/>
  <c r="B3913" i="1"/>
  <c r="B3906" i="1"/>
  <c r="B3901" i="1"/>
  <c r="B3897" i="1"/>
  <c r="B3890" i="1"/>
  <c r="B3881" i="1"/>
  <c r="B3873" i="1"/>
  <c r="B3868" i="1"/>
  <c r="B3858" i="1"/>
  <c r="B4271" i="1"/>
  <c r="B4192" i="1"/>
  <c r="B4176" i="1"/>
  <c r="B4089" i="1"/>
  <c r="B4062" i="1"/>
  <c r="B3982" i="1"/>
  <c r="B3905" i="1"/>
  <c r="B3880" i="1"/>
  <c r="B3827" i="1"/>
  <c r="B3759" i="1"/>
  <c r="B3602" i="1"/>
  <c r="B3494" i="1"/>
  <c r="B3461" i="1"/>
  <c r="B3286" i="1"/>
  <c r="B3282" i="1"/>
  <c r="B3267" i="1"/>
  <c r="B3261" i="1"/>
  <c r="B3244" i="1"/>
  <c r="B3224" i="1"/>
  <c r="B3214" i="1"/>
  <c r="B3196" i="1"/>
  <c r="B3179" i="1"/>
  <c r="B3154" i="1"/>
  <c r="B3137" i="1"/>
  <c r="B3133" i="1"/>
  <c r="B3109" i="1"/>
  <c r="B3100" i="1"/>
  <c r="B4239" i="1"/>
  <c r="B4203" i="1"/>
  <c r="B4078" i="1"/>
  <c r="B4048" i="1"/>
  <c r="B3970" i="1"/>
  <c r="B3923" i="1"/>
  <c r="B3896" i="1"/>
  <c r="B3817" i="1"/>
  <c r="B3767" i="1"/>
  <c r="B3744" i="1"/>
  <c r="B3683" i="1"/>
  <c r="B3586" i="1"/>
  <c r="B3485" i="1"/>
  <c r="B3465" i="1"/>
  <c r="B3415" i="1"/>
  <c r="B3352" i="1"/>
  <c r="B3302" i="1"/>
  <c r="B3293" i="1"/>
  <c r="B3275" i="1"/>
  <c r="B3264" i="1"/>
  <c r="B3256" i="1"/>
  <c r="B3253" i="1"/>
  <c r="B3242" i="1"/>
  <c r="B3237" i="1"/>
  <c r="B3227" i="1"/>
  <c r="B3211" i="1"/>
  <c r="B3201" i="1"/>
  <c r="B3185" i="1"/>
  <c r="B3173" i="1"/>
  <c r="B3167" i="1"/>
  <c r="B3164" i="1"/>
  <c r="B3152" i="1"/>
  <c r="B3124" i="1"/>
  <c r="B3095" i="1"/>
  <c r="B3091" i="1"/>
  <c r="B3081" i="1"/>
  <c r="B3063" i="1"/>
  <c r="B3059" i="1"/>
  <c r="B3053" i="1"/>
  <c r="B3045" i="1"/>
  <c r="B3034" i="1"/>
  <c r="B3029" i="1"/>
  <c r="B3011" i="1"/>
  <c r="B3004" i="1"/>
  <c r="B2996" i="1"/>
  <c r="B2986" i="1"/>
  <c r="B2978" i="1"/>
  <c r="B2971" i="1"/>
  <c r="B2960" i="1"/>
  <c r="B2948" i="1"/>
  <c r="B2940" i="1"/>
  <c r="B2932" i="1"/>
  <c r="B2926" i="1"/>
  <c r="B2918" i="1"/>
  <c r="B2913" i="1"/>
  <c r="B2906" i="1"/>
  <c r="B2899" i="1"/>
  <c r="B2891" i="1"/>
  <c r="B2884" i="1"/>
  <c r="B2878" i="1"/>
  <c r="B2875" i="1"/>
  <c r="B4274" i="1"/>
  <c r="B4268" i="1"/>
  <c r="B4265" i="1"/>
  <c r="B4259" i="1"/>
  <c r="B4251" i="1"/>
  <c r="B4227" i="1"/>
  <c r="B4213" i="1"/>
  <c r="B4202" i="1"/>
  <c r="B4198" i="1"/>
  <c r="B4197" i="1"/>
  <c r="B4190" i="1"/>
  <c r="B4180" i="1"/>
  <c r="B4175" i="1"/>
  <c r="B4167" i="1"/>
  <c r="B4161" i="1"/>
  <c r="B4158" i="1"/>
  <c r="B4155" i="1"/>
  <c r="B4144" i="1"/>
  <c r="B4137" i="1"/>
  <c r="B4128" i="1"/>
  <c r="B4124" i="1"/>
  <c r="B4119" i="1"/>
  <c r="B4112" i="1"/>
  <c r="B4096" i="1"/>
  <c r="B4093" i="1"/>
  <c r="B4081" i="1"/>
  <c r="B2993" i="1"/>
  <c r="B2990" i="1"/>
  <c r="B2984" i="1"/>
  <c r="B2976" i="1"/>
  <c r="B2964" i="1"/>
  <c r="B2953" i="1"/>
  <c r="B2946" i="1"/>
  <c r="B2938" i="1"/>
  <c r="B2930" i="1"/>
  <c r="B2924" i="1"/>
  <c r="B2911" i="1"/>
  <c r="B2905" i="1"/>
  <c r="B2897" i="1"/>
  <c r="B2889" i="1"/>
  <c r="B2882" i="1"/>
  <c r="B2873" i="1"/>
  <c r="B2864" i="1"/>
  <c r="B2855" i="1"/>
  <c r="B2845" i="1"/>
  <c r="B2837" i="1"/>
  <c r="B2834" i="1"/>
  <c r="B2827" i="1"/>
  <c r="B2822" i="1"/>
  <c r="B2816" i="1"/>
  <c r="B2810" i="1"/>
  <c r="B2806" i="1"/>
  <c r="B2803" i="1"/>
  <c r="B2797" i="1"/>
  <c r="B2785" i="1"/>
  <c r="B2780" i="1"/>
  <c r="B2777" i="1"/>
  <c r="B2773" i="1"/>
  <c r="B2768" i="1"/>
  <c r="B2761" i="1"/>
  <c r="B2756" i="1"/>
  <c r="B2735" i="1"/>
  <c r="B2727" i="1"/>
  <c r="B2719" i="1"/>
  <c r="B2714" i="1"/>
  <c r="B2709" i="1"/>
  <c r="B2705" i="1"/>
  <c r="B2697" i="1"/>
  <c r="B2693" i="1"/>
  <c r="B2679" i="1"/>
  <c r="B2670" i="1"/>
  <c r="B2665" i="1"/>
  <c r="B2659" i="1"/>
  <c r="B2647" i="1"/>
  <c r="B2638" i="1"/>
  <c r="B2632" i="1"/>
  <c r="B2621" i="1"/>
  <c r="B2606" i="1"/>
  <c r="B2600" i="1"/>
  <c r="B2594" i="1"/>
  <c r="B2590" i="1"/>
  <c r="B2587" i="1"/>
  <c r="B2582" i="1"/>
  <c r="B2577" i="1"/>
  <c r="B2570" i="1"/>
  <c r="B2563" i="1"/>
  <c r="B2557" i="1"/>
  <c r="B2545" i="1"/>
  <c r="B2538" i="1"/>
  <c r="B2534" i="1"/>
  <c r="B2522" i="1"/>
  <c r="B2519" i="1"/>
  <c r="B2514" i="1"/>
  <c r="B2508" i="1"/>
  <c r="B2504" i="1"/>
  <c r="B2496" i="1"/>
  <c r="B2489" i="1"/>
  <c r="B2484" i="1"/>
  <c r="B2471" i="1"/>
  <c r="B2466" i="1"/>
  <c r="B2457" i="1"/>
  <c r="B2450" i="1"/>
  <c r="B2441" i="1"/>
  <c r="B2428" i="1"/>
  <c r="B2392" i="1"/>
  <c r="B2379" i="1"/>
  <c r="B2367" i="1"/>
  <c r="B2361" i="1"/>
  <c r="B2354" i="1"/>
  <c r="B2342" i="1"/>
  <c r="B2325" i="1"/>
  <c r="B2314" i="1"/>
  <c r="B2306" i="1"/>
  <c r="B2303" i="1"/>
  <c r="B2287" i="1"/>
  <c r="B2284" i="1"/>
  <c r="B2280" i="1"/>
  <c r="B2273" i="1"/>
  <c r="B2265" i="1"/>
  <c r="B2257" i="1"/>
  <c r="B2248" i="1"/>
  <c r="B2242" i="1"/>
  <c r="B2237" i="1"/>
  <c r="B2229" i="1"/>
  <c r="B2222" i="1"/>
  <c r="B2213" i="1"/>
  <c r="B2207" i="1"/>
  <c r="B2201" i="1"/>
  <c r="B2192" i="1"/>
  <c r="B2185" i="1"/>
  <c r="B2175" i="1"/>
  <c r="B2166" i="1"/>
  <c r="B2159" i="1"/>
  <c r="B2139" i="1"/>
  <c r="B2137" i="1"/>
  <c r="B2116" i="1"/>
  <c r="B2106" i="1"/>
  <c r="B2099" i="1"/>
  <c r="B2078" i="1"/>
  <c r="B2070" i="1"/>
  <c r="B2067" i="1"/>
  <c r="B2050" i="1"/>
  <c r="B2041" i="1"/>
  <c r="B2034" i="1"/>
  <c r="B2028" i="1"/>
  <c r="B2022" i="1"/>
  <c r="B2016" i="1"/>
  <c r="B2010" i="1"/>
  <c r="B1999" i="1"/>
  <c r="B1989" i="1"/>
  <c r="B1973" i="1"/>
  <c r="B1969" i="1"/>
  <c r="B1965" i="1"/>
  <c r="B1955" i="1"/>
  <c r="B1950" i="1"/>
  <c r="B1946" i="1"/>
  <c r="B1939" i="1"/>
  <c r="B3758" i="1"/>
  <c r="B3734" i="1"/>
  <c r="B3727" i="1"/>
  <c r="B3723" i="1"/>
  <c r="B3709" i="1"/>
  <c r="B3708" i="1"/>
  <c r="B3703" i="1"/>
  <c r="B3698" i="1"/>
  <c r="B3686" i="1"/>
  <c r="B3681" i="1"/>
  <c r="B3674" i="1"/>
  <c r="B3662" i="1"/>
  <c r="B3656" i="1"/>
  <c r="B3644" i="1"/>
  <c r="B3637" i="1"/>
  <c r="B3632" i="1"/>
  <c r="B3626" i="1"/>
  <c r="B3620" i="1"/>
  <c r="B3613" i="1"/>
  <c r="B3596" i="1"/>
  <c r="B3583" i="1"/>
  <c r="B3579" i="1"/>
  <c r="B3566" i="1"/>
  <c r="B3557" i="1"/>
  <c r="B3549" i="1"/>
  <c r="B3546" i="1"/>
  <c r="B3541" i="1"/>
  <c r="B3534" i="1"/>
  <c r="B3529" i="1"/>
  <c r="B3517" i="1"/>
  <c r="B3510" i="1"/>
  <c r="B3490" i="1"/>
  <c r="B3484" i="1"/>
  <c r="B3474" i="1"/>
  <c r="B3464" i="1"/>
  <c r="B3445" i="1"/>
  <c r="B3436" i="1"/>
  <c r="B3431" i="1"/>
  <c r="B3420" i="1"/>
  <c r="B3412" i="1"/>
  <c r="B3385" i="1"/>
  <c r="B3382" i="1"/>
  <c r="B3366" i="1"/>
  <c r="B3363" i="1"/>
  <c r="B3362" i="1"/>
  <c r="B3349" i="1"/>
  <c r="B3343" i="1"/>
  <c r="B3341" i="1"/>
  <c r="B3334" i="1"/>
  <c r="B3326" i="1"/>
  <c r="B3324" i="1"/>
  <c r="B3320" i="1"/>
  <c r="B3317" i="1"/>
  <c r="B3309" i="1"/>
  <c r="B3272" i="1"/>
  <c r="B3266" i="1"/>
  <c r="B3262" i="1"/>
  <c r="B3259" i="1"/>
  <c r="B3250" i="1"/>
  <c r="B3239" i="1"/>
  <c r="B3235" i="1"/>
  <c r="B3231" i="1"/>
  <c r="B3226" i="1"/>
  <c r="B3221" i="1"/>
  <c r="B3208" i="1"/>
  <c r="B3205" i="1"/>
  <c r="B3199" i="1"/>
  <c r="B3193" i="1"/>
  <c r="B3182" i="1"/>
  <c r="B3177" i="1"/>
  <c r="B3171" i="1"/>
  <c r="B3158" i="1"/>
  <c r="B3147" i="1"/>
  <c r="B3144" i="1"/>
  <c r="B3141" i="1"/>
  <c r="B3131" i="1"/>
  <c r="B3121" i="1"/>
  <c r="B3116" i="1"/>
  <c r="B3114" i="1"/>
  <c r="B3106" i="1"/>
  <c r="B3103" i="1"/>
  <c r="B3097" i="1"/>
  <c r="B3075" i="1"/>
  <c r="B3070" i="1"/>
  <c r="B3062" i="1"/>
  <c r="B3049" i="1"/>
  <c r="B3044" i="1"/>
  <c r="B3040" i="1"/>
  <c r="B3033" i="1"/>
  <c r="B3026" i="1"/>
  <c r="B3022" i="1"/>
  <c r="B3009" i="1"/>
  <c r="B3001" i="1"/>
  <c r="B2989" i="1"/>
  <c r="B2983" i="1"/>
  <c r="B2967" i="1"/>
  <c r="B2959" i="1"/>
  <c r="B2957" i="1"/>
  <c r="B2937" i="1"/>
  <c r="B2929" i="1"/>
  <c r="B2923" i="1"/>
  <c r="B2916" i="1"/>
  <c r="B2910" i="1"/>
  <c r="B2904" i="1"/>
  <c r="B2896" i="1"/>
  <c r="B2888" i="1"/>
  <c r="B2877" i="1"/>
  <c r="B2872" i="1"/>
  <c r="B2863" i="1"/>
  <c r="B2860" i="1"/>
  <c r="B2848" i="1"/>
  <c r="B2844" i="1"/>
  <c r="B2833" i="1"/>
  <c r="B2826" i="1"/>
  <c r="B2805" i="1"/>
  <c r="B2796" i="1"/>
  <c r="B2779" i="1"/>
  <c r="B2772" i="1"/>
  <c r="B2753" i="1"/>
  <c r="B2745" i="1"/>
  <c r="B2740" i="1"/>
  <c r="B2734" i="1"/>
  <c r="B2726" i="1"/>
  <c r="B2718" i="1"/>
  <c r="B2713" i="1"/>
  <c r="B2704" i="1"/>
  <c r="B2692" i="1"/>
  <c r="B2678" i="1"/>
  <c r="B2673" i="1"/>
  <c r="B2669" i="1"/>
  <c r="B2658" i="1"/>
  <c r="B2654" i="1"/>
  <c r="B2646" i="1"/>
  <c r="B2637" i="1"/>
  <c r="B3766" i="1"/>
  <c r="B3761" i="1"/>
  <c r="B3757" i="1"/>
  <c r="B3752" i="1"/>
  <c r="B3750" i="1"/>
  <c r="B3741" i="1"/>
  <c r="B3737" i="1"/>
  <c r="B3733" i="1"/>
  <c r="B3718" i="1"/>
  <c r="B3712" i="1"/>
  <c r="B3707" i="1"/>
  <c r="B3697" i="1"/>
  <c r="B3695" i="1"/>
  <c r="B3680" i="1"/>
  <c r="B3673" i="1"/>
  <c r="B3667" i="1"/>
  <c r="B3661" i="1"/>
  <c r="B3655" i="1"/>
  <c r="B3643" i="1"/>
  <c r="B3631" i="1"/>
  <c r="B3625" i="1"/>
  <c r="B3619" i="1"/>
  <c r="B3612" i="1"/>
  <c r="B3605" i="1"/>
  <c r="B3599" i="1"/>
  <c r="B3595" i="1"/>
  <c r="B3589" i="1"/>
  <c r="B3578" i="1"/>
  <c r="B3572" i="1"/>
  <c r="B3565" i="1"/>
  <c r="B3561" i="1"/>
  <c r="B3556" i="1"/>
  <c r="B3548" i="1"/>
  <c r="B3545" i="1"/>
  <c r="B3540" i="1"/>
  <c r="B3533" i="1"/>
  <c r="B3528" i="1"/>
  <c r="B3524" i="1"/>
  <c r="B3509" i="1"/>
  <c r="B3498" i="1"/>
  <c r="B3489" i="1"/>
  <c r="B3483" i="1"/>
  <c r="B3480" i="1"/>
  <c r="B3467" i="1"/>
  <c r="B3463" i="1"/>
  <c r="B3458" i="1"/>
  <c r="B3452" i="1"/>
  <c r="B3440" i="1"/>
  <c r="B3435" i="1"/>
  <c r="B3426" i="1"/>
  <c r="B3419" i="1"/>
  <c r="B3411" i="1"/>
  <c r="B3396" i="1"/>
  <c r="B3378" i="1"/>
  <c r="B3371" i="1"/>
  <c r="B3358" i="1"/>
  <c r="B3354" i="1"/>
  <c r="B3340" i="1"/>
  <c r="B3333" i="1"/>
  <c r="B3316" i="1"/>
  <c r="B3308" i="1"/>
  <c r="B3300" i="1"/>
  <c r="B3290" i="1"/>
  <c r="B3284" i="1"/>
  <c r="B3279" i="1"/>
  <c r="B3271" i="1"/>
  <c r="B3265" i="1"/>
  <c r="B3234" i="1"/>
  <c r="B3230" i="1"/>
  <c r="B3220" i="1"/>
  <c r="B3204" i="1"/>
  <c r="B3192" i="1"/>
  <c r="B3188" i="1"/>
  <c r="B3181" i="1"/>
  <c r="B3176" i="1"/>
  <c r="B3162" i="1"/>
  <c r="B3157" i="1"/>
  <c r="B3140" i="1"/>
  <c r="B3126" i="1"/>
  <c r="B3120" i="1"/>
  <c r="B3113" i="1"/>
  <c r="B3093" i="1"/>
  <c r="B3090" i="1"/>
  <c r="B3078" i="1"/>
  <c r="B3068" i="1"/>
  <c r="B3061" i="1"/>
  <c r="B3048" i="1"/>
  <c r="B3043" i="1"/>
  <c r="B3032" i="1"/>
  <c r="B3024" i="1"/>
  <c r="B3021" i="1"/>
  <c r="B3017" i="1"/>
  <c r="B3013" i="1"/>
  <c r="B3008" i="1"/>
  <c r="B3003" i="1"/>
  <c r="B3000" i="1"/>
  <c r="B2997" i="1"/>
  <c r="B2988" i="1"/>
  <c r="B2982" i="1"/>
  <c r="B2975" i="1"/>
  <c r="B2969" i="1"/>
  <c r="B2958" i="1"/>
  <c r="B2952" i="1"/>
  <c r="B2943" i="1"/>
  <c r="B2936" i="1"/>
  <c r="B2928" i="1"/>
  <c r="B2922" i="1"/>
  <c r="B2909" i="1"/>
  <c r="B2903" i="1"/>
  <c r="B2895" i="1"/>
  <c r="B2887" i="1"/>
  <c r="B2881" i="1"/>
  <c r="B2869" i="1"/>
  <c r="B2862" i="1"/>
  <c r="B2859" i="1"/>
  <c r="B2852" i="1"/>
  <c r="B2847" i="1"/>
  <c r="B2836" i="1"/>
  <c r="B2832" i="1"/>
  <c r="B2825" i="1"/>
  <c r="B2821" i="1"/>
  <c r="B2815" i="1"/>
  <c r="B2802" i="1"/>
  <c r="B2795" i="1"/>
  <c r="B2789" i="1"/>
  <c r="B2784" i="1"/>
  <c r="B2778" i="1"/>
  <c r="B2771" i="1"/>
  <c r="B2767" i="1"/>
  <c r="B2760" i="1"/>
  <c r="B2752" i="1"/>
  <c r="B2749" i="1"/>
  <c r="B2744" i="1"/>
  <c r="B2733" i="1"/>
  <c r="B2725" i="1"/>
  <c r="B2717" i="1"/>
  <c r="B2691" i="1"/>
  <c r="B2684" i="1"/>
  <c r="B2677" i="1"/>
  <c r="B2672" i="1"/>
  <c r="B2668" i="1"/>
  <c r="B2664" i="1"/>
  <c r="B2657" i="1"/>
  <c r="B2653" i="1"/>
  <c r="B2645" i="1"/>
  <c r="B2636" i="1"/>
  <c r="B2627" i="1"/>
  <c r="B3844" i="1"/>
  <c r="B3836" i="1"/>
  <c r="B3830" i="1"/>
  <c r="B3823" i="1"/>
  <c r="B3819" i="1"/>
  <c r="B3810" i="1"/>
  <c r="B3805" i="1"/>
  <c r="B3801" i="1"/>
  <c r="B3794" i="1"/>
  <c r="B3782" i="1"/>
  <c r="B3765" i="1"/>
  <c r="B3760" i="1"/>
  <c r="B3756" i="1"/>
  <c r="B3751" i="1"/>
  <c r="B3746" i="1"/>
  <c r="B3740" i="1"/>
  <c r="B3739" i="1"/>
  <c r="B3736" i="1"/>
  <c r="B3732" i="1"/>
  <c r="B3722" i="1"/>
  <c r="B3717" i="1"/>
  <c r="B3716" i="1"/>
  <c r="B3696" i="1"/>
  <c r="B3685" i="1"/>
  <c r="B3660" i="1"/>
  <c r="B3654" i="1"/>
  <c r="B3649" i="1"/>
  <c r="B3636" i="1"/>
  <c r="B3624" i="1"/>
  <c r="B3618" i="1"/>
  <c r="B3611" i="1"/>
  <c r="B3594" i="1"/>
  <c r="B3588" i="1"/>
  <c r="B3582" i="1"/>
  <c r="B3577" i="1"/>
  <c r="B3571" i="1"/>
  <c r="B3560" i="1"/>
  <c r="B3555" i="1"/>
  <c r="B3544" i="1"/>
  <c r="B3526" i="1"/>
  <c r="B3520" i="1"/>
  <c r="B3516" i="1"/>
  <c r="B3504" i="1"/>
  <c r="B3497" i="1"/>
  <c r="B3488" i="1"/>
  <c r="B3473" i="1"/>
  <c r="B3451" i="1"/>
  <c r="B3444" i="1"/>
  <c r="B3443" i="1"/>
  <c r="B3439" i="1"/>
  <c r="B3434" i="1"/>
  <c r="B3430" i="1"/>
  <c r="B3425" i="1"/>
  <c r="B3418" i="1"/>
  <c r="B3410" i="1"/>
  <c r="B3404" i="1"/>
  <c r="B3398" i="1"/>
  <c r="B3395" i="1"/>
  <c r="B3394" i="1"/>
  <c r="B3393" i="1"/>
  <c r="B3375" i="1"/>
  <c r="B3365" i="1"/>
  <c r="B3353" i="1"/>
  <c r="B3348" i="1"/>
  <c r="B3339" i="1"/>
  <c r="B3332" i="1"/>
  <c r="B3328" i="1"/>
  <c r="B3323" i="1"/>
  <c r="B3315" i="1"/>
  <c r="B3307" i="1"/>
  <c r="B3305" i="1"/>
  <c r="B3299" i="1"/>
  <c r="B3296" i="1"/>
  <c r="B3289" i="1"/>
  <c r="B3278" i="1"/>
  <c r="B3270" i="1"/>
  <c r="B3258" i="1"/>
  <c r="B3249" i="1"/>
  <c r="B3247" i="1"/>
  <c r="B3233" i="1"/>
  <c r="B3219" i="1"/>
  <c r="B3217" i="1"/>
  <c r="B3213" i="1"/>
  <c r="B3203" i="1"/>
  <c r="B3198" i="1"/>
  <c r="B3187" i="1"/>
  <c r="B3174" i="1"/>
  <c r="B3170" i="1"/>
  <c r="B3156" i="1"/>
  <c r="B3150" i="1"/>
  <c r="B3143" i="1"/>
  <c r="B3129" i="1"/>
  <c r="B3119" i="1"/>
  <c r="B3115" i="1"/>
  <c r="B3112" i="1"/>
  <c r="B3089" i="1"/>
  <c r="B3087" i="1"/>
  <c r="B3084" i="1"/>
  <c r="B3083" i="1"/>
  <c r="B3082" i="1"/>
  <c r="B3077" i="1"/>
  <c r="B3074" i="1"/>
  <c r="B3067" i="1"/>
  <c r="B3056" i="1"/>
  <c r="B3042" i="1"/>
  <c r="B3037" i="1"/>
  <c r="B3025" i="1"/>
  <c r="B3020" i="1"/>
  <c r="B3016" i="1"/>
  <c r="B3007" i="1"/>
  <c r="B2995" i="1"/>
  <c r="B2992" i="1"/>
  <c r="B2981" i="1"/>
  <c r="B2974" i="1"/>
  <c r="B2966" i="1"/>
  <c r="B2963" i="1"/>
  <c r="B2956" i="1"/>
  <c r="B2951" i="1"/>
  <c r="B2935" i="1"/>
  <c r="B2921" i="1"/>
  <c r="B2915" i="1"/>
  <c r="B2902" i="1"/>
  <c r="B2894" i="1"/>
  <c r="B2886" i="1"/>
  <c r="B2876" i="1"/>
  <c r="B2861" i="1"/>
  <c r="B2858" i="1"/>
  <c r="B2854" i="1"/>
  <c r="B2831" i="1"/>
  <c r="B2824" i="1"/>
  <c r="B2820" i="1"/>
  <c r="B2809" i="1"/>
  <c r="B2801" i="1"/>
  <c r="B2799" i="1"/>
  <c r="B2794" i="1"/>
  <c r="B2788" i="1"/>
  <c r="B2783" i="1"/>
  <c r="B2776" i="1"/>
  <c r="B2770" i="1"/>
  <c r="B2766" i="1"/>
  <c r="B2759" i="1"/>
  <c r="B2755" i="1"/>
  <c r="B2751" i="1"/>
  <c r="B2743" i="1"/>
  <c r="B2739" i="1"/>
  <c r="B2732" i="1"/>
  <c r="B2724" i="1"/>
  <c r="B2712" i="1"/>
  <c r="B4066" i="1"/>
  <c r="B4063" i="1"/>
  <c r="B4060" i="1"/>
  <c r="B4054" i="1"/>
  <c r="B4039" i="1"/>
  <c r="B4024" i="1"/>
  <c r="B4016" i="1"/>
  <c r="B4000" i="1"/>
  <c r="B3995" i="1"/>
  <c r="B3988" i="1"/>
  <c r="B3978" i="1"/>
  <c r="B3972" i="1"/>
  <c r="B3966" i="1"/>
  <c r="B3943" i="1"/>
  <c r="B3928" i="1"/>
  <c r="B3914" i="1"/>
  <c r="B3902" i="1"/>
  <c r="B3893" i="1"/>
  <c r="B3885" i="1"/>
  <c r="B3869" i="1"/>
  <c r="B3859" i="1"/>
  <c r="B3851" i="1"/>
  <c r="B3848" i="1"/>
  <c r="B3843" i="1"/>
  <c r="B3829" i="1"/>
  <c r="B3813" i="1"/>
  <c r="B3809" i="1"/>
  <c r="B3804" i="1"/>
  <c r="B3800" i="1"/>
  <c r="B3793" i="1"/>
  <c r="B3789" i="1"/>
  <c r="B3781" i="1"/>
  <c r="B3774" i="1"/>
  <c r="B3755" i="1"/>
  <c r="B3749" i="1"/>
  <c r="B3748" i="1"/>
  <c r="B3745" i="1"/>
  <c r="B3738" i="1"/>
  <c r="B3731" i="1"/>
  <c r="B3725" i="1"/>
  <c r="B3721" i="1"/>
  <c r="B3715" i="1"/>
  <c r="B3706" i="1"/>
  <c r="B3701" i="1"/>
  <c r="B3694" i="1"/>
  <c r="B3691" i="1"/>
  <c r="B3684" i="1"/>
  <c r="B3677" i="1"/>
  <c r="B3672" i="1"/>
  <c r="B3666" i="1"/>
  <c r="B3659" i="1"/>
  <c r="B3653" i="1"/>
  <c r="B3648" i="1"/>
  <c r="B3642" i="1"/>
  <c r="B3635" i="1"/>
  <c r="B3623" i="1"/>
  <c r="B3617" i="1"/>
  <c r="B3610" i="1"/>
  <c r="B3604" i="1"/>
  <c r="B3593" i="1"/>
  <c r="B3587" i="1"/>
  <c r="B3576" i="1"/>
  <c r="B3570" i="1"/>
  <c r="B3564" i="1"/>
  <c r="B3554" i="1"/>
  <c r="B3543" i="1"/>
  <c r="B3539" i="1"/>
  <c r="B3515" i="1"/>
  <c r="B3508" i="1"/>
  <c r="B3503" i="1"/>
  <c r="B3496" i="1"/>
  <c r="B3487" i="1"/>
  <c r="B3479" i="1"/>
  <c r="B3472" i="1"/>
  <c r="B3462" i="1"/>
  <c r="B3457" i="1"/>
  <c r="B3450" i="1"/>
  <c r="B3417" i="1"/>
  <c r="B3406" i="1"/>
  <c r="B3403" i="1"/>
  <c r="B3389" i="1"/>
  <c r="B3377" i="1"/>
  <c r="B3374" i="1"/>
  <c r="B3370" i="1"/>
  <c r="B3361" i="1"/>
  <c r="B3357" i="1"/>
  <c r="B3347" i="1"/>
  <c r="B3338" i="1"/>
  <c r="B3321" i="1"/>
  <c r="B3319" i="1"/>
  <c r="B3314" i="1"/>
  <c r="B3304" i="1"/>
  <c r="B3298" i="1"/>
  <c r="B3295" i="1"/>
  <c r="B3288" i="1"/>
  <c r="B3277" i="1"/>
  <c r="B3269" i="1"/>
  <c r="B3257" i="1"/>
  <c r="B3254" i="1"/>
  <c r="B3248" i="1"/>
  <c r="B3246" i="1"/>
  <c r="B3229" i="1"/>
  <c r="B3225" i="1"/>
  <c r="B3218" i="1"/>
  <c r="B3216" i="1"/>
  <c r="B3207" i="1"/>
  <c r="B3202" i="1"/>
  <c r="B3197" i="1"/>
  <c r="B3191" i="1"/>
  <c r="B3175" i="1"/>
  <c r="B3169" i="1"/>
  <c r="B3161" i="1"/>
  <c r="B3153" i="1"/>
  <c r="B3149" i="1"/>
  <c r="B3139" i="1"/>
  <c r="B3135" i="1"/>
  <c r="B3128" i="1"/>
  <c r="B3122" i="1"/>
  <c r="B3118" i="1"/>
  <c r="B3111" i="1"/>
  <c r="B3101" i="1"/>
  <c r="B3096" i="1"/>
  <c r="B3088" i="1"/>
  <c r="B3086" i="1"/>
  <c r="B3076" i="1"/>
  <c r="B3073" i="1"/>
  <c r="B3069" i="1"/>
  <c r="B3065" i="1"/>
  <c r="B3060" i="1"/>
  <c r="B3055" i="1"/>
  <c r="B3052" i="1"/>
  <c r="B3047" i="1"/>
  <c r="B3041" i="1"/>
  <c r="B3036" i="1"/>
  <c r="B3035" i="1"/>
  <c r="B3031" i="1"/>
  <c r="B3023" i="1"/>
  <c r="B3006" i="1"/>
  <c r="B3002" i="1"/>
  <c r="B2994" i="1"/>
  <c r="B3847" i="1"/>
  <c r="B3842" i="1"/>
  <c r="B3835" i="1"/>
  <c r="B3828" i="1"/>
  <c r="B3822" i="1"/>
  <c r="B3818" i="1"/>
  <c r="B3808" i="1"/>
  <c r="B3803" i="1"/>
  <c r="B3799" i="1"/>
  <c r="B3792" i="1"/>
  <c r="B3788" i="1"/>
  <c r="B3780" i="1"/>
  <c r="B3773" i="1"/>
  <c r="B3768" i="1"/>
  <c r="B3764" i="1"/>
  <c r="B3720" i="1"/>
  <c r="B3719" i="1"/>
  <c r="B3714" i="1"/>
  <c r="B3693" i="1"/>
  <c r="B3690" i="1"/>
  <c r="B3679" i="1"/>
  <c r="B3671" i="1"/>
  <c r="B3665" i="1"/>
  <c r="B3658" i="1"/>
  <c r="B3652" i="1"/>
  <c r="B3647" i="1"/>
  <c r="B3641" i="1"/>
  <c r="B3634" i="1"/>
  <c r="B3630" i="1"/>
  <c r="B3622" i="1"/>
  <c r="B3609" i="1"/>
  <c r="B3603" i="1"/>
  <c r="B3598" i="1"/>
  <c r="B3592" i="1"/>
  <c r="B3581" i="1"/>
  <c r="B3575" i="1"/>
  <c r="B3569" i="1"/>
  <c r="B3563" i="1"/>
  <c r="B3559" i="1"/>
  <c r="B3553" i="1"/>
  <c r="B3538" i="1"/>
  <c r="B3519" i="1"/>
  <c r="B3514" i="1"/>
  <c r="B3502" i="1"/>
  <c r="B3495" i="1"/>
  <c r="B3486" i="1"/>
  <c r="B3482" i="1"/>
  <c r="B3478" i="1"/>
  <c r="B3471" i="1"/>
  <c r="B3466" i="1"/>
  <c r="B3456" i="1"/>
  <c r="B3449" i="1"/>
  <c r="B3433" i="1"/>
  <c r="B3424" i="1"/>
  <c r="B3416" i="1"/>
  <c r="B3405" i="1"/>
  <c r="B3402" i="1"/>
  <c r="B3388" i="1"/>
  <c r="B3384" i="1"/>
  <c r="B3381" i="1"/>
  <c r="B3376" i="1"/>
  <c r="B3373" i="1"/>
  <c r="B3369" i="1"/>
  <c r="B3364" i="1"/>
  <c r="B3346" i="1"/>
  <c r="B3342" i="1"/>
  <c r="B3336" i="1"/>
  <c r="B3331" i="1"/>
  <c r="B3313" i="1"/>
  <c r="B3306" i="1"/>
  <c r="B3303" i="1"/>
  <c r="B3297" i="1"/>
  <c r="B3294" i="1"/>
  <c r="B3287" i="1"/>
  <c r="B3283" i="1"/>
  <c r="B3276" i="1"/>
  <c r="B3268" i="1"/>
  <c r="B3255" i="1"/>
  <c r="B3245" i="1"/>
  <c r="B3243" i="1"/>
  <c r="B3238" i="1"/>
  <c r="B3232" i="1"/>
  <c r="B3228" i="1"/>
  <c r="B3215" i="1"/>
  <c r="B3212" i="1"/>
  <c r="B3190" i="1"/>
  <c r="B3186" i="1"/>
  <c r="B3180" i="1"/>
  <c r="B3168" i="1"/>
  <c r="B3160" i="1"/>
  <c r="B3155" i="1"/>
  <c r="B3148" i="1"/>
  <c r="B3142" i="1"/>
  <c r="B3138" i="1"/>
  <c r="B3134" i="1"/>
  <c r="B3127" i="1"/>
  <c r="B3125" i="1"/>
  <c r="B3110" i="1"/>
  <c r="B3107" i="1"/>
  <c r="B3105" i="1"/>
  <c r="B3102" i="1"/>
  <c r="B3092" i="1"/>
  <c r="B3085" i="1"/>
  <c r="B3072" i="1"/>
  <c r="B3064" i="1"/>
  <c r="B3054" i="1"/>
  <c r="B3051" i="1"/>
  <c r="B3046" i="1"/>
  <c r="B3030" i="1"/>
  <c r="B3015" i="1"/>
  <c r="B3012" i="1"/>
  <c r="B3005" i="1"/>
  <c r="B2999" i="1"/>
  <c r="B2987" i="1"/>
  <c r="B2979" i="1"/>
  <c r="B2961" i="1"/>
  <c r="B2954" i="1"/>
  <c r="B2949" i="1"/>
  <c r="B2941" i="1"/>
  <c r="B2933" i="1"/>
  <c r="B2927" i="1"/>
  <c r="B2919" i="1"/>
  <c r="B2914" i="1"/>
  <c r="B2907" i="1"/>
  <c r="B2900" i="1"/>
  <c r="B2892" i="1"/>
  <c r="B2885" i="1"/>
  <c r="B2879" i="1"/>
  <c r="B2870" i="1"/>
  <c r="B2866" i="1"/>
  <c r="B2850" i="1"/>
  <c r="B2841" i="1"/>
  <c r="B2838" i="1"/>
  <c r="B2818" i="1"/>
  <c r="B2812" i="1"/>
  <c r="B2808" i="1"/>
  <c r="B2791" i="1"/>
  <c r="B2782" i="1"/>
  <c r="B2775" i="1"/>
  <c r="B2763" i="1"/>
  <c r="B2754" i="1"/>
  <c r="B2747" i="1"/>
  <c r="B2729" i="1"/>
  <c r="B2721" i="1"/>
  <c r="B2716" i="1"/>
  <c r="B2710" i="1"/>
  <c r="B2698" i="1"/>
  <c r="B2688" i="1"/>
  <c r="B2685" i="1"/>
  <c r="B2681" i="1"/>
  <c r="B2674" i="1"/>
  <c r="B2666" i="1"/>
  <c r="B2661" i="1"/>
  <c r="B2649" i="1"/>
  <c r="B2625" i="1"/>
  <c r="B2623" i="1"/>
  <c r="B2617" i="1"/>
  <c r="B2608" i="1"/>
  <c r="B2602" i="1"/>
  <c r="B2595" i="1"/>
  <c r="B2591" i="1"/>
  <c r="B2579" i="1"/>
  <c r="B2572" i="1"/>
  <c r="B2560" i="1"/>
  <c r="B2558" i="1"/>
  <c r="B2549" i="1"/>
  <c r="B2546" i="1"/>
  <c r="B2510" i="1"/>
  <c r="B2498" i="1"/>
  <c r="B2480" i="1"/>
  <c r="B2476" i="1"/>
  <c r="B2463" i="1"/>
  <c r="B2459" i="1"/>
  <c r="B2452" i="1"/>
  <c r="B2439" i="1"/>
  <c r="B2420" i="1"/>
  <c r="B2411" i="1"/>
  <c r="B2398" i="1"/>
  <c r="B2387" i="1"/>
  <c r="B2381" i="1"/>
  <c r="B2375" i="1"/>
  <c r="B2358" i="1"/>
  <c r="B2348" i="1"/>
  <c r="B2344" i="1"/>
  <c r="B2332" i="1"/>
  <c r="B2321" i="1"/>
  <c r="B2310" i="1"/>
  <c r="B2307" i="1"/>
  <c r="B2304" i="1"/>
  <c r="B2298" i="1"/>
  <c r="B2286" i="1"/>
  <c r="B2281" i="1"/>
  <c r="B2274" i="1"/>
  <c r="B2267" i="1"/>
  <c r="B2259" i="1"/>
  <c r="B2255" i="1"/>
  <c r="B2250" i="1"/>
  <c r="B2243" i="1"/>
  <c r="B2224" i="1"/>
  <c r="B2219" i="1"/>
  <c r="B2215" i="1"/>
  <c r="B2187" i="1"/>
  <c r="B2179" i="1"/>
  <c r="B2176" i="1"/>
  <c r="B2167" i="1"/>
  <c r="B2161" i="1"/>
  <c r="B2151" i="1"/>
  <c r="B2141" i="1"/>
  <c r="B2130" i="1"/>
  <c r="B2117" i="1"/>
  <c r="B2112" i="1"/>
  <c r="B2100" i="1"/>
  <c r="B2093" i="1"/>
  <c r="B2089" i="1"/>
  <c r="B2085" i="1"/>
  <c r="B2080" i="1"/>
  <c r="B2074" i="1"/>
  <c r="B2068" i="1"/>
  <c r="B2060" i="1"/>
  <c r="B2056" i="1"/>
  <c r="B2051" i="1"/>
  <c r="B2048" i="1"/>
  <c r="B2043" i="1"/>
  <c r="B2035" i="1"/>
  <c r="B2024" i="1"/>
  <c r="B2011" i="1"/>
  <c r="B2005" i="1"/>
  <c r="B2001" i="1"/>
  <c r="B1994" i="1"/>
  <c r="B1991" i="1"/>
  <c r="B1977" i="1"/>
  <c r="B1961" i="1"/>
  <c r="B1957" i="1"/>
  <c r="B1941" i="1"/>
  <c r="B1938" i="1"/>
  <c r="B1932" i="1"/>
  <c r="B1912" i="1"/>
  <c r="B1900" i="1"/>
  <c r="B1894" i="1"/>
  <c r="B1885" i="1"/>
  <c r="B1882" i="1"/>
  <c r="B1873" i="1"/>
  <c r="B1863" i="1"/>
  <c r="B1857" i="1"/>
  <c r="B1852" i="1"/>
  <c r="B1840" i="1"/>
  <c r="B1823" i="1"/>
  <c r="B1816" i="1"/>
  <c r="B4073" i="1"/>
  <c r="B4058" i="1"/>
  <c r="B4047" i="1"/>
  <c r="B4043" i="1"/>
  <c r="B4030" i="1"/>
  <c r="B4021" i="1"/>
  <c r="B4014" i="1"/>
  <c r="B4011" i="1"/>
  <c r="B4005" i="1"/>
  <c r="B3997" i="1"/>
  <c r="B3986" i="1"/>
  <c r="B3969" i="1"/>
  <c r="B3960" i="1"/>
  <c r="B3949" i="1"/>
  <c r="B3940" i="1"/>
  <c r="B3937" i="1"/>
  <c r="B3925" i="1"/>
  <c r="B3917" i="1"/>
  <c r="B3915" i="1"/>
  <c r="B3910" i="1"/>
  <c r="B3904" i="1"/>
  <c r="B3900" i="1"/>
  <c r="B3894" i="1"/>
  <c r="B3883" i="1"/>
  <c r="B3862" i="1"/>
  <c r="B3856" i="1"/>
  <c r="B3840" i="1"/>
  <c r="B3834" i="1"/>
  <c r="B3826" i="1"/>
  <c r="B3821" i="1"/>
  <c r="B3816" i="1"/>
  <c r="B3812" i="1"/>
  <c r="B3806" i="1"/>
  <c r="B3797" i="1"/>
  <c r="B3786" i="1"/>
  <c r="B3778" i="1"/>
  <c r="B3771" i="1"/>
  <c r="B3753" i="1"/>
  <c r="B3743" i="1"/>
  <c r="B3729" i="1"/>
  <c r="B3713" i="1"/>
  <c r="B3711" i="1"/>
  <c r="B3699" i="1"/>
  <c r="B3688" i="1"/>
  <c r="B3682" i="1"/>
  <c r="B3676" i="1"/>
  <c r="B3669" i="1"/>
  <c r="B3663" i="1"/>
  <c r="B3651" i="1"/>
  <c r="B3645" i="1"/>
  <c r="B3639" i="1"/>
  <c r="B3633" i="1"/>
  <c r="B3628" i="1"/>
  <c r="B3615" i="1"/>
  <c r="B3607" i="1"/>
  <c r="B3601" i="1"/>
  <c r="B3591" i="1"/>
  <c r="B3585" i="1"/>
  <c r="B3574" i="1"/>
  <c r="B3562" i="1"/>
  <c r="B3551" i="1"/>
  <c r="B3547" i="1"/>
  <c r="B3536" i="1"/>
  <c r="B3531" i="1"/>
  <c r="B3527" i="1"/>
  <c r="B3522" i="1"/>
  <c r="B3512" i="1"/>
  <c r="B3506" i="1"/>
  <c r="B3500" i="1"/>
  <c r="B3493" i="1"/>
  <c r="B3492" i="1"/>
  <c r="B3476" i="1"/>
  <c r="B3469" i="1"/>
  <c r="B3460" i="1"/>
  <c r="B3454" i="1"/>
  <c r="B3447" i="1"/>
  <c r="B3441" i="1"/>
  <c r="B3437" i="1"/>
  <c r="B3432" i="1"/>
  <c r="B3428" i="1"/>
  <c r="B3422" i="1"/>
  <c r="B3414" i="1"/>
  <c r="B3407" i="1"/>
  <c r="B3400" i="1"/>
  <c r="B3391" i="1"/>
  <c r="B3372" i="1"/>
  <c r="B3360" i="1"/>
  <c r="B3356" i="1"/>
  <c r="B3351" i="1"/>
  <c r="B3344" i="1"/>
  <c r="B3329" i="1"/>
  <c r="B3327" i="1"/>
  <c r="B3311" i="1"/>
  <c r="B3301" i="1"/>
  <c r="B3292" i="1"/>
  <c r="B3281" i="1"/>
  <c r="B3274" i="1"/>
  <c r="B3263" i="1"/>
  <c r="B3260" i="1"/>
  <c r="B3252" i="1"/>
  <c r="B3241" i="1"/>
  <c r="B3223" i="1"/>
  <c r="B3210" i="1"/>
  <c r="B3200" i="1"/>
  <c r="B3195" i="1"/>
  <c r="B3184" i="1"/>
  <c r="B3166" i="1"/>
  <c r="B3163" i="1"/>
  <c r="B3159" i="1"/>
  <c r="B3151" i="1"/>
  <c r="B3146" i="1"/>
  <c r="B3132" i="1"/>
  <c r="B3130" i="1"/>
  <c r="B3108" i="1"/>
  <c r="B3099" i="1"/>
  <c r="B3080" i="1"/>
  <c r="B3066" i="1"/>
  <c r="B3058" i="1"/>
  <c r="B3050" i="1"/>
  <c r="B3039" i="1"/>
  <c r="B3028" i="1"/>
  <c r="B3019" i="1"/>
  <c r="B2628" i="1"/>
  <c r="B2620" i="1"/>
  <c r="B2612" i="1"/>
  <c r="B2599" i="1"/>
  <c r="B2569" i="1"/>
  <c r="B2541" i="1"/>
  <c r="B2537" i="1"/>
  <c r="B2533" i="1"/>
  <c r="B2527" i="1"/>
  <c r="B2525" i="1"/>
  <c r="B2518" i="1"/>
  <c r="B2513" i="1"/>
  <c r="B2503" i="1"/>
  <c r="B2495" i="1"/>
  <c r="B2488" i="1"/>
  <c r="B2470" i="1"/>
  <c r="B2461" i="1"/>
  <c r="B2456" i="1"/>
  <c r="B2449" i="1"/>
  <c r="B2444" i="1"/>
  <c r="B2438" i="1"/>
  <c r="B2433" i="1"/>
  <c r="B2427" i="1"/>
  <c r="B2423" i="1"/>
  <c r="B2418" i="1"/>
  <c r="B2409" i="1"/>
  <c r="B2408" i="1"/>
  <c r="B2404" i="1"/>
  <c r="B2396" i="1"/>
  <c r="B2391" i="1"/>
  <c r="B2385" i="1"/>
  <c r="B2378" i="1"/>
  <c r="B2373" i="1"/>
  <c r="B2366" i="1"/>
  <c r="B2356" i="1"/>
  <c r="B2353" i="1"/>
  <c r="B2347" i="1"/>
  <c r="B2337" i="1"/>
  <c r="B2331" i="1"/>
  <c r="B2319" i="1"/>
  <c r="B2313" i="1"/>
  <c r="B2305" i="1"/>
  <c r="B2302" i="1"/>
  <c r="B2616" i="1"/>
  <c r="B2611" i="1"/>
  <c r="B2605" i="1"/>
  <c r="B2589" i="1"/>
  <c r="B2586" i="1"/>
  <c r="B2581" i="1"/>
  <c r="B2568" i="1"/>
  <c r="B2566" i="1"/>
  <c r="B2562" i="1"/>
  <c r="B2556" i="1"/>
  <c r="B2552" i="1"/>
  <c r="B2547" i="1"/>
  <c r="B2540" i="1"/>
  <c r="B2536" i="1"/>
  <c r="B2532" i="1"/>
  <c r="B2529" i="1"/>
  <c r="B2526" i="1"/>
  <c r="B2517" i="1"/>
  <c r="B2502" i="1"/>
  <c r="B2494" i="1"/>
  <c r="B2483" i="1"/>
  <c r="B2474" i="1"/>
  <c r="B2469" i="1"/>
  <c r="B2455" i="1"/>
  <c r="B2448" i="1"/>
  <c r="B2447" i="1"/>
  <c r="B2443" i="1"/>
  <c r="B2437" i="1"/>
  <c r="B2432" i="1"/>
  <c r="B2426" i="1"/>
  <c r="B2414" i="1"/>
  <c r="B2407" i="1"/>
  <c r="B2403" i="1"/>
  <c r="B2395" i="1"/>
  <c r="B2390" i="1"/>
  <c r="B2384" i="1"/>
  <c r="B2377" i="1"/>
  <c r="B2372" i="1"/>
  <c r="B2365" i="1"/>
  <c r="B2352" i="1"/>
  <c r="B2346" i="1"/>
  <c r="B2336" i="1"/>
  <c r="B2328" i="1"/>
  <c r="B2324" i="1"/>
  <c r="B2318" i="1"/>
  <c r="B2301" i="1"/>
  <c r="B2283" i="1"/>
  <c r="B2278" i="1"/>
  <c r="B2271" i="1"/>
  <c r="B2252" i="1"/>
  <c r="B2246" i="1"/>
  <c r="B2241" i="1"/>
  <c r="B2235" i="1"/>
  <c r="B2225" i="1"/>
  <c r="B2211" i="1"/>
  <c r="B2206" i="1"/>
  <c r="B2199" i="1"/>
  <c r="B2195" i="1"/>
  <c r="B2183" i="1"/>
  <c r="B2177" i="1"/>
  <c r="B2170" i="1"/>
  <c r="B2157" i="1"/>
  <c r="B2149" i="1"/>
  <c r="B2143" i="1"/>
  <c r="B2133" i="1"/>
  <c r="B2127" i="1"/>
  <c r="B2120" i="1"/>
  <c r="B2110" i="1"/>
  <c r="B2104" i="1"/>
  <c r="B2098" i="1"/>
  <c r="B2091" i="1"/>
  <c r="B2072" i="1"/>
  <c r="B2065" i="1"/>
  <c r="B2703" i="1"/>
  <c r="B2701" i="1"/>
  <c r="B2696" i="1"/>
  <c r="B2690" i="1"/>
  <c r="B2676" i="1"/>
  <c r="B2671" i="1"/>
  <c r="B2663" i="1"/>
  <c r="B2652" i="1"/>
  <c r="B2644" i="1"/>
  <c r="B2641" i="1"/>
  <c r="B2635" i="1"/>
  <c r="B2631" i="1"/>
  <c r="B2619" i="1"/>
  <c r="B2615" i="1"/>
  <c r="B2610" i="1"/>
  <c r="B2604" i="1"/>
  <c r="B2598" i="1"/>
  <c r="B2588" i="1"/>
  <c r="B2585" i="1"/>
  <c r="B2574" i="1"/>
  <c r="B2555" i="1"/>
  <c r="B2551" i="1"/>
  <c r="B2544" i="1"/>
  <c r="B2531" i="1"/>
  <c r="B2523" i="1"/>
  <c r="B2516" i="1"/>
  <c r="B2512" i="1"/>
  <c r="B2507" i="1"/>
  <c r="B2501" i="1"/>
  <c r="B2493" i="1"/>
  <c r="B2487" i="1"/>
  <c r="B2482" i="1"/>
  <c r="B2478" i="1"/>
  <c r="B2473" i="1"/>
  <c r="B2468" i="1"/>
  <c r="B2454" i="1"/>
  <c r="B2440" i="1"/>
  <c r="B2436" i="1"/>
  <c r="B2431" i="1"/>
  <c r="B2413" i="1"/>
  <c r="B2401" i="1"/>
  <c r="B2400" i="1"/>
  <c r="B2394" i="1"/>
  <c r="B2389" i="1"/>
  <c r="B2383" i="1"/>
  <c r="B2376" i="1"/>
  <c r="B2371" i="1"/>
  <c r="B2364" i="1"/>
  <c r="B2360" i="1"/>
  <c r="B2351" i="1"/>
  <c r="B2341" i="1"/>
  <c r="B2335" i="1"/>
  <c r="B2330" i="1"/>
  <c r="B2323" i="1"/>
  <c r="B2312" i="1"/>
  <c r="B2300" i="1"/>
  <c r="B2282" i="1"/>
  <c r="B2277" i="1"/>
  <c r="B2270" i="1"/>
  <c r="B2262" i="1"/>
  <c r="B2245" i="1"/>
  <c r="B2234" i="1"/>
  <c r="B2231" i="1"/>
  <c r="B2210" i="1"/>
  <c r="B2205" i="1"/>
  <c r="B2198" i="1"/>
  <c r="B2190" i="1"/>
  <c r="B2182" i="1"/>
  <c r="B2164" i="1"/>
  <c r="B2156" i="1"/>
  <c r="B2153" i="1"/>
  <c r="B2147" i="1"/>
  <c r="B2142" i="1"/>
  <c r="B2135" i="1"/>
  <c r="B2126" i="1"/>
  <c r="B2123" i="1"/>
  <c r="B2119" i="1"/>
  <c r="B2115" i="1"/>
  <c r="B2109" i="1"/>
  <c r="B2103" i="1"/>
  <c r="B2097" i="1"/>
  <c r="B2090" i="1"/>
  <c r="B2087" i="1"/>
  <c r="B2083" i="1"/>
  <c r="B2071" i="1"/>
  <c r="B2063" i="1"/>
  <c r="B2058" i="1"/>
  <c r="B2053" i="1"/>
  <c r="B2038" i="1"/>
  <c r="B2031" i="1"/>
  <c r="B2019" i="1"/>
  <c r="B2013" i="1"/>
  <c r="B2008" i="1"/>
  <c r="B2002" i="1"/>
  <c r="B2980" i="1"/>
  <c r="B2973" i="1"/>
  <c r="B2968" i="1"/>
  <c r="B2965" i="1"/>
  <c r="B2962" i="1"/>
  <c r="B2955" i="1"/>
  <c r="B2950" i="1"/>
  <c r="B2945" i="1"/>
  <c r="B2942" i="1"/>
  <c r="B2934" i="1"/>
  <c r="B2920" i="1"/>
  <c r="B2908" i="1"/>
  <c r="B2901" i="1"/>
  <c r="B2893" i="1"/>
  <c r="B2880" i="1"/>
  <c r="B2871" i="1"/>
  <c r="B2868" i="1"/>
  <c r="B2843" i="1"/>
  <c r="B2830" i="1"/>
  <c r="B2814" i="1"/>
  <c r="B2800" i="1"/>
  <c r="B2798" i="1"/>
  <c r="B2793" i="1"/>
  <c r="B2787" i="1"/>
  <c r="B2765" i="1"/>
  <c r="B2758" i="1"/>
  <c r="B2738" i="1"/>
  <c r="B2731" i="1"/>
  <c r="B2723" i="1"/>
  <c r="B2711" i="1"/>
  <c r="B2708" i="1"/>
  <c r="B2700" i="1"/>
  <c r="B2695" i="1"/>
  <c r="B2689" i="1"/>
  <c r="B2683" i="1"/>
  <c r="B2675" i="1"/>
  <c r="B2662" i="1"/>
  <c r="B2656" i="1"/>
  <c r="B2651" i="1"/>
  <c r="B2643" i="1"/>
  <c r="B2630" i="1"/>
  <c r="B2626" i="1"/>
  <c r="B2603" i="1"/>
  <c r="B2597" i="1"/>
  <c r="B2593" i="1"/>
  <c r="B2573" i="1"/>
  <c r="B2565" i="1"/>
  <c r="B2554" i="1"/>
  <c r="B2550" i="1"/>
  <c r="B2543" i="1"/>
  <c r="B2521" i="1"/>
  <c r="B2515" i="1"/>
  <c r="B2506" i="1"/>
  <c r="B2500" i="1"/>
  <c r="B2492" i="1"/>
  <c r="B2481" i="1"/>
  <c r="B2467" i="1"/>
  <c r="B2465" i="1"/>
  <c r="B2446" i="1"/>
  <c r="B2430" i="1"/>
  <c r="B2425" i="1"/>
  <c r="B2867" i="1"/>
  <c r="B2857" i="1"/>
  <c r="B2851" i="1"/>
  <c r="B2842" i="1"/>
  <c r="B2839" i="1"/>
  <c r="B2829" i="1"/>
  <c r="B2819" i="1"/>
  <c r="B2813" i="1"/>
  <c r="B2804" i="1"/>
  <c r="B2792" i="1"/>
  <c r="B2786" i="1"/>
  <c r="B2764" i="1"/>
  <c r="B2757" i="1"/>
  <c r="B2748" i="1"/>
  <c r="B2742" i="1"/>
  <c r="B2737" i="1"/>
  <c r="B2730" i="1"/>
  <c r="B2722" i="1"/>
  <c r="B2707" i="1"/>
  <c r="B2702" i="1"/>
  <c r="B2699" i="1"/>
  <c r="B2694" i="1"/>
  <c r="B2686" i="1"/>
  <c r="B2682" i="1"/>
  <c r="B2667" i="1"/>
  <c r="B2655" i="1"/>
  <c r="B2650" i="1"/>
  <c r="B2642" i="1"/>
  <c r="B2640" i="1"/>
  <c r="B2634" i="1"/>
  <c r="B2629" i="1"/>
  <c r="B2624" i="1"/>
  <c r="B2618" i="1"/>
  <c r="B2614" i="1"/>
  <c r="B2609" i="1"/>
  <c r="B2596" i="1"/>
  <c r="B2592" i="1"/>
  <c r="B2584" i="1"/>
  <c r="B2580" i="1"/>
  <c r="B2576" i="1"/>
  <c r="B2564" i="1"/>
  <c r="B2561" i="1"/>
  <c r="B2559" i="1"/>
  <c r="B2542" i="1"/>
  <c r="B2539" i="1"/>
  <c r="B1812" i="1"/>
  <c r="B1806" i="1"/>
  <c r="B1797" i="1"/>
  <c r="B1792" i="1"/>
  <c r="B1786" i="1"/>
  <c r="B1782" i="1"/>
  <c r="B1768" i="1"/>
  <c r="B1754" i="1"/>
  <c r="B1751" i="1"/>
  <c r="B1746" i="1"/>
  <c r="B1739" i="1"/>
  <c r="B1733" i="1"/>
  <c r="B1724" i="1"/>
  <c r="B1719" i="1"/>
  <c r="B1713" i="1"/>
  <c r="B1704" i="1"/>
  <c r="B1698" i="1"/>
  <c r="B1691" i="1"/>
  <c r="B1675" i="1"/>
  <c r="B1662" i="1"/>
  <c r="B1653" i="1"/>
  <c r="B1648" i="1"/>
  <c r="B1635" i="1"/>
  <c r="B1626" i="1"/>
  <c r="B1615" i="1"/>
  <c r="B1609" i="1"/>
  <c r="B1596" i="1"/>
  <c r="B1593" i="1"/>
  <c r="B1584" i="1"/>
  <c r="B1579" i="1"/>
  <c r="B1576" i="1"/>
  <c r="B1569" i="1"/>
  <c r="B1565" i="1"/>
  <c r="B1562" i="1"/>
  <c r="B1560" i="1"/>
  <c r="B1553" i="1"/>
  <c r="B1533" i="1"/>
  <c r="B1527" i="1"/>
  <c r="B1520" i="1"/>
  <c r="B1514" i="1"/>
  <c r="B1508" i="1"/>
  <c r="B1503" i="1"/>
  <c r="B1497" i="1"/>
  <c r="B1489" i="1"/>
  <c r="B1486" i="1"/>
  <c r="B1467" i="1"/>
  <c r="B1465" i="1"/>
  <c r="B1460" i="1"/>
  <c r="B1456" i="1"/>
  <c r="B1451" i="1"/>
  <c r="B1446" i="1"/>
  <c r="B1429" i="1"/>
  <c r="B1424" i="1"/>
  <c r="B1421" i="1"/>
  <c r="B1416" i="1"/>
  <c r="B1411" i="1"/>
  <c r="B1407" i="1"/>
  <c r="B1405" i="1"/>
  <c r="B1403" i="1"/>
  <c r="B1393" i="1"/>
  <c r="B1381" i="1"/>
  <c r="B1376" i="1"/>
  <c r="B1367" i="1"/>
  <c r="B1363" i="1"/>
  <c r="B1350" i="1"/>
  <c r="B1339" i="1"/>
  <c r="B1337" i="1"/>
  <c r="B1331" i="1"/>
  <c r="B1322" i="1"/>
  <c r="B1315" i="1"/>
  <c r="B1298" i="1"/>
  <c r="B1292" i="1"/>
  <c r="B1285" i="1"/>
  <c r="B1272" i="1"/>
  <c r="B1251" i="1"/>
  <c r="B1244" i="1"/>
  <c r="B1238" i="1"/>
  <c r="B1234" i="1"/>
  <c r="B3014" i="1"/>
  <c r="B3010" i="1"/>
  <c r="B2998" i="1"/>
  <c r="B2991" i="1"/>
  <c r="B2985" i="1"/>
  <c r="B2977" i="1"/>
  <c r="B2972" i="1"/>
  <c r="B2970" i="1"/>
  <c r="B2947" i="1"/>
  <c r="B2944" i="1"/>
  <c r="B2939" i="1"/>
  <c r="B2931" i="1"/>
  <c r="B2925" i="1"/>
  <c r="B2917" i="1"/>
  <c r="B2912" i="1"/>
  <c r="B2898" i="1"/>
  <c r="B2890" i="1"/>
  <c r="B2883" i="1"/>
  <c r="B2874" i="1"/>
  <c r="B2865" i="1"/>
  <c r="B2856" i="1"/>
  <c r="B2853" i="1"/>
  <c r="B2849" i="1"/>
  <c r="B2846" i="1"/>
  <c r="B2840" i="1"/>
  <c r="B2835" i="1"/>
  <c r="B2828" i="1"/>
  <c r="B2823" i="1"/>
  <c r="B2817" i="1"/>
  <c r="B2811" i="1"/>
  <c r="B2807" i="1"/>
  <c r="B2790" i="1"/>
  <c r="B2781" i="1"/>
  <c r="B2774" i="1"/>
  <c r="B2769" i="1"/>
  <c r="B2762" i="1"/>
  <c r="B2750" i="1"/>
  <c r="B2746" i="1"/>
  <c r="B2741" i="1"/>
  <c r="B2736" i="1"/>
  <c r="B2728" i="1"/>
  <c r="B2720" i="1"/>
  <c r="B2715" i="1"/>
  <c r="B2706" i="1"/>
  <c r="B2687" i="1"/>
  <c r="B2680" i="1"/>
  <c r="B2660" i="1"/>
  <c r="B2648" i="1"/>
  <c r="B2639" i="1"/>
  <c r="B2633" i="1"/>
  <c r="B2622" i="1"/>
  <c r="B2613" i="1"/>
  <c r="B2607" i="1"/>
  <c r="B2601" i="1"/>
  <c r="B2583" i="1"/>
  <c r="B2578" i="1"/>
  <c r="B2575" i="1"/>
  <c r="B2571" i="1"/>
  <c r="B2567" i="1"/>
  <c r="B2553" i="1"/>
  <c r="B2548" i="1"/>
  <c r="B2535" i="1"/>
  <c r="B2530" i="1"/>
  <c r="B2524" i="1"/>
  <c r="B2509" i="1"/>
  <c r="B2505" i="1"/>
  <c r="B2497" i="1"/>
  <c r="B2490" i="1"/>
  <c r="B2485" i="1"/>
  <c r="B2479" i="1"/>
  <c r="B2475" i="1"/>
  <c r="B2472" i="1"/>
  <c r="B2462" i="1"/>
  <c r="B2458" i="1"/>
  <c r="B2451" i="1"/>
  <c r="B1937" i="1"/>
  <c r="B1920" i="1"/>
  <c r="B1911" i="1"/>
  <c r="B1906" i="1"/>
  <c r="B1884" i="1"/>
  <c r="B1879" i="1"/>
  <c r="B1871" i="1"/>
  <c r="B1868" i="1"/>
  <c r="B1862" i="1"/>
  <c r="B1855" i="1"/>
  <c r="B1851" i="1"/>
  <c r="B1845" i="1"/>
  <c r="B1838" i="1"/>
  <c r="B1834" i="1"/>
  <c r="B1825" i="1"/>
  <c r="B1821" i="1"/>
  <c r="B1804" i="1"/>
  <c r="B1795" i="1"/>
  <c r="B1790" i="1"/>
  <c r="B1780" i="1"/>
  <c r="B1770" i="1"/>
  <c r="B1762" i="1"/>
  <c r="B1742" i="1"/>
  <c r="B1737" i="1"/>
  <c r="B1731" i="1"/>
  <c r="B1729" i="1"/>
  <c r="B1711" i="1"/>
  <c r="B1707" i="1"/>
  <c r="B1702" i="1"/>
  <c r="B1697" i="1"/>
  <c r="B1687" i="1"/>
  <c r="B1680" i="1"/>
  <c r="B1669" i="1"/>
  <c r="B1666" i="1"/>
  <c r="B1651" i="1"/>
  <c r="B1640" i="1"/>
  <c r="B1633" i="1"/>
  <c r="B1629" i="1"/>
  <c r="B1624" i="1"/>
  <c r="B1619" i="1"/>
  <c r="B1613" i="1"/>
  <c r="B1607" i="1"/>
  <c r="B1601" i="1"/>
  <c r="B1591" i="1"/>
  <c r="B1586" i="1"/>
  <c r="B1558" i="1"/>
  <c r="B1552" i="1"/>
  <c r="B1547" i="1"/>
  <c r="B1538" i="1"/>
  <c r="B1517" i="1"/>
  <c r="B1513" i="1"/>
  <c r="B1510" i="1"/>
  <c r="B1506" i="1"/>
  <c r="B1499" i="1"/>
  <c r="B1494" i="1"/>
  <c r="B1491" i="1"/>
  <c r="B1473" i="1"/>
  <c r="B1464" i="1"/>
  <c r="B1459" i="1"/>
  <c r="B1455" i="1"/>
  <c r="B1444" i="1"/>
  <c r="B1443" i="1"/>
  <c r="B1433" i="1"/>
  <c r="B1428" i="1"/>
  <c r="B1419" i="1"/>
  <c r="B1414" i="1"/>
  <c r="B1410" i="1"/>
  <c r="B2528" i="1"/>
  <c r="B2520" i="1"/>
  <c r="B2511" i="1"/>
  <c r="B2499" i="1"/>
  <c r="B2491" i="1"/>
  <c r="B2486" i="1"/>
  <c r="B2477" i="1"/>
  <c r="B2464" i="1"/>
  <c r="B2460" i="1"/>
  <c r="B2453" i="1"/>
  <c r="B2445" i="1"/>
  <c r="B2435" i="1"/>
  <c r="B2424" i="1"/>
  <c r="B2421" i="1"/>
  <c r="B2416" i="1"/>
  <c r="B2369" i="1"/>
  <c r="B2362" i="1"/>
  <c r="B2355" i="1"/>
  <c r="B2349" i="1"/>
  <c r="B2345" i="1"/>
  <c r="B2338" i="1"/>
  <c r="B2333" i="1"/>
  <c r="B2326" i="1"/>
  <c r="B2322" i="1"/>
  <c r="B2316" i="1"/>
  <c r="B2311" i="1"/>
  <c r="B2299" i="1"/>
  <c r="B2296" i="1"/>
  <c r="B2291" i="1"/>
  <c r="B2289" i="1"/>
  <c r="B2275" i="1"/>
  <c r="B2268" i="1"/>
  <c r="B2260" i="1"/>
  <c r="B2251" i="1"/>
  <c r="B2244" i="1"/>
  <c r="B2239" i="1"/>
  <c r="B2188" i="1"/>
  <c r="B2180" i="1"/>
  <c r="B2172" i="1"/>
  <c r="B2168" i="1"/>
  <c r="B2162" i="1"/>
  <c r="B2155" i="1"/>
  <c r="B2145" i="1"/>
  <c r="B2131" i="1"/>
  <c r="B2124" i="1"/>
  <c r="B2121" i="1"/>
  <c r="B2113" i="1"/>
  <c r="B2107" i="1"/>
  <c r="B2101" i="1"/>
  <c r="B2096" i="1"/>
  <c r="B2081" i="1"/>
  <c r="B2075" i="1"/>
  <c r="B2061" i="1"/>
  <c r="B2057" i="1"/>
  <c r="B2044" i="1"/>
  <c r="B2036" i="1"/>
  <c r="B2029" i="1"/>
  <c r="B2025" i="1"/>
  <c r="B2017" i="1"/>
  <c r="B2006" i="1"/>
  <c r="B1995" i="1"/>
  <c r="B1992" i="1"/>
  <c r="B1984" i="1"/>
  <c r="B1980" i="1"/>
  <c r="B1974" i="1"/>
  <c r="B1958" i="1"/>
  <c r="B1942" i="1"/>
  <c r="B1935" i="1"/>
  <c r="B1927" i="1"/>
  <c r="B1921" i="1"/>
  <c r="B1917" i="1"/>
  <c r="B1913" i="1"/>
  <c r="B1907" i="1"/>
  <c r="B1901" i="1"/>
  <c r="B1895" i="1"/>
  <c r="B1889" i="1"/>
  <c r="B1886" i="1"/>
  <c r="B1880" i="1"/>
  <c r="B1878" i="1"/>
  <c r="B1876" i="1"/>
  <c r="B1869" i="1"/>
  <c r="B1865" i="1"/>
  <c r="B1858" i="1"/>
  <c r="B1826" i="1"/>
  <c r="B1817" i="1"/>
  <c r="B1800" i="1"/>
  <c r="B1798" i="1"/>
  <c r="B1793" i="1"/>
  <c r="B1783" i="1"/>
  <c r="B1774" i="1"/>
  <c r="B1772" i="1"/>
  <c r="B1765" i="1"/>
  <c r="B1763" i="1"/>
  <c r="B1747" i="1"/>
  <c r="B1743" i="1"/>
  <c r="B1734" i="1"/>
  <c r="B1714" i="1"/>
  <c r="B1699" i="1"/>
  <c r="B1692" i="1"/>
  <c r="B1689" i="1"/>
  <c r="B1682" i="1"/>
  <c r="B1676" i="1"/>
  <c r="B1671" i="1"/>
  <c r="B1659" i="1"/>
  <c r="B1654" i="1"/>
  <c r="B1644" i="1"/>
  <c r="B1621" i="1"/>
  <c r="B1616" i="1"/>
  <c r="B1610" i="1"/>
  <c r="B1603" i="1"/>
  <c r="B1597" i="1"/>
  <c r="B1594" i="1"/>
  <c r="B1587" i="1"/>
  <c r="B1580" i="1"/>
  <c r="B1577" i="1"/>
  <c r="B1570" i="1"/>
  <c r="B1566" i="1"/>
  <c r="B1563" i="1"/>
  <c r="B1554" i="1"/>
  <c r="B1521" i="1"/>
  <c r="B1505" i="1"/>
  <c r="B1504" i="1"/>
  <c r="B1487" i="1"/>
  <c r="B1482" i="1"/>
  <c r="B1477" i="1"/>
  <c r="B1469" i="1"/>
  <c r="B1466" i="1"/>
  <c r="B1461" i="1"/>
  <c r="B1449" i="1"/>
  <c r="B1447" i="1"/>
  <c r="B1439" i="1"/>
  <c r="B1435" i="1"/>
  <c r="B1430" i="1"/>
  <c r="B1417" i="1"/>
  <c r="B1412" i="1"/>
  <c r="B1408" i="1"/>
  <c r="B1406" i="1"/>
  <c r="B1394" i="1"/>
  <c r="B1382" i="1"/>
  <c r="B1379" i="1"/>
  <c r="B1368" i="1"/>
  <c r="B1351" i="1"/>
  <c r="B2442" i="1"/>
  <c r="B2434" i="1"/>
  <c r="B2429" i="1"/>
  <c r="B2419" i="1"/>
  <c r="B2415" i="1"/>
  <c r="B2410" i="1"/>
  <c r="B2405" i="1"/>
  <c r="B2402" i="1"/>
  <c r="B2397" i="1"/>
  <c r="B2386" i="1"/>
  <c r="B2380" i="1"/>
  <c r="B2374" i="1"/>
  <c r="B2368" i="1"/>
  <c r="B2357" i="1"/>
  <c r="B2343" i="1"/>
  <c r="B2340" i="1"/>
  <c r="B2320" i="1"/>
  <c r="B2315" i="1"/>
  <c r="B2309" i="1"/>
  <c r="B2295" i="1"/>
  <c r="B2288" i="1"/>
  <c r="B2285" i="1"/>
  <c r="B2266" i="1"/>
  <c r="B2258" i="1"/>
  <c r="B2254" i="1"/>
  <c r="B2249" i="1"/>
  <c r="B2238" i="1"/>
  <c r="B2232" i="1"/>
  <c r="B2223" i="1"/>
  <c r="B2218" i="1"/>
  <c r="B2214" i="1"/>
  <c r="B2208" i="1"/>
  <c r="B2203" i="1"/>
  <c r="B2202" i="1"/>
  <c r="B2197" i="1"/>
  <c r="B2193" i="1"/>
  <c r="B2186" i="1"/>
  <c r="B2160" i="1"/>
  <c r="B2140" i="1"/>
  <c r="B2129" i="1"/>
  <c r="B2095" i="1"/>
  <c r="B2092" i="1"/>
  <c r="B2079" i="1"/>
  <c r="B2073" i="1"/>
  <c r="B2059" i="1"/>
  <c r="B2042" i="1"/>
  <c r="B2023" i="1"/>
  <c r="B2000" i="1"/>
  <c r="B1993" i="1"/>
  <c r="B1990" i="1"/>
  <c r="B1979" i="1"/>
  <c r="B1976" i="1"/>
  <c r="B1966" i="1"/>
  <c r="B1963" i="1"/>
  <c r="B1956" i="1"/>
  <c r="B1947" i="1"/>
  <c r="B1940" i="1"/>
  <c r="B1934" i="1"/>
  <c r="B1925" i="1"/>
  <c r="B1916" i="1"/>
  <c r="B1899" i="1"/>
  <c r="B1893" i="1"/>
  <c r="B1881" i="1"/>
  <c r="B1875" i="1"/>
  <c r="B1872" i="1"/>
  <c r="B1870" i="1"/>
  <c r="B1856" i="1"/>
  <c r="B1848" i="1"/>
  <c r="B1839" i="1"/>
  <c r="B1835" i="1"/>
  <c r="B1831" i="1"/>
  <c r="B1822" i="1"/>
  <c r="B1811" i="1"/>
  <c r="B1805" i="1"/>
  <c r="B1796" i="1"/>
  <c r="B1791" i="1"/>
  <c r="B1789" i="1"/>
  <c r="B1781" i="1"/>
  <c r="B1771" i="1"/>
  <c r="B1767" i="1"/>
  <c r="B1760" i="1"/>
  <c r="B1738" i="1"/>
  <c r="B1732" i="1"/>
  <c r="B1730" i="1"/>
  <c r="B1728" i="1"/>
  <c r="B1723" i="1"/>
  <c r="B1715" i="1"/>
  <c r="B1712" i="1"/>
  <c r="B1708" i="1"/>
  <c r="B1703" i="1"/>
  <c r="B1688" i="1"/>
  <c r="B1681" i="1"/>
  <c r="B1661" i="1"/>
  <c r="B1652" i="1"/>
  <c r="B1643" i="1"/>
  <c r="B1634" i="1"/>
  <c r="B1625" i="1"/>
  <c r="B1620" i="1"/>
  <c r="B1614" i="1"/>
  <c r="B1608" i="1"/>
  <c r="B1602" i="1"/>
  <c r="B1592" i="1"/>
  <c r="B1583" i="1"/>
  <c r="B1575" i="1"/>
  <c r="B1568" i="1"/>
  <c r="B1559" i="1"/>
  <c r="B1548" i="1"/>
  <c r="B1544" i="1"/>
  <c r="B1539" i="1"/>
  <c r="B1532" i="1"/>
  <c r="B1524" i="1"/>
  <c r="B1519" i="1"/>
  <c r="B1518" i="1"/>
  <c r="B1507" i="1"/>
  <c r="B1500" i="1"/>
  <c r="B1496" i="1"/>
  <c r="B1495" i="1"/>
  <c r="B1481" i="1"/>
  <c r="B1448" i="1"/>
  <c r="B1445" i="1"/>
  <c r="B1438" i="1"/>
  <c r="B1434" i="1"/>
  <c r="B1420" i="1"/>
  <c r="B1415" i="1"/>
  <c r="B1399" i="1"/>
  <c r="B1392" i="1"/>
  <c r="B1378" i="1"/>
  <c r="B1370" i="1"/>
  <c r="B1359" i="1"/>
  <c r="B1353" i="1"/>
  <c r="B1402" i="1"/>
  <c r="B1391" i="1"/>
  <c r="B1389" i="1"/>
  <c r="B1380" i="1"/>
  <c r="B1373" i="1"/>
  <c r="B1369" i="1"/>
  <c r="B1345" i="1"/>
  <c r="B1340" i="1"/>
  <c r="B1321" i="1"/>
  <c r="B1314" i="1"/>
  <c r="B1308" i="1"/>
  <c r="B1302" i="1"/>
  <c r="B1296" i="1"/>
  <c r="B1280" i="1"/>
  <c r="B1259" i="1"/>
  <c r="B1256" i="1"/>
  <c r="B1249" i="1"/>
  <c r="B1235" i="1"/>
  <c r="B1233" i="1"/>
  <c r="B1228" i="1"/>
  <c r="B1227" i="1"/>
  <c r="B1223" i="1"/>
  <c r="B1200" i="1"/>
  <c r="B1196" i="1"/>
  <c r="B1190" i="1"/>
  <c r="B1183" i="1"/>
  <c r="B1180" i="1"/>
  <c r="B1170" i="1"/>
  <c r="B1148" i="1"/>
  <c r="B1141" i="1"/>
  <c r="B1137" i="1"/>
  <c r="B1124" i="1"/>
  <c r="B1109" i="1"/>
  <c r="B1103" i="1"/>
  <c r="B1097" i="1"/>
  <c r="B1093" i="1"/>
  <c r="B1091" i="1"/>
  <c r="B1081" i="1"/>
  <c r="B1061" i="1"/>
  <c r="B1050" i="1"/>
  <c r="B1045" i="1"/>
  <c r="B1037" i="1"/>
  <c r="B1032" i="1"/>
  <c r="B1028" i="1"/>
  <c r="B1023" i="1"/>
  <c r="B1015" i="1"/>
  <c r="B1005" i="1"/>
  <c r="B996" i="1"/>
  <c r="B990" i="1"/>
  <c r="B982" i="1"/>
  <c r="B980" i="1"/>
  <c r="B976" i="1"/>
  <c r="B972" i="1"/>
  <c r="B967" i="1"/>
  <c r="B961" i="1"/>
  <c r="B958" i="1"/>
  <c r="B950" i="1"/>
  <c r="B939" i="1"/>
  <c r="B919" i="1"/>
  <c r="B914" i="1"/>
  <c r="B909" i="1"/>
  <c r="B904" i="1"/>
  <c r="B897" i="1"/>
  <c r="B891" i="1"/>
  <c r="B881" i="1"/>
  <c r="B876" i="1"/>
  <c r="B869" i="1"/>
  <c r="B860" i="1"/>
  <c r="B855" i="1"/>
  <c r="B846" i="1"/>
  <c r="B841" i="1"/>
  <c r="B836" i="1"/>
  <c r="B829" i="1"/>
  <c r="B819" i="1"/>
  <c r="B812" i="1"/>
  <c r="B806" i="1"/>
  <c r="B796" i="1"/>
  <c r="B790" i="1"/>
  <c r="B786" i="1"/>
  <c r="B778" i="1"/>
  <c r="B754" i="1"/>
  <c r="B736" i="1"/>
  <c r="B731" i="1"/>
  <c r="B727" i="1"/>
  <c r="B712" i="1"/>
  <c r="B704" i="1"/>
  <c r="B689" i="1"/>
  <c r="B683" i="1"/>
  <c r="B675" i="1"/>
  <c r="B654" i="1"/>
  <c r="B646" i="1"/>
  <c r="B640" i="1"/>
  <c r="B635" i="1"/>
  <c r="B631" i="1"/>
  <c r="B625" i="1"/>
  <c r="B618" i="1"/>
  <c r="B614" i="1"/>
  <c r="B611" i="1"/>
  <c r="B600" i="1"/>
  <c r="B595" i="1"/>
  <c r="B589" i="1"/>
  <c r="B584" i="1"/>
  <c r="B575" i="1"/>
  <c r="B568" i="1"/>
  <c r="B564" i="1"/>
  <c r="B561" i="1"/>
  <c r="B557" i="1"/>
  <c r="B547" i="1"/>
  <c r="B539" i="1"/>
  <c r="B536" i="1"/>
  <c r="B530" i="1"/>
  <c r="B516" i="1"/>
  <c r="B512" i="1"/>
  <c r="B508" i="1"/>
  <c r="B498" i="1"/>
  <c r="B486" i="1"/>
  <c r="B482" i="1"/>
  <c r="B476" i="1"/>
  <c r="B472" i="1"/>
  <c r="B467" i="1"/>
  <c r="B458" i="1"/>
  <c r="B443" i="1"/>
  <c r="B438" i="1"/>
  <c r="B431" i="1"/>
  <c r="B408" i="1"/>
  <c r="B403" i="1"/>
  <c r="B396" i="1"/>
  <c r="B388" i="1"/>
  <c r="B384" i="1"/>
  <c r="B378" i="1"/>
  <c r="B370" i="1"/>
  <c r="B368" i="1"/>
  <c r="B363" i="1"/>
  <c r="B358" i="1"/>
  <c r="B353" i="1"/>
  <c r="B341" i="1"/>
  <c r="B333" i="1"/>
  <c r="B2294" i="1"/>
  <c r="B2279" i="1"/>
  <c r="B2272" i="1"/>
  <c r="B2264" i="1"/>
  <c r="B2263" i="1"/>
  <c r="B2256" i="1"/>
  <c r="B2253" i="1"/>
  <c r="B2247" i="1"/>
  <c r="B2236" i="1"/>
  <c r="B2228" i="1"/>
  <c r="B2226" i="1"/>
  <c r="B2221" i="1"/>
  <c r="B2217" i="1"/>
  <c r="B2212" i="1"/>
  <c r="B2200" i="1"/>
  <c r="B2196" i="1"/>
  <c r="B2191" i="1"/>
  <c r="B2184" i="1"/>
  <c r="B2178" i="1"/>
  <c r="B2174" i="1"/>
  <c r="B2171" i="1"/>
  <c r="B2165" i="1"/>
  <c r="B2158" i="1"/>
  <c r="B2154" i="1"/>
  <c r="B2150" i="1"/>
  <c r="B2148" i="1"/>
  <c r="B2144" i="1"/>
  <c r="B2138" i="1"/>
  <c r="B2136" i="1"/>
  <c r="B2111" i="1"/>
  <c r="B2105" i="1"/>
  <c r="B2094" i="1"/>
  <c r="B2088" i="1"/>
  <c r="B2084" i="1"/>
  <c r="B2077" i="1"/>
  <c r="B2066" i="1"/>
  <c r="B2064" i="1"/>
  <c r="B2055" i="1"/>
  <c r="B2049" i="1"/>
  <c r="B2047" i="1"/>
  <c r="B2040" i="1"/>
  <c r="B2033" i="1"/>
  <c r="B2027" i="1"/>
  <c r="B2021" i="1"/>
  <c r="B2015" i="1"/>
  <c r="B2009" i="1"/>
  <c r="B2004" i="1"/>
  <c r="B1998" i="1"/>
  <c r="B1988" i="1"/>
  <c r="B1983" i="1"/>
  <c r="B1978" i="1"/>
  <c r="B1975" i="1"/>
  <c r="B1972" i="1"/>
  <c r="B1968" i="1"/>
  <c r="B1964" i="1"/>
  <c r="B1949" i="1"/>
  <c r="B1945" i="1"/>
  <c r="B1931" i="1"/>
  <c r="B1924" i="1"/>
  <c r="B1905" i="1"/>
  <c r="B1898" i="1"/>
  <c r="B1874" i="1"/>
  <c r="B1867" i="1"/>
  <c r="B1861" i="1"/>
  <c r="B1854" i="1"/>
  <c r="B1850" i="1"/>
  <c r="B1844" i="1"/>
  <c r="B1830" i="1"/>
  <c r="B1820" i="1"/>
  <c r="B1815" i="1"/>
  <c r="B1810" i="1"/>
  <c r="B1794" i="1"/>
  <c r="B1788" i="1"/>
  <c r="B1785" i="1"/>
  <c r="B1779" i="1"/>
  <c r="B1777" i="1"/>
  <c r="B1759" i="1"/>
  <c r="B1753" i="1"/>
  <c r="B1736" i="1"/>
  <c r="B1727" i="1"/>
  <c r="B1722" i="1"/>
  <c r="B1710" i="1"/>
  <c r="B1706" i="1"/>
  <c r="B1696" i="1"/>
  <c r="B1686" i="1"/>
  <c r="B1679" i="1"/>
  <c r="B1674" i="1"/>
  <c r="B1668" i="1"/>
  <c r="B1658" i="1"/>
  <c r="B1647" i="1"/>
  <c r="B1639" i="1"/>
  <c r="B1632" i="1"/>
  <c r="B1623" i="1"/>
  <c r="B1618" i="1"/>
  <c r="B1612" i="1"/>
  <c r="B1606" i="1"/>
  <c r="B1600" i="1"/>
  <c r="B1590" i="1"/>
  <c r="B1585" i="1"/>
  <c r="B1582" i="1"/>
  <c r="B1574" i="1"/>
  <c r="B1567" i="1"/>
  <c r="B1561" i="1"/>
  <c r="B1557" i="1"/>
  <c r="B1551" i="1"/>
  <c r="B1546" i="1"/>
  <c r="B1543" i="1"/>
  <c r="B1537" i="1"/>
  <c r="B1531" i="1"/>
  <c r="B1523" i="1"/>
  <c r="B1512" i="1"/>
  <c r="B1511" i="1"/>
  <c r="B1502" i="1"/>
  <c r="B1498" i="1"/>
  <c r="B1493" i="1"/>
  <c r="B1490" i="1"/>
  <c r="B1488" i="1"/>
  <c r="B1480" i="1"/>
  <c r="B1476" i="1"/>
  <c r="B1468" i="1"/>
  <c r="B1463" i="1"/>
  <c r="B1458" i="1"/>
  <c r="B1454" i="1"/>
  <c r="B1442" i="1"/>
  <c r="B1437" i="1"/>
  <c r="B1427" i="1"/>
  <c r="B1397" i="1"/>
  <c r="B1390" i="1"/>
  <c r="B1388" i="1"/>
  <c r="B1386" i="1"/>
  <c r="B1372" i="1"/>
  <c r="B1366" i="1"/>
  <c r="B1362" i="1"/>
  <c r="B1358" i="1"/>
  <c r="B1355" i="1"/>
  <c r="B1342" i="1"/>
  <c r="B1338" i="1"/>
  <c r="B1335" i="1"/>
  <c r="B1334" i="1"/>
  <c r="B1326" i="1"/>
  <c r="B1320" i="1"/>
  <c r="B1313" i="1"/>
  <c r="B1301" i="1"/>
  <c r="B1295" i="1"/>
  <c r="B1288" i="1"/>
  <c r="B1283" i="1"/>
  <c r="B1278" i="1"/>
  <c r="B2054" i="1"/>
  <c r="B2046" i="1"/>
  <c r="B2045" i="1"/>
  <c r="B2039" i="1"/>
  <c r="B2032" i="1"/>
  <c r="B2020" i="1"/>
  <c r="B2014" i="1"/>
  <c r="B2003" i="1"/>
  <c r="B1997" i="1"/>
  <c r="B1987" i="1"/>
  <c r="B1982" i="1"/>
  <c r="B1971" i="1"/>
  <c r="B1967" i="1"/>
  <c r="B1960" i="1"/>
  <c r="B1954" i="1"/>
  <c r="B1953" i="1"/>
  <c r="B1948" i="1"/>
  <c r="B1944" i="1"/>
  <c r="B1930" i="1"/>
  <c r="B1923" i="1"/>
  <c r="B1915" i="1"/>
  <c r="B1910" i="1"/>
  <c r="B1904" i="1"/>
  <c r="B1892" i="1"/>
  <c r="B1888" i="1"/>
  <c r="B1883" i="1"/>
  <c r="B1860" i="1"/>
  <c r="B1853" i="1"/>
  <c r="B1849" i="1"/>
  <c r="B1847" i="1"/>
  <c r="B1843" i="1"/>
  <c r="B1837" i="1"/>
  <c r="B1829" i="1"/>
  <c r="B1819" i="1"/>
  <c r="B1814" i="1"/>
  <c r="B1809" i="1"/>
  <c r="B1803" i="1"/>
  <c r="B1784" i="1"/>
  <c r="B1766" i="1"/>
  <c r="B1764" i="1"/>
  <c r="B1758" i="1"/>
  <c r="B1756" i="1"/>
  <c r="B1752" i="1"/>
  <c r="B1750" i="1"/>
  <c r="B1745" i="1"/>
  <c r="B1741" i="1"/>
  <c r="B1726" i="1"/>
  <c r="B1721" i="1"/>
  <c r="B1718" i="1"/>
  <c r="B1717" i="1"/>
  <c r="B1705" i="1"/>
  <c r="B1701" i="1"/>
  <c r="B1695" i="1"/>
  <c r="B1685" i="1"/>
  <c r="B1678" i="1"/>
  <c r="B1665" i="1"/>
  <c r="B1657" i="1"/>
  <c r="B1650" i="1"/>
  <c r="B1646" i="1"/>
  <c r="B1642" i="1"/>
  <c r="B1638" i="1"/>
  <c r="B1631" i="1"/>
  <c r="B1628" i="1"/>
  <c r="B1622" i="1"/>
  <c r="B1617" i="1"/>
  <c r="B1605" i="1"/>
  <c r="B1595" i="1"/>
  <c r="B1589" i="1"/>
  <c r="B1578" i="1"/>
  <c r="B1573" i="1"/>
  <c r="B1556" i="1"/>
  <c r="B1550" i="1"/>
  <c r="B1542" i="1"/>
  <c r="B1536" i="1"/>
  <c r="B1530" i="1"/>
  <c r="B1509" i="1"/>
  <c r="B1492" i="1"/>
  <c r="B1485" i="1"/>
  <c r="B1479" i="1"/>
  <c r="B1475" i="1"/>
  <c r="B1472" i="1"/>
  <c r="B1457" i="1"/>
  <c r="B1453" i="1"/>
  <c r="B1441" i="1"/>
  <c r="B1436" i="1"/>
  <c r="B1432" i="1"/>
  <c r="B1426" i="1"/>
  <c r="B1418" i="1"/>
  <c r="B1413" i="1"/>
  <c r="B1409" i="1"/>
  <c r="B1401" i="1"/>
  <c r="B1385" i="1"/>
  <c r="B1375" i="1"/>
  <c r="B1361" i="1"/>
  <c r="B1354" i="1"/>
  <c r="B1348" i="1"/>
  <c r="B1333" i="1"/>
  <c r="B1330" i="1"/>
  <c r="B1325" i="1"/>
  <c r="B1319" i="1"/>
  <c r="B1300" i="1"/>
  <c r="B1287" i="1"/>
  <c r="B1282" i="1"/>
  <c r="B1279" i="1"/>
  <c r="B1277" i="1"/>
  <c r="B1270" i="1"/>
  <c r="B1265" i="1"/>
  <c r="B1261" i="1"/>
  <c r="B1248" i="1"/>
  <c r="B1237" i="1"/>
  <c r="B1231" i="1"/>
  <c r="B1214" i="1"/>
  <c r="B1204" i="1"/>
  <c r="B1199" i="1"/>
  <c r="B1195" i="1"/>
  <c r="B1188" i="1"/>
  <c r="B1186" i="1"/>
  <c r="B1181" i="1"/>
  <c r="B1164" i="1"/>
  <c r="B1155" i="1"/>
  <c r="B1140" i="1"/>
  <c r="B1128" i="1"/>
  <c r="B1122" i="1"/>
  <c r="B1115" i="1"/>
  <c r="B1100" i="1"/>
  <c r="B1096" i="1"/>
  <c r="B1089" i="1"/>
  <c r="B1079" i="1"/>
  <c r="B1076" i="1"/>
  <c r="B1071" i="1"/>
  <c r="B1060" i="1"/>
  <c r="B1057" i="1"/>
  <c r="B1054" i="1"/>
  <c r="B1048" i="1"/>
  <c r="B1042" i="1"/>
  <c r="B1035" i="1"/>
  <c r="B1022" i="1"/>
  <c r="B1014" i="1"/>
  <c r="B1009" i="1"/>
  <c r="B999" i="1"/>
  <c r="B994" i="1"/>
  <c r="B1986" i="1"/>
  <c r="B1981" i="1"/>
  <c r="B1970" i="1"/>
  <c r="B1962" i="1"/>
  <c r="B1959" i="1"/>
  <c r="B1952" i="1"/>
  <c r="B1943" i="1"/>
  <c r="B1936" i="1"/>
  <c r="B1929" i="1"/>
  <c r="B1926" i="1"/>
  <c r="B1919" i="1"/>
  <c r="B1914" i="1"/>
  <c r="B1909" i="1"/>
  <c r="B1903" i="1"/>
  <c r="B1897" i="1"/>
  <c r="B1891" i="1"/>
  <c r="B1887" i="1"/>
  <c r="B1877" i="1"/>
  <c r="B1866" i="1"/>
  <c r="B1864" i="1"/>
  <c r="B1859" i="1"/>
  <c r="B1846" i="1"/>
  <c r="B1842" i="1"/>
  <c r="B1833" i="1"/>
  <c r="B1828" i="1"/>
  <c r="B1824" i="1"/>
  <c r="B1808" i="1"/>
  <c r="B1802" i="1"/>
  <c r="B1799" i="1"/>
  <c r="B1778" i="1"/>
  <c r="B1776" i="1"/>
  <c r="B1769" i="1"/>
  <c r="B1757" i="1"/>
  <c r="B1744" i="1"/>
  <c r="B1740" i="1"/>
  <c r="B1725" i="1"/>
  <c r="B1709" i="1"/>
  <c r="B1700" i="1"/>
  <c r="B1694" i="1"/>
  <c r="B1690" i="1"/>
  <c r="B1684" i="1"/>
  <c r="B1677" i="1"/>
  <c r="B1673" i="1"/>
  <c r="B1667" i="1"/>
  <c r="B1664" i="1"/>
  <c r="B1660" i="1"/>
  <c r="B1656" i="1"/>
  <c r="B1649" i="1"/>
  <c r="B1645" i="1"/>
  <c r="B1637" i="1"/>
  <c r="B1630" i="1"/>
  <c r="B1627" i="1"/>
  <c r="B1599" i="1"/>
  <c r="B1581" i="1"/>
  <c r="B1572" i="1"/>
  <c r="B1541" i="1"/>
  <c r="B1535" i="1"/>
  <c r="B1529" i="1"/>
  <c r="B1526" i="1"/>
  <c r="B1522" i="1"/>
  <c r="B1516" i="1"/>
  <c r="B1501" i="1"/>
  <c r="B1484" i="1"/>
  <c r="B1471" i="1"/>
  <c r="B1452" i="1"/>
  <c r="B1440" i="1"/>
  <c r="B1425" i="1"/>
  <c r="B1423" i="1"/>
  <c r="B1400" i="1"/>
  <c r="B1396" i="1"/>
  <c r="B1387" i="1"/>
  <c r="B1384" i="1"/>
  <c r="B1374" i="1"/>
  <c r="B1365" i="1"/>
  <c r="B1360" i="1"/>
  <c r="B1357" i="1"/>
  <c r="B1352" i="1"/>
  <c r="B1347" i="1"/>
  <c r="B1329" i="1"/>
  <c r="B1324" i="1"/>
  <c r="B1318" i="1"/>
  <c r="B1312" i="1"/>
  <c r="B1305" i="1"/>
  <c r="B1294" i="1"/>
  <c r="B1290" i="1"/>
  <c r="B1281" i="1"/>
  <c r="B1269" i="1"/>
  <c r="B1268" i="1"/>
  <c r="B1260" i="1"/>
  <c r="B1254" i="1"/>
  <c r="B1247" i="1"/>
  <c r="B1241" i="1"/>
  <c r="B1236" i="1"/>
  <c r="B1230" i="1"/>
  <c r="B1222" i="1"/>
  <c r="B1216" i="1"/>
  <c r="B1213" i="1"/>
  <c r="B1206" i="1"/>
  <c r="B1203" i="1"/>
  <c r="B1198" i="1"/>
  <c r="B1194" i="1"/>
  <c r="B1193" i="1"/>
  <c r="B1185" i="1"/>
  <c r="B1179" i="1"/>
  <c r="B1174" i="1"/>
  <c r="B1169" i="1"/>
  <c r="B1163" i="1"/>
  <c r="B1160" i="1"/>
  <c r="B1154" i="1"/>
  <c r="B1150" i="1"/>
  <c r="B1146" i="1"/>
  <c r="B1132" i="1"/>
  <c r="B1121" i="1"/>
  <c r="B1117" i="1"/>
  <c r="B1114" i="1"/>
  <c r="B1108" i="1"/>
  <c r="B1099" i="1"/>
  <c r="B1095" i="1"/>
  <c r="B1088" i="1"/>
  <c r="B1084" i="1"/>
  <c r="B1078" i="1"/>
  <c r="B1075" i="1"/>
  <c r="B1066" i="1"/>
  <c r="B1063" i="1"/>
  <c r="B1059" i="1"/>
  <c r="B1056" i="1"/>
  <c r="B1053" i="1"/>
  <c r="B2422" i="1"/>
  <c r="B2417" i="1"/>
  <c r="B2412" i="1"/>
  <c r="B2406" i="1"/>
  <c r="B2399" i="1"/>
  <c r="B2393" i="1"/>
  <c r="B2388" i="1"/>
  <c r="B2382" i="1"/>
  <c r="B2370" i="1"/>
  <c r="B2363" i="1"/>
  <c r="B2359" i="1"/>
  <c r="B2350" i="1"/>
  <c r="B2339" i="1"/>
  <c r="B2334" i="1"/>
  <c r="B2329" i="1"/>
  <c r="B2327" i="1"/>
  <c r="B2317" i="1"/>
  <c r="B2308" i="1"/>
  <c r="B2297" i="1"/>
  <c r="B2293" i="1"/>
  <c r="B2292" i="1"/>
  <c r="B2290" i="1"/>
  <c r="B2276" i="1"/>
  <c r="B2269" i="1"/>
  <c r="B2261" i="1"/>
  <c r="B2240" i="1"/>
  <c r="B2233" i="1"/>
  <c r="B2230" i="1"/>
  <c r="B2227" i="1"/>
  <c r="B2220" i="1"/>
  <c r="B2216" i="1"/>
  <c r="B2209" i="1"/>
  <c r="B2204" i="1"/>
  <c r="B2194" i="1"/>
  <c r="B2189" i="1"/>
  <c r="B2181" i="1"/>
  <c r="B2173" i="1"/>
  <c r="B2169" i="1"/>
  <c r="B2163" i="1"/>
  <c r="B2152" i="1"/>
  <c r="B2146" i="1"/>
  <c r="B2134" i="1"/>
  <c r="B2132" i="1"/>
  <c r="B2128" i="1"/>
  <c r="B2125" i="1"/>
  <c r="B2122" i="1"/>
  <c r="B2118" i="1"/>
  <c r="B2114" i="1"/>
  <c r="B2108" i="1"/>
  <c r="B2102" i="1"/>
  <c r="B2086" i="1"/>
  <c r="B2082" i="1"/>
  <c r="B2076" i="1"/>
  <c r="B2069" i="1"/>
  <c r="B2062" i="1"/>
  <c r="B2052" i="1"/>
  <c r="B2037" i="1"/>
  <c r="B2030" i="1"/>
  <c r="B2026" i="1"/>
  <c r="B2018" i="1"/>
  <c r="B2012" i="1"/>
  <c r="B2007" i="1"/>
  <c r="B1996" i="1"/>
  <c r="B1985" i="1"/>
  <c r="B1951" i="1"/>
  <c r="B1933" i="1"/>
  <c r="B1928" i="1"/>
  <c r="B1922" i="1"/>
  <c r="B1918" i="1"/>
  <c r="B1908" i="1"/>
  <c r="B1902" i="1"/>
  <c r="B1896" i="1"/>
  <c r="B1890" i="1"/>
  <c r="B1841" i="1"/>
  <c r="B1836" i="1"/>
  <c r="B1832" i="1"/>
  <c r="B1827" i="1"/>
  <c r="B1818" i="1"/>
  <c r="B1813" i="1"/>
  <c r="B1807" i="1"/>
  <c r="B1801" i="1"/>
  <c r="B1787" i="1"/>
  <c r="B1775" i="1"/>
  <c r="B1773" i="1"/>
  <c r="B1761" i="1"/>
  <c r="B1755" i="1"/>
  <c r="B1749" i="1"/>
  <c r="B1748" i="1"/>
  <c r="B1735" i="1"/>
  <c r="B1720" i="1"/>
  <c r="B1716" i="1"/>
  <c r="B1693" i="1"/>
  <c r="B1683" i="1"/>
  <c r="B1672" i="1"/>
  <c r="B1670" i="1"/>
  <c r="B1663" i="1"/>
  <c r="B1655" i="1"/>
  <c r="B1641" i="1"/>
  <c r="B1636" i="1"/>
  <c r="B1611" i="1"/>
  <c r="B1604" i="1"/>
  <c r="B1598" i="1"/>
  <c r="B1588" i="1"/>
  <c r="B1571" i="1"/>
  <c r="B1564" i="1"/>
  <c r="B1555" i="1"/>
  <c r="B1549" i="1"/>
  <c r="B1545" i="1"/>
  <c r="B1540" i="1"/>
  <c r="B1534" i="1"/>
  <c r="B1528" i="1"/>
  <c r="B1525" i="1"/>
  <c r="B1515" i="1"/>
  <c r="B1483" i="1"/>
  <c r="B1478" i="1"/>
  <c r="B1474" i="1"/>
  <c r="B1470" i="1"/>
  <c r="B1462" i="1"/>
  <c r="B1450" i="1"/>
  <c r="B1431" i="1"/>
  <c r="B1422" i="1"/>
  <c r="B1404" i="1"/>
  <c r="B1398" i="1"/>
  <c r="B1395" i="1"/>
  <c r="B1383" i="1"/>
  <c r="B1377" i="1"/>
  <c r="B1371" i="1"/>
  <c r="B1364" i="1"/>
  <c r="B1356" i="1"/>
  <c r="B1344" i="1"/>
  <c r="B1332" i="1"/>
  <c r="B1323" i="1"/>
  <c r="B1317" i="1"/>
  <c r="B1311" i="1"/>
  <c r="B1307" i="1"/>
  <c r="B1304" i="1"/>
  <c r="B1293" i="1"/>
  <c r="B1289" i="1"/>
  <c r="B1349" i="1"/>
  <c r="B1343" i="1"/>
  <c r="B1341" i="1"/>
  <c r="B1336" i="1"/>
  <c r="B1327" i="1"/>
  <c r="B1309" i="1"/>
  <c r="B1306" i="1"/>
  <c r="B1303" i="1"/>
  <c r="B1297" i="1"/>
  <c r="B1291" i="1"/>
  <c r="B1284" i="1"/>
  <c r="B1271" i="1"/>
  <c r="B1266" i="1"/>
  <c r="B1263" i="1"/>
  <c r="B1257" i="1"/>
  <c r="B1250" i="1"/>
  <c r="B1243" i="1"/>
  <c r="B1229" i="1"/>
  <c r="B1224" i="1"/>
  <c r="B1218" i="1"/>
  <c r="B1201" i="1"/>
  <c r="B1184" i="1"/>
  <c r="B1176" i="1"/>
  <c r="B1171" i="1"/>
  <c r="B1166" i="1"/>
  <c r="B1162" i="1"/>
  <c r="B1152" i="1"/>
  <c r="B1142" i="1"/>
  <c r="B1138" i="1"/>
  <c r="B1125" i="1"/>
  <c r="B1110" i="1"/>
  <c r="B1104" i="1"/>
  <c r="B1098" i="1"/>
  <c r="B1082" i="1"/>
  <c r="B1073" i="1"/>
  <c r="B1067" i="1"/>
  <c r="B1038" i="1"/>
  <c r="B1033" i="1"/>
  <c r="B1029" i="1"/>
  <c r="B1024" i="1"/>
  <c r="B1018" i="1"/>
  <c r="B1011" i="1"/>
  <c r="B1006" i="1"/>
  <c r="B983" i="1"/>
  <c r="B968" i="1"/>
  <c r="B934" i="1"/>
  <c r="B930" i="1"/>
  <c r="B927" i="1"/>
  <c r="B922" i="1"/>
  <c r="B920" i="1"/>
  <c r="B915" i="1"/>
  <c r="B898" i="1"/>
  <c r="B892" i="1"/>
  <c r="B882" i="1"/>
  <c r="B877" i="1"/>
  <c r="B870" i="1"/>
  <c r="B864" i="1"/>
  <c r="B861" i="1"/>
  <c r="B851" i="1"/>
  <c r="B842" i="1"/>
  <c r="B837" i="1"/>
  <c r="B830" i="1"/>
  <c r="B826" i="1"/>
  <c r="B820" i="1"/>
  <c r="B813" i="1"/>
  <c r="B791" i="1"/>
  <c r="B787" i="1"/>
  <c r="B781" i="1"/>
  <c r="B779" i="1"/>
  <c r="B771" i="1"/>
  <c r="B766" i="1"/>
  <c r="B759" i="1"/>
  <c r="B749" i="1"/>
  <c r="B743" i="1"/>
  <c r="B728" i="1"/>
  <c r="B722" i="1"/>
  <c r="B705" i="1"/>
  <c r="B690" i="1"/>
  <c r="B684" i="1"/>
  <c r="B678" i="1"/>
  <c r="B676" i="1"/>
  <c r="B672" i="1"/>
  <c r="B665" i="1"/>
  <c r="B660" i="1"/>
  <c r="B636" i="1"/>
  <c r="B632" i="1"/>
  <c r="B626" i="1"/>
  <c r="B615" i="1"/>
  <c r="B601" i="1"/>
  <c r="B596" i="1"/>
  <c r="B579" i="1"/>
  <c r="B576" i="1"/>
  <c r="B573" i="1"/>
  <c r="B569" i="1"/>
  <c r="B566" i="1"/>
  <c r="B565" i="1"/>
  <c r="B548" i="1"/>
  <c r="B531" i="1"/>
  <c r="B524" i="1"/>
  <c r="B523" i="1"/>
  <c r="B502" i="1"/>
  <c r="B494" i="1"/>
  <c r="B487" i="1"/>
  <c r="B483" i="1"/>
  <c r="B477" i="1"/>
  <c r="B473" i="1"/>
  <c r="B468" i="1"/>
  <c r="B459" i="1"/>
  <c r="B448" i="1"/>
  <c r="B444" i="1"/>
  <c r="B432" i="1"/>
  <c r="B427" i="1"/>
  <c r="B420" i="1"/>
  <c r="B414" i="1"/>
  <c r="B404" i="1"/>
  <c r="B397" i="1"/>
  <c r="B393" i="1"/>
  <c r="B389" i="1"/>
  <c r="B379" i="1"/>
  <c r="B371" i="1"/>
  <c r="B359" i="1"/>
  <c r="B347" i="1"/>
  <c r="B334" i="1"/>
  <c r="B318" i="1"/>
  <c r="B311" i="1"/>
  <c r="B1262" i="1"/>
  <c r="B1255" i="1"/>
  <c r="B1242" i="1"/>
  <c r="B1232" i="1"/>
  <c r="B1217" i="1"/>
  <c r="B1210" i="1"/>
  <c r="B1205" i="1"/>
  <c r="B1202" i="1"/>
  <c r="B1189" i="1"/>
  <c r="B1182" i="1"/>
  <c r="B1175" i="1"/>
  <c r="B1165" i="1"/>
  <c r="B1161" i="1"/>
  <c r="B1156" i="1"/>
  <c r="B1151" i="1"/>
  <c r="B1147" i="1"/>
  <c r="B1136" i="1"/>
  <c r="B1133" i="1"/>
  <c r="B1123" i="1"/>
  <c r="B1090" i="1"/>
  <c r="B1085" i="1"/>
  <c r="B1080" i="1"/>
  <c r="B1072" i="1"/>
  <c r="B1049" i="1"/>
  <c r="B1043" i="1"/>
  <c r="B1036" i="1"/>
  <c r="B1010" i="1"/>
  <c r="B1000" i="1"/>
  <c r="B995" i="1"/>
  <c r="B989" i="1"/>
  <c r="B975" i="1"/>
  <c r="B971" i="1"/>
  <c r="B966" i="1"/>
  <c r="B960" i="1"/>
  <c r="B956" i="1"/>
  <c r="B933" i="1"/>
  <c r="B926" i="1"/>
  <c r="B918" i="1"/>
  <c r="B913" i="1"/>
  <c r="B908" i="1"/>
  <c r="B903" i="1"/>
  <c r="B896" i="1"/>
  <c r="B886" i="1"/>
  <c r="B880" i="1"/>
  <c r="B875" i="1"/>
  <c r="B868" i="1"/>
  <c r="B859" i="1"/>
  <c r="B845" i="1"/>
  <c r="B840" i="1"/>
  <c r="B828" i="1"/>
  <c r="B825" i="1"/>
  <c r="B818" i="1"/>
  <c r="B811" i="1"/>
  <c r="B802" i="1"/>
  <c r="B795" i="1"/>
  <c r="B785" i="1"/>
  <c r="B777" i="1"/>
  <c r="B775" i="1"/>
  <c r="B770" i="1"/>
  <c r="B765" i="1"/>
  <c r="B753" i="1"/>
  <c r="B748" i="1"/>
  <c r="B742" i="1"/>
  <c r="B730" i="1"/>
  <c r="B724" i="1"/>
  <c r="B721" i="1"/>
  <c r="B711" i="1"/>
  <c r="B703" i="1"/>
  <c r="B695" i="1"/>
  <c r="B688" i="1"/>
  <c r="B682" i="1"/>
  <c r="B671" i="1"/>
  <c r="B664" i="1"/>
  <c r="B659" i="1"/>
  <c r="B653" i="1"/>
  <c r="B639" i="1"/>
  <c r="B624" i="1"/>
  <c r="B610" i="1"/>
  <c r="B599" i="1"/>
  <c r="B594" i="1"/>
  <c r="B593" i="1"/>
  <c r="B583" i="1"/>
  <c r="B578" i="1"/>
  <c r="B572" i="1"/>
  <c r="B567" i="1"/>
  <c r="B560" i="1"/>
  <c r="B556" i="1"/>
  <c r="B553" i="1"/>
  <c r="B543" i="1"/>
  <c r="B534" i="1"/>
  <c r="B529" i="1"/>
  <c r="B522" i="1"/>
  <c r="B519" i="1"/>
  <c r="B515" i="1"/>
  <c r="B507" i="1"/>
  <c r="B493" i="1"/>
  <c r="B485" i="1"/>
  <c r="B481" i="1"/>
  <c r="B471" i="1"/>
  <c r="B465" i="1"/>
  <c r="B457" i="1"/>
  <c r="B451" i="1"/>
  <c r="B447" i="1"/>
  <c r="B437" i="1"/>
  <c r="B426" i="1"/>
  <c r="B419" i="1"/>
  <c r="B413" i="1"/>
  <c r="B402" i="1"/>
  <c r="B383" i="1"/>
  <c r="B377" i="1"/>
  <c r="B369" i="1"/>
  <c r="B362" i="1"/>
  <c r="B357" i="1"/>
  <c r="B352" i="1"/>
  <c r="B345" i="1"/>
  <c r="B340" i="1"/>
  <c r="B974" i="1"/>
  <c r="B965" i="1"/>
  <c r="B955" i="1"/>
  <c r="B942" i="1"/>
  <c r="B941" i="1"/>
  <c r="B938" i="1"/>
  <c r="B932" i="1"/>
  <c r="B925" i="1"/>
  <c r="B912" i="1"/>
  <c r="B902" i="1"/>
  <c r="B895" i="1"/>
  <c r="B885" i="1"/>
  <c r="B874" i="1"/>
  <c r="B858" i="1"/>
  <c r="B854" i="1"/>
  <c r="B850" i="1"/>
  <c r="B844" i="1"/>
  <c r="B835" i="1"/>
  <c r="B810" i="1"/>
  <c r="B801" i="1"/>
  <c r="B784" i="1"/>
  <c r="B774" i="1"/>
  <c r="B769" i="1"/>
  <c r="B764" i="1"/>
  <c r="B758" i="1"/>
  <c r="B747" i="1"/>
  <c r="B741" i="1"/>
  <c r="B735" i="1"/>
  <c r="B726" i="1"/>
  <c r="B716" i="1"/>
  <c r="B709" i="1"/>
  <c r="B702" i="1"/>
  <c r="B697" i="1"/>
  <c r="B694" i="1"/>
  <c r="B674" i="1"/>
  <c r="B670" i="1"/>
  <c r="B652" i="1"/>
  <c r="B650" i="1"/>
  <c r="B645" i="1"/>
  <c r="B609" i="1"/>
  <c r="B608" i="1"/>
  <c r="B598" i="1"/>
  <c r="B582" i="1"/>
  <c r="B555" i="1"/>
  <c r="B552" i="1"/>
  <c r="B546" i="1"/>
  <c r="B528" i="1"/>
  <c r="B521" i="1"/>
  <c r="B518" i="1"/>
  <c r="B501" i="1"/>
  <c r="B492" i="1"/>
  <c r="B484" i="1"/>
  <c r="B480" i="1"/>
  <c r="B470" i="1"/>
  <c r="B464" i="1"/>
  <c r="B425" i="1"/>
  <c r="B418" i="1"/>
  <c r="B412" i="1"/>
  <c r="B407" i="1"/>
  <c r="B401" i="1"/>
  <c r="B392" i="1"/>
  <c r="B387" i="1"/>
  <c r="B382" i="1"/>
  <c r="B376" i="1"/>
  <c r="B367" i="1"/>
  <c r="B356" i="1"/>
  <c r="B344" i="1"/>
  <c r="B343" i="1"/>
  <c r="B339" i="1"/>
  <c r="B328" i="1"/>
  <c r="B316" i="1"/>
  <c r="B305" i="1"/>
  <c r="B300" i="1"/>
  <c r="B298" i="1"/>
  <c r="B286" i="1"/>
  <c r="B281" i="1"/>
  <c r="B273" i="1"/>
  <c r="B267" i="1"/>
  <c r="B262" i="1"/>
  <c r="B244" i="1"/>
  <c r="B236" i="1"/>
  <c r="B229" i="1"/>
  <c r="B225" i="1"/>
  <c r="B220" i="1"/>
  <c r="B214" i="1"/>
  <c r="B196" i="1"/>
  <c r="B189" i="1"/>
  <c r="B179" i="1"/>
  <c r="B174" i="1"/>
  <c r="B170" i="1"/>
  <c r="B159" i="1"/>
  <c r="B138" i="1"/>
  <c r="B129" i="1"/>
  <c r="B116" i="1"/>
  <c r="B112" i="1"/>
  <c r="B109" i="1"/>
  <c r="B102" i="1"/>
  <c r="B99" i="1"/>
  <c r="B95" i="1"/>
  <c r="B89" i="1"/>
  <c r="B84" i="1"/>
  <c r="B78" i="1"/>
  <c r="B71" i="1"/>
  <c r="B66" i="1"/>
  <c r="B43" i="1"/>
  <c r="B35" i="1"/>
  <c r="B20" i="1"/>
  <c r="B12" i="1"/>
  <c r="B6" i="1"/>
  <c r="B1041" i="1"/>
  <c r="B1034" i="1"/>
  <c r="B1027" i="1"/>
  <c r="B1021" i="1"/>
  <c r="B1017" i="1"/>
  <c r="B1013" i="1"/>
  <c r="B1004" i="1"/>
  <c r="B998" i="1"/>
  <c r="B986" i="1"/>
  <c r="B978" i="1"/>
  <c r="B964" i="1"/>
  <c r="B957" i="1"/>
  <c r="B954" i="1"/>
  <c r="B949" i="1"/>
  <c r="B946" i="1"/>
  <c r="B937" i="1"/>
  <c r="B931" i="1"/>
  <c r="B929" i="1"/>
  <c r="B924" i="1"/>
  <c r="B911" i="1"/>
  <c r="B907" i="1"/>
  <c r="B890" i="1"/>
  <c r="B884" i="1"/>
  <c r="B873" i="1"/>
  <c r="B866" i="1"/>
  <c r="B857" i="1"/>
  <c r="B853" i="1"/>
  <c r="B834" i="1"/>
  <c r="B824" i="1"/>
  <c r="B817" i="1"/>
  <c r="B809" i="1"/>
  <c r="B800" i="1"/>
  <c r="B794" i="1"/>
  <c r="B783" i="1"/>
  <c r="B768" i="1"/>
  <c r="B763" i="1"/>
  <c r="B757" i="1"/>
  <c r="B752" i="1"/>
  <c r="B746" i="1"/>
  <c r="B740" i="1"/>
  <c r="B734" i="1"/>
  <c r="B725" i="1"/>
  <c r="B720" i="1"/>
  <c r="B715" i="1"/>
  <c r="B710" i="1"/>
  <c r="B701" i="1"/>
  <c r="B696" i="1"/>
  <c r="B693" i="1"/>
  <c r="B687" i="1"/>
  <c r="B681" i="1"/>
  <c r="B677" i="1"/>
  <c r="B663" i="1"/>
  <c r="B648" i="1"/>
  <c r="B644" i="1"/>
  <c r="B638" i="1"/>
  <c r="B630" i="1"/>
  <c r="B623" i="1"/>
  <c r="B617" i="1"/>
  <c r="B607" i="1"/>
  <c r="B588" i="1"/>
  <c r="B581" i="1"/>
  <c r="B563" i="1"/>
  <c r="B559" i="1"/>
  <c r="B542" i="1"/>
  <c r="B535" i="1"/>
  <c r="B520" i="1"/>
  <c r="B506" i="1"/>
  <c r="B497" i="1"/>
  <c r="B491" i="1"/>
  <c r="B469" i="1"/>
  <c r="B466" i="1"/>
  <c r="B463" i="1"/>
  <c r="B456" i="1"/>
  <c r="B453" i="1"/>
  <c r="B442" i="1"/>
  <c r="B436" i="1"/>
  <c r="B430" i="1"/>
  <c r="B424" i="1"/>
  <c r="B417" i="1"/>
  <c r="B406" i="1"/>
  <c r="B395" i="1"/>
  <c r="B391" i="1"/>
  <c r="B386" i="1"/>
  <c r="B375" i="1"/>
  <c r="B366" i="1"/>
  <c r="B355" i="1"/>
  <c r="B351" i="1"/>
  <c r="B342" i="1"/>
  <c r="B338" i="1"/>
  <c r="B327" i="1"/>
  <c r="B321" i="1"/>
  <c r="B315" i="1"/>
  <c r="B309" i="1"/>
  <c r="B304" i="1"/>
  <c r="B297" i="1"/>
  <c r="B280" i="1"/>
  <c r="B261" i="1"/>
  <c r="B257" i="1"/>
  <c r="B254" i="1"/>
  <c r="B252" i="1"/>
  <c r="B243" i="1"/>
  <c r="B235" i="1"/>
  <c r="B228" i="1"/>
  <c r="B219" i="1"/>
  <c r="B213" i="1"/>
  <c r="B207" i="1"/>
  <c r="B198" i="1"/>
  <c r="B195" i="1"/>
  <c r="B188" i="1"/>
  <c r="B164" i="1"/>
  <c r="B152" i="1"/>
  <c r="B134" i="1"/>
  <c r="B128" i="1"/>
  <c r="B111" i="1"/>
  <c r="B108" i="1"/>
  <c r="B88" i="1"/>
  <c r="B1276" i="1"/>
  <c r="B1274" i="1"/>
  <c r="B1264" i="1"/>
  <c r="B1258" i="1"/>
  <c r="B1253" i="1"/>
  <c r="B1246" i="1"/>
  <c r="B1240" i="1"/>
  <c r="B1226" i="1"/>
  <c r="B1221" i="1"/>
  <c r="B1215" i="1"/>
  <c r="B1212" i="1"/>
  <c r="B1209" i="1"/>
  <c r="B1192" i="1"/>
  <c r="B1187" i="1"/>
  <c r="B1178" i="1"/>
  <c r="B1159" i="1"/>
  <c r="B1153" i="1"/>
  <c r="B1145" i="1"/>
  <c r="B1135" i="1"/>
  <c r="B1131" i="1"/>
  <c r="B1127" i="1"/>
  <c r="B1120" i="1"/>
  <c r="B1116" i="1"/>
  <c r="B1113" i="1"/>
  <c r="B1107" i="1"/>
  <c r="B1092" i="1"/>
  <c r="B1087" i="1"/>
  <c r="B1070" i="1"/>
  <c r="B1058" i="1"/>
  <c r="B1055" i="1"/>
  <c r="B1047" i="1"/>
  <c r="B1044" i="1"/>
  <c r="B1040" i="1"/>
  <c r="B1026" i="1"/>
  <c r="B1008" i="1"/>
  <c r="B1003" i="1"/>
  <c r="B997" i="1"/>
  <c r="B993" i="1"/>
  <c r="B988" i="1"/>
  <c r="B985" i="1"/>
  <c r="B977" i="1"/>
  <c r="B973" i="1"/>
  <c r="B970" i="1"/>
  <c r="B963" i="1"/>
  <c r="B953" i="1"/>
  <c r="B948" i="1"/>
  <c r="B945" i="1"/>
  <c r="B936" i="1"/>
  <c r="B928" i="1"/>
  <c r="B923" i="1"/>
  <c r="B921" i="1"/>
  <c r="B906" i="1"/>
  <c r="B901" i="1"/>
  <c r="B894" i="1"/>
  <c r="B889" i="1"/>
  <c r="B879" i="1"/>
  <c r="B872" i="1"/>
  <c r="B863" i="1"/>
  <c r="B852" i="1"/>
  <c r="B849" i="1"/>
  <c r="B833" i="1"/>
  <c r="B823" i="1"/>
  <c r="B816" i="1"/>
  <c r="B805" i="1"/>
  <c r="B799" i="1"/>
  <c r="B789" i="1"/>
  <c r="B762" i="1"/>
  <c r="B739" i="1"/>
  <c r="B719" i="1"/>
  <c r="B708" i="1"/>
  <c r="B700" i="1"/>
  <c r="B692" i="1"/>
  <c r="B669" i="1"/>
  <c r="B662" i="1"/>
  <c r="B656" i="1"/>
  <c r="B651" i="1"/>
  <c r="B647" i="1"/>
  <c r="B643" i="1"/>
  <c r="B629" i="1"/>
  <c r="B622" i="1"/>
  <c r="B613" i="1"/>
  <c r="B612" i="1"/>
  <c r="B605" i="1"/>
  <c r="B603" i="1"/>
  <c r="B591" i="1"/>
  <c r="B587" i="1"/>
  <c r="B580" i="1"/>
  <c r="B577" i="1"/>
  <c r="B574" i="1"/>
  <c r="B571" i="1"/>
  <c r="B558" i="1"/>
  <c r="B554" i="1"/>
  <c r="B551" i="1"/>
  <c r="B545" i="1"/>
  <c r="B541" i="1"/>
  <c r="B538" i="1"/>
  <c r="B527" i="1"/>
  <c r="B514" i="1"/>
  <c r="B505" i="1"/>
  <c r="B500" i="1"/>
  <c r="B496" i="1"/>
  <c r="B490" i="1"/>
  <c r="B479" i="1"/>
  <c r="B475" i="1"/>
  <c r="B462" i="1"/>
  <c r="B455" i="1"/>
  <c r="B452" i="1"/>
  <c r="B450" i="1"/>
  <c r="B441" i="1"/>
  <c r="B435" i="1"/>
  <c r="B429" i="1"/>
  <c r="B423" i="1"/>
  <c r="B416" i="1"/>
  <c r="B411" i="1"/>
  <c r="B405" i="1"/>
  <c r="B394" i="1"/>
  <c r="B390" i="1"/>
  <c r="B374" i="1"/>
  <c r="B354" i="1"/>
  <c r="B350" i="1"/>
  <c r="B337" i="1"/>
  <c r="B331" i="1"/>
  <c r="B324" i="1"/>
  <c r="B320" i="1"/>
  <c r="B314" i="1"/>
  <c r="B303" i="1"/>
  <c r="B296" i="1"/>
  <c r="B285" i="1"/>
  <c r="B279" i="1"/>
  <c r="B275" i="1"/>
  <c r="B1346" i="1"/>
  <c r="B1328" i="1"/>
  <c r="B1316" i="1"/>
  <c r="B1310" i="1"/>
  <c r="B1299" i="1"/>
  <c r="B1286" i="1"/>
  <c r="B1275" i="1"/>
  <c r="B1273" i="1"/>
  <c r="B1267" i="1"/>
  <c r="B1252" i="1"/>
  <c r="B1245" i="1"/>
  <c r="B1239" i="1"/>
  <c r="B1220" i="1"/>
  <c r="B1208" i="1"/>
  <c r="B1197" i="1"/>
  <c r="B1173" i="1"/>
  <c r="B1168" i="1"/>
  <c r="B1158" i="1"/>
  <c r="B1149" i="1"/>
  <c r="B1144" i="1"/>
  <c r="B1139" i="1"/>
  <c r="B1134" i="1"/>
  <c r="B1130" i="1"/>
  <c r="B1126" i="1"/>
  <c r="B1119" i="1"/>
  <c r="B1112" i="1"/>
  <c r="B1106" i="1"/>
  <c r="B1102" i="1"/>
  <c r="B1094" i="1"/>
  <c r="B1086" i="1"/>
  <c r="B1077" i="1"/>
  <c r="B1074" i="1"/>
  <c r="B1069" i="1"/>
  <c r="B1065" i="1"/>
  <c r="B1062" i="1"/>
  <c r="B1052" i="1"/>
  <c r="B1046" i="1"/>
  <c r="B1031" i="1"/>
  <c r="B1025" i="1"/>
  <c r="B1020" i="1"/>
  <c r="B1012" i="1"/>
  <c r="B1007" i="1"/>
  <c r="B1002" i="1"/>
  <c r="B992" i="1"/>
  <c r="B987" i="1"/>
  <c r="B984" i="1"/>
  <c r="B981" i="1"/>
  <c r="B969" i="1"/>
  <c r="B962" i="1"/>
  <c r="B952" i="1"/>
  <c r="B947" i="1"/>
  <c r="B944" i="1"/>
  <c r="B935" i="1"/>
  <c r="B917" i="1"/>
  <c r="B910" i="1"/>
  <c r="B905" i="1"/>
  <c r="B900" i="1"/>
  <c r="B893" i="1"/>
  <c r="B888" i="1"/>
  <c r="B883" i="1"/>
  <c r="B871" i="1"/>
  <c r="B867" i="1"/>
  <c r="B865" i="1"/>
  <c r="B862" i="1"/>
  <c r="B848" i="1"/>
  <c r="B843" i="1"/>
  <c r="B839" i="1"/>
  <c r="B832" i="1"/>
  <c r="B822" i="1"/>
  <c r="B815" i="1"/>
  <c r="B808" i="1"/>
  <c r="B804" i="1"/>
  <c r="B798" i="1"/>
  <c r="B793" i="1"/>
  <c r="B788" i="1"/>
  <c r="B780" i="1"/>
  <c r="B773" i="1"/>
  <c r="B761" i="1"/>
  <c r="B756" i="1"/>
  <c r="B751" i="1"/>
  <c r="B745" i="1"/>
  <c r="B738" i="1"/>
  <c r="B733" i="1"/>
  <c r="B718" i="1"/>
  <c r="B714" i="1"/>
  <c r="B707" i="1"/>
  <c r="B699" i="1"/>
  <c r="B691" i="1"/>
  <c r="B686" i="1"/>
  <c r="B680" i="1"/>
  <c r="B668" i="1"/>
  <c r="B658" i="1"/>
  <c r="B642" i="1"/>
  <c r="B637" i="1"/>
  <c r="B634" i="1"/>
  <c r="B628" i="1"/>
  <c r="B621" i="1"/>
  <c r="B616" i="1"/>
  <c r="B606" i="1"/>
  <c r="B604" i="1"/>
  <c r="B602" i="1"/>
  <c r="B592" i="1"/>
  <c r="B586" i="1"/>
  <c r="B550" i="1"/>
  <c r="B544" i="1"/>
  <c r="B540" i="1"/>
  <c r="B533" i="1"/>
  <c r="B526" i="1"/>
  <c r="B517" i="1"/>
  <c r="B513" i="1"/>
  <c r="B511" i="1"/>
  <c r="B504" i="1"/>
  <c r="B499" i="1"/>
  <c r="B489" i="1"/>
  <c r="B478" i="1"/>
  <c r="B461" i="1"/>
  <c r="B454" i="1"/>
  <c r="B446" i="1"/>
  <c r="B440" i="1"/>
  <c r="B434" i="1"/>
  <c r="B422" i="1"/>
  <c r="B415" i="1"/>
  <c r="B400" i="1"/>
  <c r="B399" i="1"/>
  <c r="B381" i="1"/>
  <c r="B373" i="1"/>
  <c r="B365" i="1"/>
  <c r="B361" i="1"/>
  <c r="B349" i="1"/>
  <c r="B336" i="1"/>
  <c r="B326" i="1"/>
  <c r="B322" i="1"/>
  <c r="B319" i="1"/>
  <c r="B313" i="1"/>
  <c r="B299" i="1"/>
  <c r="B295" i="1"/>
  <c r="B291" i="1"/>
  <c r="B284" i="1"/>
  <c r="B278" i="1"/>
  <c r="B272" i="1"/>
  <c r="B259" i="1"/>
  <c r="B256" i="1"/>
  <c r="B250" i="1"/>
  <c r="B233" i="1"/>
  <c r="B1225" i="1"/>
  <c r="B1219" i="1"/>
  <c r="B1211" i="1"/>
  <c r="B1207" i="1"/>
  <c r="B1191" i="1"/>
  <c r="B1177" i="1"/>
  <c r="B1172" i="1"/>
  <c r="B1167" i="1"/>
  <c r="B1157" i="1"/>
  <c r="B1143" i="1"/>
  <c r="B1129" i="1"/>
  <c r="B1118" i="1"/>
  <c r="B1111" i="1"/>
  <c r="B1105" i="1"/>
  <c r="B1101" i="1"/>
  <c r="B1083" i="1"/>
  <c r="B1068" i="1"/>
  <c r="B1064" i="1"/>
  <c r="B1051" i="1"/>
  <c r="B1039" i="1"/>
  <c r="B1030" i="1"/>
  <c r="B1019" i="1"/>
  <c r="B1016" i="1"/>
  <c r="B1001" i="1"/>
  <c r="B991" i="1"/>
  <c r="B979" i="1"/>
  <c r="B959" i="1"/>
  <c r="B951" i="1"/>
  <c r="B943" i="1"/>
  <c r="B940" i="1"/>
  <c r="B916" i="1"/>
  <c r="B899" i="1"/>
  <c r="B887" i="1"/>
  <c r="B878" i="1"/>
  <c r="B856" i="1"/>
  <c r="B847" i="1"/>
  <c r="B838" i="1"/>
  <c r="B831" i="1"/>
  <c r="B827" i="1"/>
  <c r="B821" i="1"/>
  <c r="B814" i="1"/>
  <c r="B807" i="1"/>
  <c r="B803" i="1"/>
  <c r="B797" i="1"/>
  <c r="B792" i="1"/>
  <c r="B782" i="1"/>
  <c r="B776" i="1"/>
  <c r="B772" i="1"/>
  <c r="B767" i="1"/>
  <c r="B760" i="1"/>
  <c r="B755" i="1"/>
  <c r="B750" i="1"/>
  <c r="B744" i="1"/>
  <c r="B737" i="1"/>
  <c r="B732" i="1"/>
  <c r="B729" i="1"/>
  <c r="B723" i="1"/>
  <c r="B717" i="1"/>
  <c r="B713" i="1"/>
  <c r="B706" i="1"/>
  <c r="B698" i="1"/>
  <c r="B685" i="1"/>
  <c r="B679" i="1"/>
  <c r="B673" i="1"/>
  <c r="B667" i="1"/>
  <c r="B666" i="1"/>
  <c r="B661" i="1"/>
  <c r="B657" i="1"/>
  <c r="B655" i="1"/>
  <c r="B649" i="1"/>
  <c r="B641" i="1"/>
  <c r="B633" i="1"/>
  <c r="B627" i="1"/>
  <c r="B620" i="1"/>
  <c r="B619" i="1"/>
  <c r="B597" i="1"/>
  <c r="B590" i="1"/>
  <c r="B585" i="1"/>
  <c r="B570" i="1"/>
  <c r="B562" i="1"/>
  <c r="B549" i="1"/>
  <c r="B537" i="1"/>
  <c r="B532" i="1"/>
  <c r="B525" i="1"/>
  <c r="B510" i="1"/>
  <c r="B509" i="1"/>
  <c r="B503" i="1"/>
  <c r="B495" i="1"/>
  <c r="B488" i="1"/>
  <c r="B474" i="1"/>
  <c r="B460" i="1"/>
  <c r="B449" i="1"/>
  <c r="B445" i="1"/>
  <c r="B439" i="1"/>
  <c r="B433" i="1"/>
  <c r="B428" i="1"/>
  <c r="B421" i="1"/>
  <c r="B410" i="1"/>
  <c r="B409" i="1"/>
  <c r="B398" i="1"/>
  <c r="B385" i="1"/>
  <c r="B380" i="1"/>
  <c r="B372" i="1"/>
  <c r="B364" i="1"/>
  <c r="B360" i="1"/>
  <c r="B348" i="1"/>
  <c r="B346" i="1"/>
  <c r="B335" i="1"/>
  <c r="B312" i="1"/>
  <c r="B308" i="1"/>
  <c r="B81" i="1"/>
  <c r="B77" i="1"/>
  <c r="B65" i="1"/>
  <c r="B55" i="1"/>
  <c r="B52" i="1"/>
  <c r="B48" i="1"/>
  <c r="B46" i="1"/>
  <c r="B42" i="1"/>
  <c r="B33" i="1"/>
  <c r="B16" i="1"/>
  <c r="B11" i="1"/>
  <c r="B5" i="1"/>
  <c r="B266" i="1"/>
  <c r="B260" i="1"/>
  <c r="B251" i="1"/>
  <c r="B240" i="1"/>
  <c r="B234" i="1"/>
  <c r="B218" i="1"/>
  <c r="B206" i="1"/>
  <c r="B194" i="1"/>
  <c r="B187" i="1"/>
  <c r="B182" i="1"/>
  <c r="B178" i="1"/>
  <c r="B168" i="1"/>
  <c r="B163" i="1"/>
  <c r="B158" i="1"/>
  <c r="B156" i="1"/>
  <c r="B154" i="1"/>
  <c r="B151" i="1"/>
  <c r="B145" i="1"/>
  <c r="B141" i="1"/>
  <c r="B137" i="1"/>
  <c r="B133" i="1"/>
  <c r="B121" i="1"/>
  <c r="B117" i="1"/>
  <c r="B115" i="1"/>
  <c r="B110" i="1"/>
  <c r="B106" i="1"/>
  <c r="B98" i="1"/>
  <c r="B94" i="1"/>
  <c r="B87" i="1"/>
  <c r="B83" i="1"/>
  <c r="B80" i="1"/>
  <c r="B76" i="1"/>
  <c r="B64" i="1"/>
  <c r="B58" i="1"/>
  <c r="B51" i="1"/>
  <c r="B41" i="1"/>
  <c r="B34" i="1"/>
  <c r="B32" i="1"/>
  <c r="B24" i="1"/>
  <c r="B10" i="1"/>
  <c r="B227" i="1"/>
  <c r="B224" i="1"/>
  <c r="B212" i="1"/>
  <c r="B205" i="1"/>
  <c r="B193" i="1"/>
  <c r="B181" i="1"/>
  <c r="B177" i="1"/>
  <c r="B157" i="1"/>
  <c r="B153" i="1"/>
  <c r="B136" i="1"/>
  <c r="B132" i="1"/>
  <c r="B127" i="1"/>
  <c r="B120" i="1"/>
  <c r="B107" i="1"/>
  <c r="B101" i="1"/>
  <c r="B97" i="1"/>
  <c r="B93" i="1"/>
  <c r="B82" i="1"/>
  <c r="B79" i="1"/>
  <c r="B75" i="1"/>
  <c r="B70" i="1"/>
  <c r="B63" i="1"/>
  <c r="B57" i="1"/>
  <c r="B50" i="1"/>
  <c r="B45" i="1"/>
  <c r="B40" i="1"/>
  <c r="B31" i="1"/>
  <c r="B28" i="1"/>
  <c r="B23" i="1"/>
  <c r="B3" i="1"/>
  <c r="B294" i="1"/>
  <c r="B290" i="1"/>
  <c r="B271" i="1"/>
  <c r="B265" i="1"/>
  <c r="B249" i="1"/>
  <c r="B239" i="1"/>
  <c r="B232" i="1"/>
  <c r="B226" i="1"/>
  <c r="B217" i="1"/>
  <c r="B211" i="1"/>
  <c r="B204" i="1"/>
  <c r="B192" i="1"/>
  <c r="B186" i="1"/>
  <c r="B180" i="1"/>
  <c r="B176" i="1"/>
  <c r="B169" i="1"/>
  <c r="B167" i="1"/>
  <c r="B162" i="1"/>
  <c r="B155" i="1"/>
  <c r="B150" i="1"/>
  <c r="B131" i="1"/>
  <c r="B126" i="1"/>
  <c r="B123" i="1"/>
  <c r="B114" i="1"/>
  <c r="B105" i="1"/>
  <c r="B100" i="1"/>
  <c r="B96" i="1"/>
  <c r="B92" i="1"/>
  <c r="B69" i="1"/>
  <c r="B62" i="1"/>
  <c r="B56" i="1"/>
  <c r="B54" i="1"/>
  <c r="B39" i="1"/>
  <c r="B37" i="1"/>
  <c r="B30" i="1"/>
  <c r="B26" i="1"/>
  <c r="B15" i="1"/>
  <c r="B9" i="1"/>
  <c r="B293" i="1"/>
  <c r="B289" i="1"/>
  <c r="B270" i="1"/>
  <c r="B264" i="1"/>
  <c r="B258" i="1"/>
  <c r="B248" i="1"/>
  <c r="B242" i="1"/>
  <c r="B238" i="1"/>
  <c r="B231" i="1"/>
  <c r="B223" i="1"/>
  <c r="B210" i="1"/>
  <c r="B203" i="1"/>
  <c r="B197" i="1"/>
  <c r="B191" i="1"/>
  <c r="B185" i="1"/>
  <c r="B166" i="1"/>
  <c r="B161" i="1"/>
  <c r="B149" i="1"/>
  <c r="B144" i="1"/>
  <c r="B140" i="1"/>
  <c r="B125" i="1"/>
  <c r="B104" i="1"/>
  <c r="B74" i="1"/>
  <c r="B61" i="1"/>
  <c r="B38" i="1"/>
  <c r="B36" i="1"/>
  <c r="B27" i="1"/>
  <c r="B25" i="1"/>
  <c r="B19" i="1"/>
  <c r="B14" i="1"/>
  <c r="B329" i="1"/>
  <c r="B317" i="1"/>
  <c r="B310" i="1"/>
  <c r="B307" i="1"/>
  <c r="B302" i="1"/>
  <c r="B288" i="1"/>
  <c r="B283" i="1"/>
  <c r="B277" i="1"/>
  <c r="B274" i="1"/>
  <c r="B269" i="1"/>
  <c r="B253" i="1"/>
  <c r="B247" i="1"/>
  <c r="B237" i="1"/>
  <c r="B222" i="1"/>
  <c r="B216" i="1"/>
  <c r="B209" i="1"/>
  <c r="B202" i="1"/>
  <c r="B200" i="1"/>
  <c r="B184" i="1"/>
  <c r="B175" i="1"/>
  <c r="B173" i="1"/>
  <c r="B171" i="1"/>
  <c r="B148" i="1"/>
  <c r="B143" i="1"/>
  <c r="B135" i="1"/>
  <c r="B130" i="1"/>
  <c r="B124" i="1"/>
  <c r="B122" i="1"/>
  <c r="B119" i="1"/>
  <c r="B113" i="1"/>
  <c r="B91" i="1"/>
  <c r="B86" i="1"/>
  <c r="B73" i="1"/>
  <c r="B68" i="1"/>
  <c r="B60" i="1"/>
  <c r="B49" i="1"/>
  <c r="B47" i="1"/>
  <c r="B29" i="1"/>
  <c r="B22" i="1"/>
  <c r="B18" i="1"/>
  <c r="B8" i="1"/>
  <c r="B332" i="1"/>
  <c r="B330" i="1"/>
  <c r="B325" i="1"/>
  <c r="B323" i="1"/>
  <c r="B306" i="1"/>
  <c r="B301" i="1"/>
  <c r="B292" i="1"/>
  <c r="B287" i="1"/>
  <c r="B282" i="1"/>
  <c r="B276" i="1"/>
  <c r="B268" i="1"/>
  <c r="B263" i="1"/>
  <c r="B255" i="1"/>
  <c r="B246" i="1"/>
  <c r="B245" i="1"/>
  <c r="B241" i="1"/>
  <c r="B230" i="1"/>
  <c r="B221" i="1"/>
  <c r="B215" i="1"/>
  <c r="B208" i="1"/>
  <c r="B201" i="1"/>
  <c r="B199" i="1"/>
  <c r="B190" i="1"/>
  <c r="B183" i="1"/>
  <c r="B172" i="1"/>
  <c r="B165" i="1"/>
  <c r="B160" i="1"/>
  <c r="B147" i="1"/>
  <c r="B146" i="1"/>
  <c r="B142" i="1"/>
  <c r="B139" i="1"/>
  <c r="B118" i="1"/>
  <c r="B103" i="1"/>
  <c r="B90" i="1"/>
  <c r="B85" i="1"/>
  <c r="B72" i="1"/>
  <c r="B67" i="1"/>
  <c r="B59" i="1"/>
  <c r="B53" i="1"/>
  <c r="B44" i="1"/>
  <c r="B21" i="1"/>
  <c r="B17" i="1"/>
  <c r="B13" i="1"/>
  <c r="B7" i="1"/>
  <c r="B4" i="1"/>
</calcChain>
</file>

<file path=xl/sharedStrings.xml><?xml version="1.0" encoding="utf-8"?>
<sst xmlns="http://schemas.openxmlformats.org/spreadsheetml/2006/main" count="48641" uniqueCount="9996">
  <si>
    <t>Rechercher une Société</t>
  </si>
  <si>
    <t>Société</t>
  </si>
  <si>
    <t>Statut</t>
  </si>
  <si>
    <t>Type</t>
  </si>
  <si>
    <t>Ville</t>
  </si>
  <si>
    <t>Pays</t>
  </si>
  <si>
    <t>Société de Gestion</t>
  </si>
  <si>
    <t>Actif</t>
  </si>
  <si>
    <t>Identifiant Unique</t>
  </si>
  <si>
    <t>Code Swift</t>
  </si>
  <si>
    <t>Région</t>
  </si>
  <si>
    <t>Statut SGSS</t>
  </si>
  <si>
    <t>Euroclear code</t>
  </si>
  <si>
    <t>SIRET</t>
  </si>
  <si>
    <t>AMO</t>
  </si>
  <si>
    <t>Identifiant</t>
  </si>
  <si>
    <t>Sigle Sté</t>
  </si>
  <si>
    <t>Investisseur institutionnel</t>
  </si>
  <si>
    <t>Adresse postale</t>
  </si>
  <si>
    <t>BEX CAPITAL</t>
  </si>
  <si>
    <t>Oui</t>
  </si>
  <si>
    <t>FRA</t>
  </si>
  <si>
    <t>Non</t>
  </si>
  <si>
    <t>LUXEMBOURG</t>
  </si>
  <si>
    <t>AMIENS</t>
  </si>
  <si>
    <t>FRANCE</t>
  </si>
  <si>
    <t>MEANINGS CAPITAL PARTNERS</t>
  </si>
  <si>
    <t>@CD'EAU SARL</t>
  </si>
  <si>
    <t>PONT SCORFF</t>
  </si>
  <si>
    <t>APAX PARTNERS SAS</t>
  </si>
  <si>
    <t>494674112</t>
  </si>
  <si>
    <t>ISSY LES MOULINEAUX</t>
  </si>
  <si>
    <t>FONCIERE MAGELLAN</t>
  </si>
  <si>
    <t>COMMITTED ADVISORS</t>
  </si>
  <si>
    <t>123 INVESTMENT MANAGERS</t>
  </si>
  <si>
    <t>Société de gestion</t>
  </si>
  <si>
    <t>PARIS</t>
  </si>
  <si>
    <t>123 INVESTMENT MANAGERS_INV</t>
  </si>
  <si>
    <t>432510345-00049</t>
  </si>
  <si>
    <t>1137</t>
  </si>
  <si>
    <t>ACTIVA CAPITAL</t>
  </si>
  <si>
    <t>1919 SVS</t>
  </si>
  <si>
    <t>BIOT</t>
  </si>
  <si>
    <t>PIERRE 1ER GESTION</t>
  </si>
  <si>
    <t>527712046-00020</t>
  </si>
  <si>
    <t>778</t>
  </si>
  <si>
    <t>2 J.P FINANCES</t>
  </si>
  <si>
    <t>ST MAURICE</t>
  </si>
  <si>
    <t>BLUESTER CAPITAL</t>
  </si>
  <si>
    <t>490497385-00000</t>
  </si>
  <si>
    <t>2JPCES00</t>
  </si>
  <si>
    <t>2035 INVESTMENT</t>
  </si>
  <si>
    <t>MASSENA PARTNERS</t>
  </si>
  <si>
    <t>803412709</t>
  </si>
  <si>
    <t>2035INV00</t>
  </si>
  <si>
    <t>2A</t>
  </si>
  <si>
    <t>SIENNA AM FRANCE</t>
  </si>
  <si>
    <t>789297835-00025</t>
  </si>
  <si>
    <t>2A SAS</t>
  </si>
  <si>
    <t>2E 4B MANAGEMENT</t>
  </si>
  <si>
    <t>ROANNE</t>
  </si>
  <si>
    <t>483252466</t>
  </si>
  <si>
    <t>VICTOIRES HAUSSMANN SGP</t>
  </si>
  <si>
    <t>2JFIN00</t>
  </si>
  <si>
    <t>2J FINANCE_145</t>
  </si>
  <si>
    <t>ETERNAM</t>
  </si>
  <si>
    <t>811373216</t>
  </si>
  <si>
    <t>2L INVEST S.A.S.</t>
  </si>
  <si>
    <t>NANTES</t>
  </si>
  <si>
    <t>881034441</t>
  </si>
  <si>
    <t>2NCF</t>
  </si>
  <si>
    <t>429483498</t>
  </si>
  <si>
    <t>2NCF00</t>
  </si>
  <si>
    <t>2P ENTREPRISES SARL</t>
  </si>
  <si>
    <t>VITRE</t>
  </si>
  <si>
    <t>795215409</t>
  </si>
  <si>
    <t>2PENTREPRISES01</t>
  </si>
  <si>
    <t>LA COLLE SUR LOUP</t>
  </si>
  <si>
    <t>35° EAST</t>
  </si>
  <si>
    <t>IMMOVALOR GESTION</t>
  </si>
  <si>
    <t>493467609-00027</t>
  </si>
  <si>
    <t>319</t>
  </si>
  <si>
    <t>3A INVEST</t>
  </si>
  <si>
    <t>752263731</t>
  </si>
  <si>
    <t>3AINVE00</t>
  </si>
  <si>
    <t>3JV INVEST</t>
  </si>
  <si>
    <t>EQUITIS GESTION</t>
  </si>
  <si>
    <t>843982992</t>
  </si>
  <si>
    <t>3JV00</t>
  </si>
  <si>
    <t>4 DAMES DEVELOPPEMENT</t>
  </si>
  <si>
    <t>TASSIN LA DEMI LUNE</t>
  </si>
  <si>
    <t>INITIATIVE AND FINANCE GESTION</t>
  </si>
  <si>
    <t>539117390</t>
  </si>
  <si>
    <t>INFRAVIA CAPITAL PARTNERS</t>
  </si>
  <si>
    <t>4 RWB GLOBAL MARKET GMBH</t>
  </si>
  <si>
    <t>D-82041 OBERHACHING</t>
  </si>
  <si>
    <t>ALLEMAGNE</t>
  </si>
  <si>
    <t>HRB161807</t>
  </si>
  <si>
    <t>4RWBGLOBAL00</t>
  </si>
  <si>
    <t>Adresse fiscale</t>
  </si>
  <si>
    <t>HOTEL INVESTISSEMENT CAPITAL</t>
  </si>
  <si>
    <t>4F</t>
  </si>
  <si>
    <t>509014395</t>
  </si>
  <si>
    <t>4FSARL00</t>
  </si>
  <si>
    <t>4F – APCL SAS</t>
  </si>
  <si>
    <t>SEINE PORT</t>
  </si>
  <si>
    <t>842193997</t>
  </si>
  <si>
    <t>4M SAS</t>
  </si>
  <si>
    <t>ST JEAN PLA DE CORTS</t>
  </si>
  <si>
    <t>878869585</t>
  </si>
  <si>
    <t>ABBEVILLE</t>
  </si>
  <si>
    <t>5 FINGERS</t>
  </si>
  <si>
    <t>GRENOBLE</t>
  </si>
  <si>
    <t>YOTTA CAPITAL</t>
  </si>
  <si>
    <t>887534840</t>
  </si>
  <si>
    <t>52 CAPITAL</t>
  </si>
  <si>
    <t>794275446-00019</t>
  </si>
  <si>
    <t>HARRODS</t>
  </si>
  <si>
    <t>NEW YORK</t>
  </si>
  <si>
    <t>ETATS-UNIS</t>
  </si>
  <si>
    <t>SOFINNOVA PARTNERS_FRA</t>
  </si>
  <si>
    <t>AMBOISE PARTNERS SA</t>
  </si>
  <si>
    <t>5LABS</t>
  </si>
  <si>
    <t>LARCAY</t>
  </si>
  <si>
    <t>810167494-00014</t>
  </si>
  <si>
    <t>5LABS1</t>
  </si>
  <si>
    <t>5LABS_admin</t>
  </si>
  <si>
    <t>GENEO PARTENAIRES</t>
  </si>
  <si>
    <t>9 CAPITAL MANAGEMENT</t>
  </si>
  <si>
    <t>UNIGESTION ASSET MANAGEMENT FRANCE SA</t>
  </si>
  <si>
    <t>514435601</t>
  </si>
  <si>
    <t>FIVE ARROWS MANAGERS</t>
  </si>
  <si>
    <t>9 CAPITAL MANAGEMENT_20</t>
  </si>
  <si>
    <t>APICAP</t>
  </si>
  <si>
    <t>9CAP00</t>
  </si>
  <si>
    <t>SUISSE</t>
  </si>
  <si>
    <t>A.L.V. 2A SAS</t>
  </si>
  <si>
    <t>PORTO VECCHIO</t>
  </si>
  <si>
    <t>V PATRIMOINE</t>
  </si>
  <si>
    <t>351399019-00030</t>
  </si>
  <si>
    <t>A.R. FONCIER</t>
  </si>
  <si>
    <t>LA SAULCE</t>
  </si>
  <si>
    <t>388814469-00028</t>
  </si>
  <si>
    <t>826</t>
  </si>
  <si>
    <t>A3Z SCI</t>
  </si>
  <si>
    <t>STE FOY D AIGREFEUILLE</t>
  </si>
  <si>
    <t>901624890-00017</t>
  </si>
  <si>
    <t>A6C SAS</t>
  </si>
  <si>
    <t>880148432</t>
  </si>
  <si>
    <t>A6CSAS001</t>
  </si>
  <si>
    <t>AA ADVISORS PRIVATE CAPITAL PLUS</t>
  </si>
  <si>
    <t>PERFECTIS PRIVATE EQUITY</t>
  </si>
  <si>
    <t>421391764-00030</t>
  </si>
  <si>
    <t>ADVPCP03</t>
  </si>
  <si>
    <t>AARDVARK</t>
  </si>
  <si>
    <t>SWEN CAPITAL PARTNERS</t>
  </si>
  <si>
    <t>523257194-00010</t>
  </si>
  <si>
    <t>AARDVA</t>
  </si>
  <si>
    <t>Créancier</t>
  </si>
  <si>
    <t>AARON INVEST_ADM</t>
  </si>
  <si>
    <t>NICE</t>
  </si>
  <si>
    <t>895343481</t>
  </si>
  <si>
    <t>FUNDROCK FRANCE AM</t>
  </si>
  <si>
    <t>AB HOLDING</t>
  </si>
  <si>
    <t>823920509-00000</t>
  </si>
  <si>
    <t>ABHOLD00</t>
  </si>
  <si>
    <t>AB2 SAS</t>
  </si>
  <si>
    <t>441349016-00028</t>
  </si>
  <si>
    <t>AB2SAS00</t>
  </si>
  <si>
    <t>BLACKFIN CAPITAL PARTNERS</t>
  </si>
  <si>
    <t>ABCIS 5</t>
  </si>
  <si>
    <t>889184024</t>
  </si>
  <si>
    <t xml:space="preserve">ABEILLE ASSURANCES VENTURES </t>
  </si>
  <si>
    <t>BOIS COLOMBES</t>
  </si>
  <si>
    <t>823977715</t>
  </si>
  <si>
    <t>ABEILLE VIE</t>
  </si>
  <si>
    <t>732020805</t>
  </si>
  <si>
    <t>ABEL CAPITAL</t>
  </si>
  <si>
    <t>798160552</t>
  </si>
  <si>
    <t>ABENEX CAPITAL</t>
  </si>
  <si>
    <t>418938528-00027</t>
  </si>
  <si>
    <t>ABENEX</t>
  </si>
  <si>
    <t>ABEONA</t>
  </si>
  <si>
    <t>420618670</t>
  </si>
  <si>
    <t>ABEONA000</t>
  </si>
  <si>
    <t>ABEONA_admin</t>
  </si>
  <si>
    <t>LA FORET FOUESNANT</t>
  </si>
  <si>
    <t>ABEONA00</t>
  </si>
  <si>
    <t>EDMOND DE ROTHSCHILD REIM (FRANCE)</t>
  </si>
  <si>
    <t>ABFG4S</t>
  </si>
  <si>
    <t>NEXTSTAGE AM</t>
  </si>
  <si>
    <t>751292392-00014</t>
  </si>
  <si>
    <t>ABFG4S12</t>
  </si>
  <si>
    <t>ABORA</t>
  </si>
  <si>
    <t>807856471-00000</t>
  </si>
  <si>
    <t>FPCAT00</t>
  </si>
  <si>
    <t>FCPPPE00</t>
  </si>
  <si>
    <t>PERCEVA</t>
  </si>
  <si>
    <t>ABP PE FCPR_30</t>
  </si>
  <si>
    <t>494738750-00012</t>
  </si>
  <si>
    <t>X</t>
  </si>
  <si>
    <t>ACA SC</t>
  </si>
  <si>
    <t>LE VIVIER SUR MER</t>
  </si>
  <si>
    <t>890062706-00019</t>
  </si>
  <si>
    <t xml:space="preserve">PARIS 15E </t>
  </si>
  <si>
    <t>AMUNDI PRIVATE EQUITY FUNDS</t>
  </si>
  <si>
    <t>AMO_FR</t>
  </si>
  <si>
    <t>QUADRILLE CAPITAL</t>
  </si>
  <si>
    <t>ACANTHE_144</t>
  </si>
  <si>
    <t>845036284</t>
  </si>
  <si>
    <t>ACA00</t>
  </si>
  <si>
    <t>ACCESS CAPITAL FCPR 2A</t>
  </si>
  <si>
    <t>MBO &amp; CO</t>
  </si>
  <si>
    <t>ACC2 A00</t>
  </si>
  <si>
    <t>ACCESS CAPITAL FCPR 2A_100</t>
  </si>
  <si>
    <t>ACCESS CAPITAL FUND III MM BUY-OUT EUROPE FCPR</t>
  </si>
  <si>
    <t>ACCCPR05</t>
  </si>
  <si>
    <t>ACCESS CAPITAL FUND IV FCPR GROWTH BUY OUT EUROPE</t>
  </si>
  <si>
    <t>ACCOPE99</t>
  </si>
  <si>
    <t>ACCESS CAPITAL FUND V FCPR GROWTH BUY-OUT EUROPE</t>
  </si>
  <si>
    <t>WEINBERG CAPITAL PARTNERS</t>
  </si>
  <si>
    <t>421391764</t>
  </si>
  <si>
    <t>ACCOPE00</t>
  </si>
  <si>
    <t>ACCIE S.A.R.L.</t>
  </si>
  <si>
    <t xml:space="preserve">PARIS 8E </t>
  </si>
  <si>
    <t>539758391</t>
  </si>
  <si>
    <t>VAUCRESSON</t>
  </si>
  <si>
    <t>RING</t>
  </si>
  <si>
    <t>ACJ GESTION</t>
  </si>
  <si>
    <t>CANOHES</t>
  </si>
  <si>
    <t>894823020</t>
  </si>
  <si>
    <t>ACLO INVEST</t>
  </si>
  <si>
    <t>LEBUCQUIERE</t>
  </si>
  <si>
    <t>814626792-00018</t>
  </si>
  <si>
    <t>ACLO INVEST (ONE)</t>
  </si>
  <si>
    <t>ACM IARD</t>
  </si>
  <si>
    <t>STRASBOURG</t>
  </si>
  <si>
    <t>352406748-00017</t>
  </si>
  <si>
    <t>634</t>
  </si>
  <si>
    <t>ACM VIE</t>
  </si>
  <si>
    <t>332377597-00023</t>
  </si>
  <si>
    <t>475</t>
  </si>
  <si>
    <t>ACM VIE SA</t>
  </si>
  <si>
    <t>IMOCOMPARTNERS</t>
  </si>
  <si>
    <t>461</t>
  </si>
  <si>
    <t>363</t>
  </si>
  <si>
    <t>ACM VIE SAM</t>
  </si>
  <si>
    <t>303528442-00013</t>
  </si>
  <si>
    <t>728</t>
  </si>
  <si>
    <t>635</t>
  </si>
  <si>
    <t>ACMN VIE SELECTION RENDEMENT</t>
  </si>
  <si>
    <t>412257420-00023</t>
  </si>
  <si>
    <t>ACMENT</t>
  </si>
  <si>
    <t>ACODIS</t>
  </si>
  <si>
    <t>FARGUES ST HILAIRE</t>
  </si>
  <si>
    <t>519632582-00000</t>
  </si>
  <si>
    <t>ACOFI CONSEIL COURTAGE CREDIT</t>
  </si>
  <si>
    <t>490766805-00017</t>
  </si>
  <si>
    <t>150</t>
  </si>
  <si>
    <t>ACOFI GESTION SA</t>
  </si>
  <si>
    <t>415084433-00028</t>
  </si>
  <si>
    <t>145</t>
  </si>
  <si>
    <t>LA FRANCAISE REAL ESTATE MANAGERS</t>
  </si>
  <si>
    <t>697</t>
  </si>
  <si>
    <t>ACOFI SCA</t>
  </si>
  <si>
    <t>377867239-00057</t>
  </si>
  <si>
    <t>698</t>
  </si>
  <si>
    <t>146</t>
  </si>
  <si>
    <t>ACP 2 SC</t>
  </si>
  <si>
    <t>ST MARTIN AU LAERT</t>
  </si>
  <si>
    <t>413113259-00027</t>
  </si>
  <si>
    <t>SOCILE00</t>
  </si>
  <si>
    <t>ACP 2 SC_admin</t>
  </si>
  <si>
    <t>ACP 3 SC</t>
  </si>
  <si>
    <t>413113846-00021</t>
  </si>
  <si>
    <t>ACPSOC00</t>
  </si>
  <si>
    <t>ACP 3 SC_admin</t>
  </si>
  <si>
    <t>LIFENTO</t>
  </si>
  <si>
    <t>ACS PARTICIPATIONS ET INVESTISSEMENTS</t>
  </si>
  <si>
    <t>ST ISMIER</t>
  </si>
  <si>
    <t>890748809</t>
  </si>
  <si>
    <t>ACTANCE</t>
  </si>
  <si>
    <t>482681970-00026</t>
  </si>
  <si>
    <t>812</t>
  </si>
  <si>
    <t>ACTARUS</t>
  </si>
  <si>
    <t>440113421</t>
  </si>
  <si>
    <t>ELAIA PARTNERS</t>
  </si>
  <si>
    <t>ACTILIO SARL</t>
  </si>
  <si>
    <t>LA REGRIPPIERE</t>
  </si>
  <si>
    <t>813030913-00020</t>
  </si>
  <si>
    <t>ACTION FINANCES CONSEILS</t>
  </si>
  <si>
    <t>378364517-00000</t>
  </si>
  <si>
    <t>ACTFINCON</t>
  </si>
  <si>
    <t>428998710-00035</t>
  </si>
  <si>
    <t>Andera Partners SCA</t>
  </si>
  <si>
    <t>444071989</t>
  </si>
  <si>
    <t>ACVIGA</t>
  </si>
  <si>
    <t>CAMBRAI</t>
  </si>
  <si>
    <t>441970381-00030</t>
  </si>
  <si>
    <t>1030</t>
  </si>
  <si>
    <t>AD3G</t>
  </si>
  <si>
    <t>RAISE REIM</t>
  </si>
  <si>
    <t>821186236</t>
  </si>
  <si>
    <t>AD3G SAS</t>
  </si>
  <si>
    <t>ADAGIA PARTNERS</t>
  </si>
  <si>
    <t>884368382</t>
  </si>
  <si>
    <t>KEENSIGHT CAPITAL</t>
  </si>
  <si>
    <t>RSM FUND MANAGEMENT LUXEMBOURG</t>
  </si>
  <si>
    <t>ADANAC</t>
  </si>
  <si>
    <t>WASQUEHAL</t>
  </si>
  <si>
    <t>SAGARD SAS</t>
  </si>
  <si>
    <t>851429282</t>
  </si>
  <si>
    <t>ADANE</t>
  </si>
  <si>
    <t>GARIDECH</t>
  </si>
  <si>
    <t>509891313-00017</t>
  </si>
  <si>
    <t>1036</t>
  </si>
  <si>
    <t>ADATEM PARTICIPATIONS</t>
  </si>
  <si>
    <t>ORLEANS</t>
  </si>
  <si>
    <t>424693463</t>
  </si>
  <si>
    <t>ADATEM000</t>
  </si>
  <si>
    <t>ADATEM PARTICIPATIONS_admin</t>
  </si>
  <si>
    <t>Adaxtra Selection 2017</t>
  </si>
  <si>
    <t>334258506</t>
  </si>
  <si>
    <t>ADAXTRAXX</t>
  </si>
  <si>
    <t>Adaxtra Selection 2017_144</t>
  </si>
  <si>
    <t>Adaxtra Selection 2017_30</t>
  </si>
  <si>
    <t>ADAXTRA SELECTION 2019</t>
  </si>
  <si>
    <t>PAARS</t>
  </si>
  <si>
    <t>APAX PARTNERS SA</t>
  </si>
  <si>
    <t>ADAXTRA SELECTION 2019_144</t>
  </si>
  <si>
    <t>ADAXCAP00</t>
  </si>
  <si>
    <t>ADDVAL</t>
  </si>
  <si>
    <t>483558771-00018</t>
  </si>
  <si>
    <t>ADDVAL05</t>
  </si>
  <si>
    <t>ADELOR SARL</t>
  </si>
  <si>
    <t>389787656-00062</t>
  </si>
  <si>
    <t>1555</t>
  </si>
  <si>
    <t>ADERA</t>
  </si>
  <si>
    <t>PESSAC</t>
  </si>
  <si>
    <t>UI INVESTISSEMENT</t>
  </si>
  <si>
    <t>775586340-00041</t>
  </si>
  <si>
    <t>ADMEVI SC</t>
  </si>
  <si>
    <t>518770177-00013</t>
  </si>
  <si>
    <t>1392</t>
  </si>
  <si>
    <t>EURAZEO INVESTMENT MANAGER</t>
  </si>
  <si>
    <t>ADREA MUTUELLE</t>
  </si>
  <si>
    <t>OFI PIERRE</t>
  </si>
  <si>
    <t>311799878-01375</t>
  </si>
  <si>
    <t>311799878</t>
  </si>
  <si>
    <t>ADRMUT</t>
  </si>
  <si>
    <t>ADSOLEM SARL</t>
  </si>
  <si>
    <t xml:space="preserve">LYON 2E </t>
  </si>
  <si>
    <t>794663328</t>
  </si>
  <si>
    <t>ADVANCE</t>
  </si>
  <si>
    <t>GUICLAN</t>
  </si>
  <si>
    <t>539869115</t>
  </si>
  <si>
    <t>ADVANCE00</t>
  </si>
  <si>
    <t>ADVANCE_admin</t>
  </si>
  <si>
    <t>BELGIQUE</t>
  </si>
  <si>
    <t>AECL</t>
  </si>
  <si>
    <t>509869749</t>
  </si>
  <si>
    <t>AEC00</t>
  </si>
  <si>
    <t>AEJIS</t>
  </si>
  <si>
    <t>PERIAL ASSET MANAGEMENT</t>
  </si>
  <si>
    <t>443145354-00041</t>
  </si>
  <si>
    <t>117</t>
  </si>
  <si>
    <t>TIKEHAU ACE CAPITAL</t>
  </si>
  <si>
    <t>AEROFUND IV</t>
  </si>
  <si>
    <t>887616118</t>
  </si>
  <si>
    <t>TREMBLAY EN FRANCE</t>
  </si>
  <si>
    <t>AESIO MUTUELLE PLACEMENTS</t>
  </si>
  <si>
    <t>775627391-00755</t>
  </si>
  <si>
    <t>AESIO MUTUELLE_admin</t>
  </si>
  <si>
    <t>317442176-01331</t>
  </si>
  <si>
    <t>EOVI</t>
  </si>
  <si>
    <t>SWISS LIFE ASSET MANAGERS France</t>
  </si>
  <si>
    <t>AFCO</t>
  </si>
  <si>
    <t>444427298</t>
  </si>
  <si>
    <t>AFER IMMO</t>
  </si>
  <si>
    <t>538641259-00014</t>
  </si>
  <si>
    <t>AFER IMMO 2</t>
  </si>
  <si>
    <t>AVIVA INVESTORS FRANCE</t>
  </si>
  <si>
    <t>820921179-00017</t>
  </si>
  <si>
    <t>AFERO SAS_ADMIN</t>
  </si>
  <si>
    <t>FONCINE LE HAUT</t>
  </si>
  <si>
    <t>493105415</t>
  </si>
  <si>
    <t>AFFINITY CONSEILS</t>
  </si>
  <si>
    <t>ASNIERES SUR SEINE</t>
  </si>
  <si>
    <t>489099606-00019</t>
  </si>
  <si>
    <t>AFI ESCA</t>
  </si>
  <si>
    <t>548507512</t>
  </si>
  <si>
    <t>548502517</t>
  </si>
  <si>
    <t>AFI ESCA SA</t>
  </si>
  <si>
    <t>BROWNFIELDS GESTION</t>
  </si>
  <si>
    <t>548502517-00061</t>
  </si>
  <si>
    <t>AFRICAN QUEEN HOLDING</t>
  </si>
  <si>
    <t>BEAULIEU SUR MER</t>
  </si>
  <si>
    <t>789479846</t>
  </si>
  <si>
    <t>MARSEILLE</t>
  </si>
  <si>
    <t>AG INVEST</t>
  </si>
  <si>
    <t>COLLIERS GLOBAL INVESTORS FRANCE</t>
  </si>
  <si>
    <t>489390393-00036</t>
  </si>
  <si>
    <t>477</t>
  </si>
  <si>
    <t>ST COLOMBAN</t>
  </si>
  <si>
    <t>NEXTSTAGE</t>
  </si>
  <si>
    <t>AG REAL ESTATE FRANCE SAS</t>
  </si>
  <si>
    <t>494382435-00043</t>
  </si>
  <si>
    <t>766</t>
  </si>
  <si>
    <t>AG SCI</t>
  </si>
  <si>
    <t>345024632-00027</t>
  </si>
  <si>
    <t>AG2R La Mondiale</t>
  </si>
  <si>
    <t>MONS EN BAROEUL</t>
  </si>
  <si>
    <t>AG2R000</t>
  </si>
  <si>
    <t>775625635-00013</t>
  </si>
  <si>
    <t>AG2R LA MONDIALE_30</t>
  </si>
  <si>
    <t>775625635</t>
  </si>
  <si>
    <t>TRUFFLE CAPITAL</t>
  </si>
  <si>
    <t>AGAO</t>
  </si>
  <si>
    <t>SEYSSINS</t>
  </si>
  <si>
    <t>532867686</t>
  </si>
  <si>
    <t>AGAO00</t>
  </si>
  <si>
    <t>AGAT SAS</t>
  </si>
  <si>
    <t>CHERBOURG EN COTENTIN</t>
  </si>
  <si>
    <t>853808848-00016</t>
  </si>
  <si>
    <t>AGATHO</t>
  </si>
  <si>
    <t>801912023</t>
  </si>
  <si>
    <t>AGD SAS</t>
  </si>
  <si>
    <t>THOUARS</t>
  </si>
  <si>
    <t>440235265-00012</t>
  </si>
  <si>
    <t>1511</t>
  </si>
  <si>
    <t>AGEA HOLDING</t>
  </si>
  <si>
    <t>812341071</t>
  </si>
  <si>
    <t>AGEAHO00</t>
  </si>
  <si>
    <t>AGEAS FRANCE</t>
  </si>
  <si>
    <t>PARIS LA DEFENSE</t>
  </si>
  <si>
    <t>352191167-01306</t>
  </si>
  <si>
    <t>317</t>
  </si>
  <si>
    <t>AGENA SARL</t>
  </si>
  <si>
    <t>MEUDON</t>
  </si>
  <si>
    <t>389625625</t>
  </si>
  <si>
    <t>AGENASARL00</t>
  </si>
  <si>
    <t>AGENCE NATIONALE DE GESTION DES OEUVRES AUDIOVISUELLES</t>
  </si>
  <si>
    <t>322961012</t>
  </si>
  <si>
    <t>AGELES00</t>
  </si>
  <si>
    <t>AGENCE NATIONALE DE GESTION DES OEUVRES AUDIOVISUELLES_15</t>
  </si>
  <si>
    <t>AGENCE POUR LA VALORISATION DE LA RECHERCHE UNIVERSITAIRE DU LIMOUSIN</t>
  </si>
  <si>
    <t>LIMOGES</t>
  </si>
  <si>
    <t>UI INVESTISSEMENT HOLD</t>
  </si>
  <si>
    <t>503371965</t>
  </si>
  <si>
    <t>AVRUL00</t>
  </si>
  <si>
    <t>AGENTS ASSOCIES WINCKELMULLER</t>
  </si>
  <si>
    <t>444230536-00039</t>
  </si>
  <si>
    <t>1204</t>
  </si>
  <si>
    <t>AGF IART</t>
  </si>
  <si>
    <t>542110291-00011</t>
  </si>
  <si>
    <t>72</t>
  </si>
  <si>
    <t>AGIR A DOM. HOLDING SAS</t>
  </si>
  <si>
    <t>MEYLAN</t>
  </si>
  <si>
    <t>528127442-00036</t>
  </si>
  <si>
    <t>AGL 3</t>
  </si>
  <si>
    <t>MONTLUCON</t>
  </si>
  <si>
    <t>490741279</t>
  </si>
  <si>
    <t>AGMF PREVOYANCE</t>
  </si>
  <si>
    <t>775666340</t>
  </si>
  <si>
    <t>AGMNCE00</t>
  </si>
  <si>
    <t>AGMF PREVOYANCE_30</t>
  </si>
  <si>
    <t>AGPM ASSURANCES</t>
  </si>
  <si>
    <t>TOULON</t>
  </si>
  <si>
    <t>312786163-00013</t>
  </si>
  <si>
    <t>AGPM VIE</t>
  </si>
  <si>
    <t>330220419-00015</t>
  </si>
  <si>
    <t>VATEL CAPITAL</t>
  </si>
  <si>
    <t>AGS FINANCES</t>
  </si>
  <si>
    <t>484171426</t>
  </si>
  <si>
    <t>AGSFINANCES00</t>
  </si>
  <si>
    <t>AGSN FINANCE</t>
  </si>
  <si>
    <t>BU</t>
  </si>
  <si>
    <t>529169617</t>
  </si>
  <si>
    <t>AGSNFIN00</t>
  </si>
  <si>
    <t>AGUERIA</t>
  </si>
  <si>
    <t>449152990-00023</t>
  </si>
  <si>
    <t>521</t>
  </si>
  <si>
    <t>AIKO PARTNER</t>
  </si>
  <si>
    <t xml:space="preserve">PARIS 10E </t>
  </si>
  <si>
    <t>839913084</t>
  </si>
  <si>
    <t>AIRLIQUIDE99</t>
  </si>
  <si>
    <t>AIR LIQUIDE INVESTISSEMENTS D AVENIR ET DE DEMONSTRATION SA_64</t>
  </si>
  <si>
    <t>552096281</t>
  </si>
  <si>
    <t>BLAGNAC</t>
  </si>
  <si>
    <t>MARIGNANE</t>
  </si>
  <si>
    <t>BRUMATH</t>
  </si>
  <si>
    <t>AJ INVEST</t>
  </si>
  <si>
    <t>LESCAR</t>
  </si>
  <si>
    <t>889705794</t>
  </si>
  <si>
    <t>832279160-00010</t>
  </si>
  <si>
    <t>820</t>
  </si>
  <si>
    <t>AJALA SC</t>
  </si>
  <si>
    <t>VILLENEUVE D ASCQ</t>
  </si>
  <si>
    <t>753283183-00014</t>
  </si>
  <si>
    <t>AJMV</t>
  </si>
  <si>
    <t>TECHLIFE CAPITAL</t>
  </si>
  <si>
    <t>810926410</t>
  </si>
  <si>
    <t>AJMV GESTION</t>
  </si>
  <si>
    <t>AKIRA</t>
  </si>
  <si>
    <t>MONTPELLIER</t>
  </si>
  <si>
    <t>520423708</t>
  </si>
  <si>
    <t>AKNA NVEST</t>
  </si>
  <si>
    <t>NORROY LE VENEUR</t>
  </si>
  <si>
    <t>911083913</t>
  </si>
  <si>
    <t>AL5 CAPITAL SAS</t>
  </si>
  <si>
    <t>ANDERA PARTNERS</t>
  </si>
  <si>
    <t>501475180</t>
  </si>
  <si>
    <t>ALANJOSA</t>
  </si>
  <si>
    <t>PLUMELIN</t>
  </si>
  <si>
    <t>823709928</t>
  </si>
  <si>
    <t>ALANJOSA00</t>
  </si>
  <si>
    <t>ALBARON SC</t>
  </si>
  <si>
    <t>CHARTRES DE BRETAGNE</t>
  </si>
  <si>
    <t>890758766-00012</t>
  </si>
  <si>
    <t>ALBATROS FORTIS</t>
  </si>
  <si>
    <t>LINTOT LES BOIS</t>
  </si>
  <si>
    <t>887993863</t>
  </si>
  <si>
    <t>ITALIE</t>
  </si>
  <si>
    <t>ALBATROS SAS</t>
  </si>
  <si>
    <t>RUEIL MALMAISON</t>
  </si>
  <si>
    <t>552063596</t>
  </si>
  <si>
    <t>ALBROS18</t>
  </si>
  <si>
    <t>ALBATROS SAS_Admin</t>
  </si>
  <si>
    <t>ALBINGIA</t>
  </si>
  <si>
    <t>LEVALLOIS PERRET</t>
  </si>
  <si>
    <t>377789060-00011</t>
  </si>
  <si>
    <t>ALBINGIA SA</t>
  </si>
  <si>
    <t>429369309-00043</t>
  </si>
  <si>
    <t>ALBGIA99</t>
  </si>
  <si>
    <t>429369309</t>
  </si>
  <si>
    <t>ALCAPITAL</t>
  </si>
  <si>
    <t>820337004</t>
  </si>
  <si>
    <t>ALCPTL99</t>
  </si>
  <si>
    <t>ALCLAN</t>
  </si>
  <si>
    <t>403792088</t>
  </si>
  <si>
    <t>ALCYONE PATRIMOINE</t>
  </si>
  <si>
    <t>LA GARDE</t>
  </si>
  <si>
    <t>453360513</t>
  </si>
  <si>
    <t>ALCPAT00</t>
  </si>
  <si>
    <t>ALDEBARAN EURL</t>
  </si>
  <si>
    <t>ST PAUL</t>
  </si>
  <si>
    <t>501511521-00012</t>
  </si>
  <si>
    <t>655</t>
  </si>
  <si>
    <t>ALENA</t>
  </si>
  <si>
    <t>ST MAUR DES FOSSES</t>
  </si>
  <si>
    <t>851805523</t>
  </si>
  <si>
    <t>L-1246 LUXEMBOURG</t>
  </si>
  <si>
    <t>ALEX HUGO</t>
  </si>
  <si>
    <t>ST GAUDENS</t>
  </si>
  <si>
    <t>394127815</t>
  </si>
  <si>
    <t>ALFADIS_ADM</t>
  </si>
  <si>
    <t>ST ANDRE</t>
  </si>
  <si>
    <t>409697844</t>
  </si>
  <si>
    <t>FINANCIERE ARBEVEL</t>
  </si>
  <si>
    <t>ALGP SARL</t>
  </si>
  <si>
    <t>RENNES</t>
  </si>
  <si>
    <t>813987070-00030</t>
  </si>
  <si>
    <t>1437</t>
  </si>
  <si>
    <t>ST JACQUES DE LA LANDE</t>
  </si>
  <si>
    <t>ALL KIVIK INVEST</t>
  </si>
  <si>
    <t xml:space="preserve">PARIS 7E </t>
  </si>
  <si>
    <t>801201765</t>
  </si>
  <si>
    <t>ALL4AI</t>
  </si>
  <si>
    <t xml:space="preserve">PARIS 16E </t>
  </si>
  <si>
    <t>843983651-00012</t>
  </si>
  <si>
    <t>SURESNES</t>
  </si>
  <si>
    <t>ALLIANCE'S</t>
  </si>
  <si>
    <t>GUICHEN</t>
  </si>
  <si>
    <t>839618220</t>
  </si>
  <si>
    <t>ALLIANZ  PIERRE</t>
  </si>
  <si>
    <t>PUTEAUX</t>
  </si>
  <si>
    <t>440063840-00027</t>
  </si>
  <si>
    <t>487</t>
  </si>
  <si>
    <t>ALLIANZ FRANCE (AGF SA)</t>
  </si>
  <si>
    <t>552124109-00018</t>
  </si>
  <si>
    <t>74</t>
  </si>
  <si>
    <t>ALLIANZ FRANCE INVESTISSEMENT IV</t>
  </si>
  <si>
    <t>414735175-00054</t>
  </si>
  <si>
    <t>ALLTIV00</t>
  </si>
  <si>
    <t>414735175</t>
  </si>
  <si>
    <t>Allianz Global Investors GmbH</t>
  </si>
  <si>
    <t>799378369</t>
  </si>
  <si>
    <t>ALLIANZ IARD</t>
  </si>
  <si>
    <t>AGFART00</t>
  </si>
  <si>
    <t>542110291-04757</t>
  </si>
  <si>
    <t>482</t>
  </si>
  <si>
    <t>542110291</t>
  </si>
  <si>
    <t>LA DEFENSE</t>
  </si>
  <si>
    <t>INFRAVIA PARTNERS</t>
  </si>
  <si>
    <t>ALLIANZ IARD_120</t>
  </si>
  <si>
    <t>ALLIANZ IARD_138</t>
  </si>
  <si>
    <t>ALLIANZ IARD_15</t>
  </si>
  <si>
    <t>54211029100011</t>
  </si>
  <si>
    <t>ALLIANZ IARD_19</t>
  </si>
  <si>
    <t>EIFFEL INVESTMENT GROUP</t>
  </si>
  <si>
    <t>ALLIANZ IARD_72</t>
  </si>
  <si>
    <t>ALLIANZ INVEST PIERRE</t>
  </si>
  <si>
    <t>TIKEHAU INVESTMENT MANAGEMENT</t>
  </si>
  <si>
    <t>867</t>
  </si>
  <si>
    <t>ALLIANZ RETRAITE</t>
  </si>
  <si>
    <t>824599211</t>
  </si>
  <si>
    <t>ALLIANZ RETRAITE ACE IMMOBILIER B4</t>
  </si>
  <si>
    <t>824599211-00029</t>
  </si>
  <si>
    <t>ALLIANZ RETRAITE CREA</t>
  </si>
  <si>
    <t>ALLIANZ RETRAITE GR IV IMMOBILIER</t>
  </si>
  <si>
    <t>ALLIANZ RETRAITE PERP PLEINE RETRAITE IMMOBILIER - PERP ANCRE</t>
  </si>
  <si>
    <t>ALLIANZ RETRAITE SA</t>
  </si>
  <si>
    <t>ALLIANZ VALUE PIERRE</t>
  </si>
  <si>
    <t>832932651-00017</t>
  </si>
  <si>
    <t>880</t>
  </si>
  <si>
    <t>ALLIANZ VIE</t>
  </si>
  <si>
    <t>AGFVIE00</t>
  </si>
  <si>
    <t>CITIZEN CAPITAL PARTENAIRES</t>
  </si>
  <si>
    <t>340234962-07046</t>
  </si>
  <si>
    <t>858</t>
  </si>
  <si>
    <t>340234962</t>
  </si>
  <si>
    <t>340234962-00017</t>
  </si>
  <si>
    <t>73</t>
  </si>
  <si>
    <t>ALLIANZ VIE ACE IMMOBILIER</t>
  </si>
  <si>
    <t>1571</t>
  </si>
  <si>
    <t>ALLIANZ VIE ANCRE IMMOBILIER</t>
  </si>
  <si>
    <t>1569</t>
  </si>
  <si>
    <t>ALLIANZ VIE CREA</t>
  </si>
  <si>
    <t>1573</t>
  </si>
  <si>
    <t>ALLIANZ VIE GAIPARE IMMOBILIER</t>
  </si>
  <si>
    <t>1572</t>
  </si>
  <si>
    <t>ALLIANZ VIE GR IV IMMOBILIER</t>
  </si>
  <si>
    <t>1574</t>
  </si>
  <si>
    <t>ALLIANZ VIE PERP</t>
  </si>
  <si>
    <t>1575</t>
  </si>
  <si>
    <t>ALLIANZ VIE PREFOND RETRAITE</t>
  </si>
  <si>
    <t>1570</t>
  </si>
  <si>
    <t>ALLIANZ VIE_120</t>
  </si>
  <si>
    <t>ALLIANZ VIE_138</t>
  </si>
  <si>
    <t>ALLIANZ VIE_15</t>
  </si>
  <si>
    <t>34023496200017</t>
  </si>
  <si>
    <t>ALLIANZ VIE_19</t>
  </si>
  <si>
    <t>ALLIANZ VIE_72</t>
  </si>
  <si>
    <t>ALLOCATION PE EUROPE A FCPR</t>
  </si>
  <si>
    <t>ALLPEA05</t>
  </si>
  <si>
    <t>ALLOCATION PE EUROPE A FCPR_100</t>
  </si>
  <si>
    <t>ALLOCATION PE EUROPE B FCPR</t>
  </si>
  <si>
    <t>ALLPEB05</t>
  </si>
  <si>
    <t>ALLOCATION PE EUROPE B FCPR_100</t>
  </si>
  <si>
    <t>ALMA PROPERTY</t>
  </si>
  <si>
    <t>EVRY</t>
  </si>
  <si>
    <t>498453463-00016</t>
  </si>
  <si>
    <t>862</t>
  </si>
  <si>
    <t>ALMADRABA</t>
  </si>
  <si>
    <t>CAHORS</t>
  </si>
  <si>
    <t>479675498</t>
  </si>
  <si>
    <t>ALMERIC FINANCES</t>
  </si>
  <si>
    <t>BETHUNE</t>
  </si>
  <si>
    <t>753854371</t>
  </si>
  <si>
    <t>ALMERICFINANCES00</t>
  </si>
  <si>
    <t>ALMERIC FINANCES_145</t>
  </si>
  <si>
    <t>ALMERIC FINANCES_admin</t>
  </si>
  <si>
    <t>ALNIMAR SARL</t>
  </si>
  <si>
    <t>VESOUL</t>
  </si>
  <si>
    <t>518925797</t>
  </si>
  <si>
    <t>ALOE PRIVATE EQUITY</t>
  </si>
  <si>
    <t>445290232-00013</t>
  </si>
  <si>
    <t>ALOÉ SAS</t>
  </si>
  <si>
    <t>ELANCOURT</t>
  </si>
  <si>
    <t>802099168</t>
  </si>
  <si>
    <t>PLEUMELEUC</t>
  </si>
  <si>
    <t>ALOUXIM SCI</t>
  </si>
  <si>
    <t>HOERDT</t>
  </si>
  <si>
    <t>838749398-00015</t>
  </si>
  <si>
    <t>ALPER SC</t>
  </si>
  <si>
    <t>804498038</t>
  </si>
  <si>
    <t>ALPHA COMPTA REUNION S.A.R.L</t>
  </si>
  <si>
    <t>ST PIERRE</t>
  </si>
  <si>
    <t>423569359</t>
  </si>
  <si>
    <t>ALPHA ET OMEGA</t>
  </si>
  <si>
    <t>GARCHES</t>
  </si>
  <si>
    <t>850689654</t>
  </si>
  <si>
    <t>ALPHA OMEGA SC</t>
  </si>
  <si>
    <t>505237149</t>
  </si>
  <si>
    <t>ALPASC08</t>
  </si>
  <si>
    <t>ALPHA OMEGA SC_15</t>
  </si>
  <si>
    <t>SAULNY</t>
  </si>
  <si>
    <t>ALPTIT</t>
  </si>
  <si>
    <t>ALPHA TITRES_145</t>
  </si>
  <si>
    <t>851829150</t>
  </si>
  <si>
    <t>ALROSITO</t>
  </si>
  <si>
    <t>CHAMPIGNY SUR MARNE</t>
  </si>
  <si>
    <t>852075043</t>
  </si>
  <si>
    <t>ALROSITO00</t>
  </si>
  <si>
    <t>ALROSITO000</t>
  </si>
  <si>
    <t>ALROSITO_43</t>
  </si>
  <si>
    <t>ALR00</t>
  </si>
  <si>
    <t>ALROSITO_admin</t>
  </si>
  <si>
    <t>ALS AND CO</t>
  </si>
  <si>
    <t>411853484-00029</t>
  </si>
  <si>
    <t>ALSDCO97</t>
  </si>
  <si>
    <t>ALS AND CO_admin</t>
  </si>
  <si>
    <t>ALSASO</t>
  </si>
  <si>
    <t>BOULOGNE BILLANCOURT</t>
  </si>
  <si>
    <t>534030895</t>
  </si>
  <si>
    <t>ALSASO00</t>
  </si>
  <si>
    <t>JOINVILLE LE PONT</t>
  </si>
  <si>
    <t>ARGOS WITYU</t>
  </si>
  <si>
    <t>ALSIS SAS</t>
  </si>
  <si>
    <t>434467023</t>
  </si>
  <si>
    <t>ALSISSAS00</t>
  </si>
  <si>
    <t>TOULOUSE</t>
  </si>
  <si>
    <t>ALSOL</t>
  </si>
  <si>
    <t>804498673-00016</t>
  </si>
  <si>
    <t>1234</t>
  </si>
  <si>
    <t>MITTAINVILLE</t>
  </si>
  <si>
    <t>ALSTOM CRESPIN SAS</t>
  </si>
  <si>
    <t>CRESPIN</t>
  </si>
  <si>
    <t>BPIFRANCE INVESTISSEMENT</t>
  </si>
  <si>
    <t>698800935</t>
  </si>
  <si>
    <t>ALTA FAUBOURG</t>
  </si>
  <si>
    <t>444560874-00034</t>
  </si>
  <si>
    <t>419</t>
  </si>
  <si>
    <t>ALTA VAI HOLDCO A</t>
  </si>
  <si>
    <t>424007425-00046</t>
  </si>
  <si>
    <t>417</t>
  </si>
  <si>
    <t>ALTA VAI HOLDCO P</t>
  </si>
  <si>
    <t>532581063-00015</t>
  </si>
  <si>
    <t>418</t>
  </si>
  <si>
    <t>ALTAÏR11.00</t>
  </si>
  <si>
    <t>ST LEU</t>
  </si>
  <si>
    <t>838961860</t>
  </si>
  <si>
    <t>ALTAIS PRO</t>
  </si>
  <si>
    <t>450309430</t>
  </si>
  <si>
    <t>ALTAISPRO00</t>
  </si>
  <si>
    <t>ALTAIS PRO_admin</t>
  </si>
  <si>
    <t>ALTAMIR</t>
  </si>
  <si>
    <t>939047307-73888</t>
  </si>
  <si>
    <t>390965895-00019</t>
  </si>
  <si>
    <t>AMBENT47</t>
  </si>
  <si>
    <t>ALTECA GROUPE</t>
  </si>
  <si>
    <t>LYON</t>
  </si>
  <si>
    <t>423530104-00029</t>
  </si>
  <si>
    <t>ALTEMURE</t>
  </si>
  <si>
    <t>BOURG LA REINE</t>
  </si>
  <si>
    <t>799234596</t>
  </si>
  <si>
    <t>ALTER EGO RH SARL</t>
  </si>
  <si>
    <t>GRAY</t>
  </si>
  <si>
    <t>834029621-00010</t>
  </si>
  <si>
    <t>ALTHOS PATRIMOINE</t>
  </si>
  <si>
    <t>513180356-00026</t>
  </si>
  <si>
    <t>1211</t>
  </si>
  <si>
    <t>ALTIB SC</t>
  </si>
  <si>
    <t>821540143</t>
  </si>
  <si>
    <t>ALTIXIA REIM</t>
  </si>
  <si>
    <t>ALTONEO DEVELOPPEMENT SARL</t>
  </si>
  <si>
    <t>ANGERS</t>
  </si>
  <si>
    <t>501830475</t>
  </si>
  <si>
    <t>ALTREIA</t>
  </si>
  <si>
    <t>484798376</t>
  </si>
  <si>
    <t>ALVEDIS CONSEIL</t>
  </si>
  <si>
    <t>538868530</t>
  </si>
  <si>
    <t>ALVEYO</t>
  </si>
  <si>
    <t>LOCRONAN</t>
  </si>
  <si>
    <t>831708185</t>
  </si>
  <si>
    <t>ALVEYO_ADM</t>
  </si>
  <si>
    <t>ALYAN GROUP</t>
  </si>
  <si>
    <t>431397140</t>
  </si>
  <si>
    <t xml:space="preserve">PARIS 17E </t>
  </si>
  <si>
    <t>ALYANGROUPSARL00</t>
  </si>
  <si>
    <t>ALYSES</t>
  </si>
  <si>
    <t>FEGERSHEIM</t>
  </si>
  <si>
    <t>834218927</t>
  </si>
  <si>
    <t>SCALYS00</t>
  </si>
  <si>
    <t>ALYSES_admin</t>
  </si>
  <si>
    <t>AMAGUI SC</t>
  </si>
  <si>
    <t>LA ROCHELLE</t>
  </si>
  <si>
    <t>483975637-00016</t>
  </si>
  <si>
    <t>AMAGUI SC (ONE)</t>
  </si>
  <si>
    <t>AMARANTE</t>
  </si>
  <si>
    <t>788678720</t>
  </si>
  <si>
    <t>AMANTE000</t>
  </si>
  <si>
    <t>AMARANTE SC</t>
  </si>
  <si>
    <t>845016930</t>
  </si>
  <si>
    <t>AMARANTESC00</t>
  </si>
  <si>
    <t>AMARANTE_admin</t>
  </si>
  <si>
    <t>AMARYLLIS</t>
  </si>
  <si>
    <t>845041326</t>
  </si>
  <si>
    <t>AMARYLLIS CONSEIL ET INVESTISSEMENT SARL</t>
  </si>
  <si>
    <t>AMARYLLIS_144</t>
  </si>
  <si>
    <t>AMA00</t>
  </si>
  <si>
    <t>AMAURY SC</t>
  </si>
  <si>
    <t>340713650</t>
  </si>
  <si>
    <t>AMAYSC00</t>
  </si>
  <si>
    <t>340713650-00042</t>
  </si>
  <si>
    <t>AMBEMAR_ADM</t>
  </si>
  <si>
    <t>CABRIES</t>
  </si>
  <si>
    <t>499328698</t>
  </si>
  <si>
    <t>AMBERJACK</t>
  </si>
  <si>
    <t>892654583</t>
  </si>
  <si>
    <t>AMBITIUS SARL</t>
  </si>
  <si>
    <t>CLERMONT FERRAND</t>
  </si>
  <si>
    <t>799328000-00010</t>
  </si>
  <si>
    <t>1120</t>
  </si>
  <si>
    <t>AMBOISE PARTNERS SA_15</t>
  </si>
  <si>
    <t>30612772100018</t>
  </si>
  <si>
    <t>306127721-00018</t>
  </si>
  <si>
    <t>MMGEIL00</t>
  </si>
  <si>
    <t>AMBOISE PARTNERS SA_Inv</t>
  </si>
  <si>
    <t>AMBOISE SAS</t>
  </si>
  <si>
    <t>MMGSAS90</t>
  </si>
  <si>
    <t>AMBOISE SAS_15</t>
  </si>
  <si>
    <t>AMBRE</t>
  </si>
  <si>
    <t>451914931-00030</t>
  </si>
  <si>
    <t>114</t>
  </si>
  <si>
    <t>AMBULANCE SAINT-LEUSIENNE SARL</t>
  </si>
  <si>
    <t>448266429-00027</t>
  </si>
  <si>
    <t>1070</t>
  </si>
  <si>
    <t>AMESTRONG</t>
  </si>
  <si>
    <t>879235570</t>
  </si>
  <si>
    <t xml:space="preserve">AMETHO SC </t>
  </si>
  <si>
    <t>BONDOUFLE</t>
  </si>
  <si>
    <t>901927723</t>
  </si>
  <si>
    <t>AMF Assurances</t>
  </si>
  <si>
    <t>487597510-00014</t>
  </si>
  <si>
    <t>AMFCES00</t>
  </si>
  <si>
    <t>AMF ASSURANCES</t>
  </si>
  <si>
    <t>ROUEN</t>
  </si>
  <si>
    <t>AMF Assurances_admin</t>
  </si>
  <si>
    <t>AMG CAPITAL</t>
  </si>
  <si>
    <t>ORGEVAL</t>
  </si>
  <si>
    <t>817435936</t>
  </si>
  <si>
    <t>AMICA SAS</t>
  </si>
  <si>
    <t>MONTESSON</t>
  </si>
  <si>
    <t>831007729-00013</t>
  </si>
  <si>
    <t>981</t>
  </si>
  <si>
    <t>AMK PHARMA SAS</t>
  </si>
  <si>
    <t>SOUFFELWEYERSHEIM</t>
  </si>
  <si>
    <t>453064578-00017</t>
  </si>
  <si>
    <t>1094</t>
  </si>
  <si>
    <t>AML</t>
  </si>
  <si>
    <t>LA BOISSIERE ECOLE</t>
  </si>
  <si>
    <t>829101005-00017</t>
  </si>
  <si>
    <t>AML PATRIMOINE</t>
  </si>
  <si>
    <t>883895625</t>
  </si>
  <si>
    <t>AMLPATRIMOINE00</t>
  </si>
  <si>
    <t>AML_145</t>
  </si>
  <si>
    <t>829101005</t>
  </si>
  <si>
    <t>AML000</t>
  </si>
  <si>
    <t>AMM DISTRIBUTION</t>
  </si>
  <si>
    <t>517724233</t>
  </si>
  <si>
    <t>AMOS</t>
  </si>
  <si>
    <t>DONVILLE LES BAINS</t>
  </si>
  <si>
    <t>420008617</t>
  </si>
  <si>
    <t>AMOS00</t>
  </si>
  <si>
    <t>AMPERE GESTION SAS</t>
  </si>
  <si>
    <t xml:space="preserve">PARIS 13E </t>
  </si>
  <si>
    <t>AMS PARTICIPATIONS</t>
  </si>
  <si>
    <t>795255256</t>
  </si>
  <si>
    <t>AMSTRAM SARL</t>
  </si>
  <si>
    <t>489579615-00035</t>
  </si>
  <si>
    <t>1460</t>
  </si>
  <si>
    <t>AMUNDI ASSET MANAGEMENT</t>
  </si>
  <si>
    <t>437574452</t>
  </si>
  <si>
    <t>AMUNDI FCPE CONVICTIONS ESR</t>
  </si>
  <si>
    <t>COURBEVOIE</t>
  </si>
  <si>
    <t>SGAQUE00</t>
  </si>
  <si>
    <t>AMUNDI GROUP_18</t>
  </si>
  <si>
    <t>314222902-00038</t>
  </si>
  <si>
    <t>AMUNDI GROUP_89</t>
  </si>
  <si>
    <t>AMUNDI IMMOBILIER</t>
  </si>
  <si>
    <t>315429837-00067</t>
  </si>
  <si>
    <t>AMUNDI</t>
  </si>
  <si>
    <t>422333575</t>
  </si>
  <si>
    <t xml:space="preserve">422 333 575  </t>
  </si>
  <si>
    <t>422333575-00039</t>
  </si>
  <si>
    <t>CAAORS99</t>
  </si>
  <si>
    <t>AMUNDI PRIVATE EQUITY FUNDS_admin</t>
  </si>
  <si>
    <t>AMUNDSEN SAS</t>
  </si>
  <si>
    <t>SASSENAGE</t>
  </si>
  <si>
    <t>833025042-00015</t>
  </si>
  <si>
    <t>1197</t>
  </si>
  <si>
    <t>VERSAILLES</t>
  </si>
  <si>
    <t>ANAODO MANAGEMENT</t>
  </si>
  <si>
    <t>491121927-00017</t>
  </si>
  <si>
    <t>ANENT00</t>
  </si>
  <si>
    <t>ANAPURNA CAPITAL</t>
  </si>
  <si>
    <t>524666765</t>
  </si>
  <si>
    <t>ANAXAGO CAPITAL</t>
  </si>
  <si>
    <t>840861397-00015</t>
  </si>
  <si>
    <t xml:space="preserve">PARIS 2E </t>
  </si>
  <si>
    <t>840861397</t>
  </si>
  <si>
    <t>ANCOJA</t>
  </si>
  <si>
    <t>413990268</t>
  </si>
  <si>
    <t>ANCOJA000</t>
  </si>
  <si>
    <t>ANCOJA_admin</t>
  </si>
  <si>
    <t>ANDEE SC</t>
  </si>
  <si>
    <t>MARTIGNAS SUR JALLE</t>
  </si>
  <si>
    <t>532658317</t>
  </si>
  <si>
    <t xml:space="preserve">PARIS 1ER </t>
  </si>
  <si>
    <t>444071989-00040</t>
  </si>
  <si>
    <t>ANDREVE</t>
  </si>
  <si>
    <t>AURIOL</t>
  </si>
  <si>
    <t>794253955</t>
  </si>
  <si>
    <t>ANDREVE000</t>
  </si>
  <si>
    <t>ANDREVE_admin</t>
  </si>
  <si>
    <t>ANDROMEDE S.A.S.</t>
  </si>
  <si>
    <t>310072194-00064</t>
  </si>
  <si>
    <t>AND SA00</t>
  </si>
  <si>
    <t>ANFA II OPPCI HOLDCO FRANCE SAS</t>
  </si>
  <si>
    <t>909860256-00017</t>
  </si>
  <si>
    <t>ANGK PARTNER_ADM</t>
  </si>
  <si>
    <t>BERRE L ETANG</t>
  </si>
  <si>
    <t>538166794</t>
  </si>
  <si>
    <t>NASSAU BAHAMAS</t>
  </si>
  <si>
    <t>BAHAMAS</t>
  </si>
  <si>
    <t>ANNAPURNA CAPITAL</t>
  </si>
  <si>
    <t>524666765-00010</t>
  </si>
  <si>
    <t>ANNTAL00</t>
  </si>
  <si>
    <t xml:space="preserve">PARIS 9E </t>
  </si>
  <si>
    <t>ANSA INVESTISSEMENT</t>
  </si>
  <si>
    <t>845390517-00017</t>
  </si>
  <si>
    <t>SEVRES</t>
  </si>
  <si>
    <t>ANTARIUS</t>
  </si>
  <si>
    <t>402630826</t>
  </si>
  <si>
    <t>ANT00</t>
  </si>
  <si>
    <t>NANTERRE</t>
  </si>
  <si>
    <t>NEUILLY SUR SEINE</t>
  </si>
  <si>
    <t>SETE</t>
  </si>
  <si>
    <t>PLERIN</t>
  </si>
  <si>
    <t>APCONS00</t>
  </si>
  <si>
    <t>AP CONSEILS_145</t>
  </si>
  <si>
    <t>851241448</t>
  </si>
  <si>
    <t>AP.GEST ADM</t>
  </si>
  <si>
    <t>DIJON</t>
  </si>
  <si>
    <t>792068090</t>
  </si>
  <si>
    <t>APGEST</t>
  </si>
  <si>
    <t>APATAKI</t>
  </si>
  <si>
    <t>880145271</t>
  </si>
  <si>
    <t>504829417-00022</t>
  </si>
  <si>
    <t>API'S SAS</t>
  </si>
  <si>
    <t>RIVES DU LOIR EN ANJOU</t>
  </si>
  <si>
    <t>887544104-00011</t>
  </si>
  <si>
    <t>APICIL AM PTF 610 VEGA FDS</t>
  </si>
  <si>
    <t>343104949-00023</t>
  </si>
  <si>
    <t>APICIL AM PTF 620 ONELIFE EURO SELECT</t>
  </si>
  <si>
    <t>APICIL EPARGNE</t>
  </si>
  <si>
    <t>440839942-00016</t>
  </si>
  <si>
    <t>APICES42</t>
  </si>
  <si>
    <t>APICIL EPARGNE 244</t>
  </si>
  <si>
    <t>CALUIRE ET CUIRE</t>
  </si>
  <si>
    <t>APICIL EPARGNE 244A</t>
  </si>
  <si>
    <t>APICIL EPARGNE PTF EUROFLEX 400</t>
  </si>
  <si>
    <t>APICIL MUTUELLE</t>
  </si>
  <si>
    <t>302927553-00016</t>
  </si>
  <si>
    <t>MICILS00</t>
  </si>
  <si>
    <t>APICIL PREVOYANCE</t>
  </si>
  <si>
    <t>321862500-00014</t>
  </si>
  <si>
    <t>691</t>
  </si>
  <si>
    <t>APINCE</t>
  </si>
  <si>
    <t>APICIL PREVOYANCE COLLECTIF OBLIGATAIRE</t>
  </si>
  <si>
    <t>321862500</t>
  </si>
  <si>
    <t>APIRES00</t>
  </si>
  <si>
    <t>APICIL PREVOYANCE FONDS TECHNIQUE</t>
  </si>
  <si>
    <t>321862500-00000</t>
  </si>
  <si>
    <t>APIQUE00</t>
  </si>
  <si>
    <t>L-1855 LUXEMBOURG</t>
  </si>
  <si>
    <t>CALAO FINANCE</t>
  </si>
  <si>
    <t>APPN</t>
  </si>
  <si>
    <t>ATHIS MONS</t>
  </si>
  <si>
    <t>485164867-00015</t>
  </si>
  <si>
    <t>APRIONIS PREVOYANCE</t>
  </si>
  <si>
    <t>329233266-00140</t>
  </si>
  <si>
    <t>IONNCE06</t>
  </si>
  <si>
    <t>APV5 SC</t>
  </si>
  <si>
    <t>DOMPIERRE SUR BESBRE</t>
  </si>
  <si>
    <t>394328157-00026</t>
  </si>
  <si>
    <t>Bloqué</t>
  </si>
  <si>
    <t>AR PATRIMOINE</t>
  </si>
  <si>
    <t>833639719</t>
  </si>
  <si>
    <t>ARPATR00</t>
  </si>
  <si>
    <t>AR PATRIMOINE_admin</t>
  </si>
  <si>
    <t>AR2 SAS</t>
  </si>
  <si>
    <t>788850816-00018</t>
  </si>
  <si>
    <t>ARABELLE INVESTISSEMENTS</t>
  </si>
  <si>
    <t>423010842</t>
  </si>
  <si>
    <t>ARBINV18</t>
  </si>
  <si>
    <t>ARABELLE INVESTISSEMENTS_admin</t>
  </si>
  <si>
    <t>ARA</t>
  </si>
  <si>
    <t>ARABESQUE_145</t>
  </si>
  <si>
    <t>LA VARENNE SAINT HILAIRE</t>
  </si>
  <si>
    <t>484782743</t>
  </si>
  <si>
    <t>ARAMIS</t>
  </si>
  <si>
    <t>LES ARCS</t>
  </si>
  <si>
    <t>749851986</t>
  </si>
  <si>
    <t>ARAMISSARL</t>
  </si>
  <si>
    <t>ARC DESIGN SARL</t>
  </si>
  <si>
    <t>TORCE</t>
  </si>
  <si>
    <t>510834245-00019</t>
  </si>
  <si>
    <t>ARC EN CIEL</t>
  </si>
  <si>
    <t>MONTBELIARD</t>
  </si>
  <si>
    <t>327308458-00014</t>
  </si>
  <si>
    <t>413</t>
  </si>
  <si>
    <t>ARCADIA</t>
  </si>
  <si>
    <t>503159337</t>
  </si>
  <si>
    <t>ARCDIA000</t>
  </si>
  <si>
    <t>ARCADIA VENTURES SASU</t>
  </si>
  <si>
    <t>880876354</t>
  </si>
  <si>
    <t>ARCADIA_admin</t>
  </si>
  <si>
    <t>ARCALIS</t>
  </si>
  <si>
    <t>347803884-00027</t>
  </si>
  <si>
    <t>70</t>
  </si>
  <si>
    <t>ARCAMA SC</t>
  </si>
  <si>
    <t>VILLEURBANNE</t>
  </si>
  <si>
    <t>832194500-00019</t>
  </si>
  <si>
    <t>ARCAMAT 2 ADM</t>
  </si>
  <si>
    <t>GOUVIEUX</t>
  </si>
  <si>
    <t>901214619</t>
  </si>
  <si>
    <t>ARCAPRESSE</t>
  </si>
  <si>
    <t>LA TESTE DE BUCH</t>
  </si>
  <si>
    <t>320696867</t>
  </si>
  <si>
    <t>ARCEAL BPAR</t>
  </si>
  <si>
    <t>CHAMBOURCY</t>
  </si>
  <si>
    <t>504209214</t>
  </si>
  <si>
    <t>ARCHEFINANCES</t>
  </si>
  <si>
    <t>401392758-00025</t>
  </si>
  <si>
    <t>ARCHEFINANCES (ONE)</t>
  </si>
  <si>
    <t>ARCHEFINANCES SAS</t>
  </si>
  <si>
    <t>401392758</t>
  </si>
  <si>
    <t>ARCHFIN000</t>
  </si>
  <si>
    <t>ARCHLIGHT</t>
  </si>
  <si>
    <t>LE VESINET</t>
  </si>
  <si>
    <t>791954027</t>
  </si>
  <si>
    <t>ARCHON GROUP GESTION</t>
  </si>
  <si>
    <t>508882677</t>
  </si>
  <si>
    <t>ARCS PANORAMA INVEST SCI</t>
  </si>
  <si>
    <t>ATREAM</t>
  </si>
  <si>
    <t>877811588-00012</t>
  </si>
  <si>
    <t>AREAS DOMMAGES</t>
  </si>
  <si>
    <t>775670466-00017</t>
  </si>
  <si>
    <t>686</t>
  </si>
  <si>
    <t>AREAS VIE FG</t>
  </si>
  <si>
    <t>MATA CAPITAL</t>
  </si>
  <si>
    <t>353408644-00014</t>
  </si>
  <si>
    <t>AREAS VIE PERI</t>
  </si>
  <si>
    <t>AREAS VIE PERP</t>
  </si>
  <si>
    <t>AREAS VIE RCA</t>
  </si>
  <si>
    <t>AREAS VIE RCR</t>
  </si>
  <si>
    <t>AREAS VIE- CANTON RCR</t>
  </si>
  <si>
    <t>871</t>
  </si>
  <si>
    <t>AREAS VIE-CANTON FG</t>
  </si>
  <si>
    <t>869</t>
  </si>
  <si>
    <t>AREAS VIE-CANTON PERI</t>
  </si>
  <si>
    <t>868</t>
  </si>
  <si>
    <t>AREAS VIE-CANTON PERP</t>
  </si>
  <si>
    <t>870</t>
  </si>
  <si>
    <t>ARELO</t>
  </si>
  <si>
    <t>520994435</t>
  </si>
  <si>
    <t>ARELO00</t>
  </si>
  <si>
    <t>ARENES CROISSANCE</t>
  </si>
  <si>
    <t>885002048</t>
  </si>
  <si>
    <t>ARENESCROISSANCE00</t>
  </si>
  <si>
    <t>ARENZANO INVEST S.A.S.</t>
  </si>
  <si>
    <t>844030403</t>
  </si>
  <si>
    <t>LE RHEU</t>
  </si>
  <si>
    <t>AREXC ADM</t>
  </si>
  <si>
    <t>TREILLIERES</t>
  </si>
  <si>
    <t>401401781</t>
  </si>
  <si>
    <t>ARGIDUNA CAPITAL</t>
  </si>
  <si>
    <t>843848490-00010</t>
  </si>
  <si>
    <t>ARGOS VII GENERAL PARTNER SARL</t>
  </si>
  <si>
    <t>833609027</t>
  </si>
  <si>
    <t>ARGOSVIIGPSARL</t>
  </si>
  <si>
    <t>377854682-00038</t>
  </si>
  <si>
    <t>ARIEGE PARTICIPATION SARL</t>
  </si>
  <si>
    <t>TOURNEFEUILLE</t>
  </si>
  <si>
    <t>410264386-00021</t>
  </si>
  <si>
    <t>ARIEMA SARL</t>
  </si>
  <si>
    <t>532224383-00028</t>
  </si>
  <si>
    <t>1202</t>
  </si>
  <si>
    <t>ARJO</t>
  </si>
  <si>
    <t>752532705</t>
  </si>
  <si>
    <t>ARJO SAS</t>
  </si>
  <si>
    <t>ARKEA CAPITAL</t>
  </si>
  <si>
    <t>LE RELECQ KERHUON</t>
  </si>
  <si>
    <t>420761512</t>
  </si>
  <si>
    <t>ARLAYSON</t>
  </si>
  <si>
    <t>ARLAY</t>
  </si>
  <si>
    <t>800149577</t>
  </si>
  <si>
    <t>ARL00</t>
  </si>
  <si>
    <t>ARLAYSON SAS</t>
  </si>
  <si>
    <t>SAINT-CYR-DU-GAULT</t>
  </si>
  <si>
    <t>ARMEN INVESTISSEMENT</t>
  </si>
  <si>
    <t>808869747</t>
  </si>
  <si>
    <t>ARMENE II</t>
  </si>
  <si>
    <t>849036934</t>
  </si>
  <si>
    <t>ARMENEII</t>
  </si>
  <si>
    <t>ARMEN002</t>
  </si>
  <si>
    <t>AROLLA MULTI MANAGER</t>
  </si>
  <si>
    <t>509679189-00019</t>
  </si>
  <si>
    <t>AROGER99</t>
  </si>
  <si>
    <t>ARP IMMO PHF</t>
  </si>
  <si>
    <t>833105067-00015</t>
  </si>
  <si>
    <t>ARP IMMO SHF</t>
  </si>
  <si>
    <t>ARP IMMO VICTOIRE RETRAITE</t>
  </si>
  <si>
    <t>ARTMIS90</t>
  </si>
  <si>
    <t>ARTEMIS 31</t>
  </si>
  <si>
    <t>518973672</t>
  </si>
  <si>
    <t>ARTS3100</t>
  </si>
  <si>
    <t>ARTEMIS_138</t>
  </si>
  <si>
    <t>390427490-00029</t>
  </si>
  <si>
    <t>ARTEMIS_89</t>
  </si>
  <si>
    <t>ARTOIS INVESTMENT</t>
  </si>
  <si>
    <t>MILLY LA FORET</t>
  </si>
  <si>
    <t>844926808</t>
  </si>
  <si>
    <t>ARTOIS INVESTMENT_19</t>
  </si>
  <si>
    <t>ASAA 1</t>
  </si>
  <si>
    <t>HYERES</t>
  </si>
  <si>
    <t>897394243</t>
  </si>
  <si>
    <t>ASBJ INVESTMENT SARL</t>
  </si>
  <si>
    <t>ETUSSON</t>
  </si>
  <si>
    <t>893429928-00011</t>
  </si>
  <si>
    <t>NEUFCHATEL HARDELOT</t>
  </si>
  <si>
    <t>491669511</t>
  </si>
  <si>
    <t>ASCLEPIOS CAPITAL_ADM</t>
  </si>
  <si>
    <t>ASE CONSEIL SAS</t>
  </si>
  <si>
    <t>LA TRONCHE</t>
  </si>
  <si>
    <t>530603810-00017</t>
  </si>
  <si>
    <t>ASK HOLDING</t>
  </si>
  <si>
    <t>478247125-00014</t>
  </si>
  <si>
    <t>822</t>
  </si>
  <si>
    <t>ASP BTP MUTUELLE DU BATIMENT ET DES TRAVAUX PUBLICS DE NORMANDIE</t>
  </si>
  <si>
    <t>CAEN</t>
  </si>
  <si>
    <t>780716197-00000</t>
  </si>
  <si>
    <t>MUTBATTRA</t>
  </si>
  <si>
    <t>LE MANS</t>
  </si>
  <si>
    <t>ARRAS</t>
  </si>
  <si>
    <t>MONTBLEU FINANCE</t>
  </si>
  <si>
    <t>BORDEAUX</t>
  </si>
  <si>
    <t xml:space="preserve">PARIS 4E </t>
  </si>
  <si>
    <t>784313116</t>
  </si>
  <si>
    <t>VANNES</t>
  </si>
  <si>
    <t>ASSOCIATION DIOCESAINE PARIS</t>
  </si>
  <si>
    <t>ASSOCIATION PREFON</t>
  </si>
  <si>
    <t>784718348-00021</t>
  </si>
  <si>
    <t>ASSFON</t>
  </si>
  <si>
    <t>ASSOCIATION THERESE COUDERC</t>
  </si>
  <si>
    <t>383518081-00013</t>
  </si>
  <si>
    <t>ASSOCIATIONS MUTUELLES  LE CONSERVATEUR</t>
  </si>
  <si>
    <t>775687619</t>
  </si>
  <si>
    <t>LEASSMUTLECONS</t>
  </si>
  <si>
    <t>ASSOCIATIONS MUTUELLES LE CONSERVATEUR</t>
  </si>
  <si>
    <t>775687619-00012</t>
  </si>
  <si>
    <t>ASOEUR00</t>
  </si>
  <si>
    <t>ASSOCIATIONS MUTUELLES LE CONSERVATEUR_64</t>
  </si>
  <si>
    <t>ASSUR MUT LE CONSERVATEUR</t>
  </si>
  <si>
    <t>311852750-00026</t>
  </si>
  <si>
    <t>849</t>
  </si>
  <si>
    <t>ASSUR. CREDIT MUTUEL IARD</t>
  </si>
  <si>
    <t>846</t>
  </si>
  <si>
    <t>ASSUR. CREDIT MUTUEL VIE</t>
  </si>
  <si>
    <t>844</t>
  </si>
  <si>
    <t>ASSUR. CREDIT MUTUEL VIE SAM</t>
  </si>
  <si>
    <t>845</t>
  </si>
  <si>
    <t>ASSURANCE MUTUELLE DES FONCTIONNAIRES</t>
  </si>
  <si>
    <t>784394397</t>
  </si>
  <si>
    <t>ASSURANCE MUTUELLE DES FONCTIONNAIRES (ASSUR MUTUEL COMPTABLES &amp; FONCTIONNAIRES)</t>
  </si>
  <si>
    <t>784394397-00029</t>
  </si>
  <si>
    <t>AMDFSAM</t>
  </si>
  <si>
    <t>ASSURANCE MUTUELLE DES FONCTIONNAIRES ET ASSIMILES DES COMPTABLES PUBLICS ET DES AGENTS COMPTABLES</t>
  </si>
  <si>
    <t>ASSURANCE MUTUELLE DES MOTARDS</t>
  </si>
  <si>
    <t>328538335-00113</t>
  </si>
  <si>
    <t>ASSRDS85</t>
  </si>
  <si>
    <t>PEROLS</t>
  </si>
  <si>
    <t>328538335-00824</t>
  </si>
  <si>
    <t>ASSURANCE MUTUELLE DES MOTARDS_admin</t>
  </si>
  <si>
    <t>ASSURANCES BANQUE POPULAIRE VIE</t>
  </si>
  <si>
    <t>399430693-00040</t>
  </si>
  <si>
    <t>ASSVIE00</t>
  </si>
  <si>
    <t>ASSURANCES DU CREDIT MUTUEL IARD SA</t>
  </si>
  <si>
    <t>ASSDSA00</t>
  </si>
  <si>
    <t>ASSURANCES DU CREDIT MUTUEL VIE</t>
  </si>
  <si>
    <t>Assurances du Credit Mutuel Vie</t>
  </si>
  <si>
    <t>ASSLLE00</t>
  </si>
  <si>
    <t>ASSURANCES DU CREDIT MUTUEL VIE SA</t>
  </si>
  <si>
    <t>ASSVIE93</t>
  </si>
  <si>
    <t>ASSURANCES DU CREDIT MUTUEL VIE SA_30</t>
  </si>
  <si>
    <t>ASSURANCES DU CREDIT MUTUEL VIE SA_72</t>
  </si>
  <si>
    <t>Assurances du Credit Mutuel Vie_30</t>
  </si>
  <si>
    <t>Assurances du Credit Mutuel Vie_72</t>
  </si>
  <si>
    <t>ASSURANCES MUTUELLES LE CONSERVATEUR</t>
  </si>
  <si>
    <t>ASSEUR00</t>
  </si>
  <si>
    <t>ASSUREXCELL SARL</t>
  </si>
  <si>
    <t>ECHENOZ LA MELINE</t>
  </si>
  <si>
    <t>449886985-00026</t>
  </si>
  <si>
    <t>ASSURPOSTE</t>
  </si>
  <si>
    <t>419901269-00037</t>
  </si>
  <si>
    <t>ASSSTE88</t>
  </si>
  <si>
    <t>ASSURPOSTE_18</t>
  </si>
  <si>
    <t>ASTHERYON</t>
  </si>
  <si>
    <t>879237196</t>
  </si>
  <si>
    <t>ASTHERYON00</t>
  </si>
  <si>
    <t>ASV GP</t>
  </si>
  <si>
    <t>AXA VENTURE PARTNERS</t>
  </si>
  <si>
    <t>830146957</t>
  </si>
  <si>
    <t>ASVGP99</t>
  </si>
  <si>
    <t>AT2R FINANCIER</t>
  </si>
  <si>
    <t>CESSON SEVIGNE</t>
  </si>
  <si>
    <t>883585952</t>
  </si>
  <si>
    <t>ATACAMA</t>
  </si>
  <si>
    <t>LILLE</t>
  </si>
  <si>
    <t>837632025</t>
  </si>
  <si>
    <t>ATHANER PATRIMOINE</t>
  </si>
  <si>
    <t>ARGELES SUR MER</t>
  </si>
  <si>
    <t>852094366</t>
  </si>
  <si>
    <t>ATHPATR00</t>
  </si>
  <si>
    <t>ATHIMMO</t>
  </si>
  <si>
    <t>429081003-00015</t>
  </si>
  <si>
    <t>134</t>
  </si>
  <si>
    <t>CHATOU</t>
  </si>
  <si>
    <t>ATLANTIC</t>
  </si>
  <si>
    <t>821785458</t>
  </si>
  <si>
    <t>ATLANTIC1</t>
  </si>
  <si>
    <t>ATOME SARL</t>
  </si>
  <si>
    <t>WITTELSHEIM</t>
  </si>
  <si>
    <t>410438212</t>
  </si>
  <si>
    <t>ATURA</t>
  </si>
  <si>
    <t>752188409</t>
  </si>
  <si>
    <t>AU FIL DE LA TRADITION EURL</t>
  </si>
  <si>
    <t>LES SABLES D OLONNE</t>
  </si>
  <si>
    <t>508169646-00025</t>
  </si>
  <si>
    <t>CHAMPS SUR MARNE</t>
  </si>
  <si>
    <t>AUBE MANAGEMENT 2</t>
  </si>
  <si>
    <t>848213088-00018</t>
  </si>
  <si>
    <t>AUBEPAR</t>
  </si>
  <si>
    <t>488865049-00024</t>
  </si>
  <si>
    <t>AUBPAR06</t>
  </si>
  <si>
    <t>AUBINEY</t>
  </si>
  <si>
    <t>AUTY</t>
  </si>
  <si>
    <t>507657799</t>
  </si>
  <si>
    <t>AUBINEY00</t>
  </si>
  <si>
    <t>AUBINEY_admin</t>
  </si>
  <si>
    <t>AUDACIA S.A</t>
  </si>
  <si>
    <t>492471792</t>
  </si>
  <si>
    <t>AUDIENS SANTE PREVOYANCE</t>
  </si>
  <si>
    <t>VANVES</t>
  </si>
  <si>
    <t>384268413</t>
  </si>
  <si>
    <t>AUDIT CEFAT</t>
  </si>
  <si>
    <t>PAU</t>
  </si>
  <si>
    <t>537385726</t>
  </si>
  <si>
    <t>AUDIT CONSEIL CL</t>
  </si>
  <si>
    <t>484626601-00039</t>
  </si>
  <si>
    <t>AUDIT CONSEIL CL (ONE)</t>
  </si>
  <si>
    <t>AUDIT CONSEIL EXPERTISE PERON S.A.R.L.</t>
  </si>
  <si>
    <t>524314002</t>
  </si>
  <si>
    <t>AUGUSTA</t>
  </si>
  <si>
    <t>823221957</t>
  </si>
  <si>
    <t>AURELIUS PARTNERS</t>
  </si>
  <si>
    <t>528814684</t>
  </si>
  <si>
    <t>AUROMANE</t>
  </si>
  <si>
    <t>908134232</t>
  </si>
  <si>
    <t>AUTAN PARTICIPATIONS</t>
  </si>
  <si>
    <t>494990252-00012</t>
  </si>
  <si>
    <t>389</t>
  </si>
  <si>
    <t>AUTVEI MARIE</t>
  </si>
  <si>
    <t>412077190-00020</t>
  </si>
  <si>
    <t>AUTRIE</t>
  </si>
  <si>
    <t>AUXA</t>
  </si>
  <si>
    <t>490794005-00000</t>
  </si>
  <si>
    <t>AUXA000</t>
  </si>
  <si>
    <t>AUXIA</t>
  </si>
  <si>
    <t>422088476-00029</t>
  </si>
  <si>
    <t>AUXIA000</t>
  </si>
  <si>
    <t>AUXIA_64</t>
  </si>
  <si>
    <t>AUZANCE PARTICIPATIONS ET MANAGEMENT</t>
  </si>
  <si>
    <t>482005485</t>
  </si>
  <si>
    <t>AVANSSUR</t>
  </si>
  <si>
    <t>378393946-00058</t>
  </si>
  <si>
    <t>AVASUR99</t>
  </si>
  <si>
    <t>AVENIR MUTUELLE</t>
  </si>
  <si>
    <t>302976592-00063</t>
  </si>
  <si>
    <t>AVEMUT</t>
  </si>
  <si>
    <t xml:space="preserve">AVENIR PARTICIPATIONS </t>
  </si>
  <si>
    <t>WISEAM</t>
  </si>
  <si>
    <t>504932393-00037</t>
  </si>
  <si>
    <t>AVIVA ASSURANCES</t>
  </si>
  <si>
    <t>306522665-02857</t>
  </si>
  <si>
    <t>453</t>
  </si>
  <si>
    <t>AVIVA ASSURANCES SA</t>
  </si>
  <si>
    <t>AVIVA EPARGNE RETRAITE SA</t>
  </si>
  <si>
    <t>378741722-00037</t>
  </si>
  <si>
    <t>AVIVA EPARGNE RETRAITE SHF</t>
  </si>
  <si>
    <t>AVIVA IMMO SELECTION</t>
  </si>
  <si>
    <t>812773307-00010</t>
  </si>
  <si>
    <t>742</t>
  </si>
  <si>
    <t>AVIVA VIE</t>
  </si>
  <si>
    <t>732020805-01038</t>
  </si>
  <si>
    <t>217</t>
  </si>
  <si>
    <t>452</t>
  </si>
  <si>
    <t>AVIVA VIE FONDS AFER</t>
  </si>
  <si>
    <t>AVIVA VIE FONDS GENERAL</t>
  </si>
  <si>
    <t>COLOMBES</t>
  </si>
  <si>
    <t>AVIVA VIE PERP</t>
  </si>
  <si>
    <t>AVIVA VIE PHF</t>
  </si>
  <si>
    <t>AVIVA VIE POCHE AFER</t>
  </si>
  <si>
    <t>AVIVA VIE POCHE PHF</t>
  </si>
  <si>
    <t>AVIVA VIE SHF</t>
  </si>
  <si>
    <t>AVIVA VIE_19</t>
  </si>
  <si>
    <t>AVIVIE00</t>
  </si>
  <si>
    <t>AXA ASSSURANCES IARD MUTUELLE</t>
  </si>
  <si>
    <t>775699309-01386</t>
  </si>
  <si>
    <t>AXIARD99</t>
  </si>
  <si>
    <t>AXA ASSURANCE VIE MUTUELLE</t>
  </si>
  <si>
    <t>353457245-00051</t>
  </si>
  <si>
    <t>AXAMUT99</t>
  </si>
  <si>
    <t>AXA ASSURANCES IARD MUTUELLE</t>
  </si>
  <si>
    <t>842</t>
  </si>
  <si>
    <t>AXA ASSURANCES VIE MUTUELLE</t>
  </si>
  <si>
    <t>841</t>
  </si>
  <si>
    <t>AXA CORPORATE SOLUTIONS</t>
  </si>
  <si>
    <t>399227354-00129</t>
  </si>
  <si>
    <t>AXASOL99</t>
  </si>
  <si>
    <t>RAISE CONSEIL</t>
  </si>
  <si>
    <t>1020</t>
  </si>
  <si>
    <t>AXA REIM SGP</t>
  </si>
  <si>
    <t>500838214</t>
  </si>
  <si>
    <t>AXA STRATEGIC VENTURES</t>
  </si>
  <si>
    <t>811958701</t>
  </si>
  <si>
    <t>AXASV99</t>
  </si>
  <si>
    <t>811958701-00021</t>
  </si>
  <si>
    <t>AXE DEVELOPPEMENT</t>
  </si>
  <si>
    <t>BRUZ</t>
  </si>
  <si>
    <t>489215145</t>
  </si>
  <si>
    <t>AXEDEVELOPPEMENT00</t>
  </si>
  <si>
    <t>AXELO</t>
  </si>
  <si>
    <t>MOLSHEIM</t>
  </si>
  <si>
    <t>503320087</t>
  </si>
  <si>
    <t>AXEPERTISE</t>
  </si>
  <si>
    <t>441470945</t>
  </si>
  <si>
    <t>AXERIA PREVOYANCE</t>
  </si>
  <si>
    <t>350261129-00059</t>
  </si>
  <si>
    <t>245</t>
  </si>
  <si>
    <t>AXILONE HOLDING SAS</t>
  </si>
  <si>
    <t>ST JEAN BONNEFONDS</t>
  </si>
  <si>
    <t>882322712-00010</t>
  </si>
  <si>
    <t>AXIM INVESTMENT 2</t>
  </si>
  <si>
    <t>822021473</t>
  </si>
  <si>
    <t>AXIUS</t>
  </si>
  <si>
    <t>VINCENNES</t>
  </si>
  <si>
    <t>800420283</t>
  </si>
  <si>
    <t>AZNIVE SAS_ADMIN</t>
  </si>
  <si>
    <t>ST MAXIMIN LA STE BAUME</t>
  </si>
  <si>
    <t>789146750</t>
  </si>
  <si>
    <t>AZRIA AVOCATS</t>
  </si>
  <si>
    <t>753972637</t>
  </si>
  <si>
    <t>AZRIAAVOCATS00</t>
  </si>
  <si>
    <t>VENDOME CAPITAL PARTNERS SA</t>
  </si>
  <si>
    <t>B GENERATION</t>
  </si>
  <si>
    <t>831456066</t>
  </si>
  <si>
    <t>BGENERATION</t>
  </si>
  <si>
    <t>DARDILLY</t>
  </si>
  <si>
    <t>B YOU</t>
  </si>
  <si>
    <t>BONDUES</t>
  </si>
  <si>
    <t>448729269</t>
  </si>
  <si>
    <t>B&amp;J SARL</t>
  </si>
  <si>
    <t>CHALON SUR SAONE</t>
  </si>
  <si>
    <t>789733342-00024</t>
  </si>
  <si>
    <t>B.L.</t>
  </si>
  <si>
    <t>LA BAULE ESCOUBLAC</t>
  </si>
  <si>
    <t>537729170-00036</t>
  </si>
  <si>
    <t>B.YOU</t>
  </si>
  <si>
    <t>BABOUAKS ET ASSOCIES</t>
  </si>
  <si>
    <t>521391102</t>
  </si>
  <si>
    <t>BOUAKASSOS00</t>
  </si>
  <si>
    <t>1050 BRUXELLES</t>
  </si>
  <si>
    <t>BADEMAT</t>
  </si>
  <si>
    <t>451650345</t>
  </si>
  <si>
    <t>BADMAT19</t>
  </si>
  <si>
    <t>BADEMAT_admin</t>
  </si>
  <si>
    <t>BAL</t>
  </si>
  <si>
    <t>418285326-00000</t>
  </si>
  <si>
    <t>BAL00000</t>
  </si>
  <si>
    <t>BALENTIN</t>
  </si>
  <si>
    <t>844728931</t>
  </si>
  <si>
    <t>BALESTRA</t>
  </si>
  <si>
    <t>808220610</t>
  </si>
  <si>
    <t>CANNES</t>
  </si>
  <si>
    <t>BALIXE SARL</t>
  </si>
  <si>
    <t>502152184</t>
  </si>
  <si>
    <t>BAARL00</t>
  </si>
  <si>
    <t>BAM SC</t>
  </si>
  <si>
    <t>893094722-00012</t>
  </si>
  <si>
    <t>BAMAG SCI</t>
  </si>
  <si>
    <t>TALLOIRES MONTMIN</t>
  </si>
  <si>
    <t>398905950-00042</t>
  </si>
  <si>
    <t>BAMBOU</t>
  </si>
  <si>
    <t>508857976</t>
  </si>
  <si>
    <t>BAM00</t>
  </si>
  <si>
    <t>BANCA POPOLARE DI SONDRIO</t>
  </si>
  <si>
    <t>SONDRIO</t>
  </si>
  <si>
    <t>053810149</t>
  </si>
  <si>
    <t>BANQUE AGF</t>
  </si>
  <si>
    <t>572199461-00789</t>
  </si>
  <si>
    <t>77</t>
  </si>
  <si>
    <t>BANQUE DE FRANCE</t>
  </si>
  <si>
    <t>572104891</t>
  </si>
  <si>
    <t>572104891-00013</t>
  </si>
  <si>
    <t>BANQUE POPULAIRE DU NORD</t>
  </si>
  <si>
    <t>MARCQ EN BAROEUL</t>
  </si>
  <si>
    <t>457506566</t>
  </si>
  <si>
    <t>BANQUE POPULAIRE RIVES DE PARIS_30</t>
  </si>
  <si>
    <t>552002313-02852</t>
  </si>
  <si>
    <t>BANRIS00</t>
  </si>
  <si>
    <t>MONTIGNY LE BRETONNEUX</t>
  </si>
  <si>
    <t>BANVILLE</t>
  </si>
  <si>
    <t>882546104-00010</t>
  </si>
  <si>
    <t>BAPTICLEM</t>
  </si>
  <si>
    <t>847758257</t>
  </si>
  <si>
    <t>BARALVIC SAS</t>
  </si>
  <si>
    <t>830475182</t>
  </si>
  <si>
    <t>BARBIER GESTION</t>
  </si>
  <si>
    <t>MONTAUT LES CRENEAUX</t>
  </si>
  <si>
    <t>794294868</t>
  </si>
  <si>
    <t>BAR00</t>
  </si>
  <si>
    <t>EQUISTONE PARTNERS EUROPE SAS</t>
  </si>
  <si>
    <t>BARGA GESTION</t>
  </si>
  <si>
    <t>442201729</t>
  </si>
  <si>
    <t>BARGAGESTIONSARL00</t>
  </si>
  <si>
    <t>BARLOCA</t>
  </si>
  <si>
    <t>751669078</t>
  </si>
  <si>
    <t>BARLOC18</t>
  </si>
  <si>
    <t>BARLOCA_admin</t>
  </si>
  <si>
    <t>BASP</t>
  </si>
  <si>
    <t>ANTONY</t>
  </si>
  <si>
    <t>835334251-00013</t>
  </si>
  <si>
    <t>959</t>
  </si>
  <si>
    <t>BATHOM</t>
  </si>
  <si>
    <t>PROVILLE</t>
  </si>
  <si>
    <t>815343629-00011</t>
  </si>
  <si>
    <t>BATHOM (ONE)</t>
  </si>
  <si>
    <t>BAUSSAN ET CIE</t>
  </si>
  <si>
    <t>483182739-00019</t>
  </si>
  <si>
    <t>590</t>
  </si>
  <si>
    <t>BAVIERE FINANCE CONSEIL</t>
  </si>
  <si>
    <t>525154860-00015</t>
  </si>
  <si>
    <t>BAVEIL00</t>
  </si>
  <si>
    <t>BB PARTICIPATIONS 3</t>
  </si>
  <si>
    <t>453571531</t>
  </si>
  <si>
    <t>BBPARTI3</t>
  </si>
  <si>
    <t>BCAC – FONDS DE REVALORISATION</t>
  </si>
  <si>
    <t>312395684-00011</t>
  </si>
  <si>
    <t>BCAION00</t>
  </si>
  <si>
    <t>BCAC – fonds de Revalorisation_64</t>
  </si>
  <si>
    <t>BCAF INVESTISSEMENT</t>
  </si>
  <si>
    <t>448503003</t>
  </si>
  <si>
    <t>BCAENT000</t>
  </si>
  <si>
    <t>BCAF INVESTISSEMENT_admin</t>
  </si>
  <si>
    <t>BCD PATRIMOINE</t>
  </si>
  <si>
    <t>LE CATEAU CAMBRESIS</t>
  </si>
  <si>
    <t>821545811-00019</t>
  </si>
  <si>
    <t>1049</t>
  </si>
  <si>
    <t>BCF</t>
  </si>
  <si>
    <t>JUVISY SUR ORGE</t>
  </si>
  <si>
    <t>752729525</t>
  </si>
  <si>
    <t>BCF000</t>
  </si>
  <si>
    <t>BCF_admin</t>
  </si>
  <si>
    <t>BD INVESTING_ADM</t>
  </si>
  <si>
    <t>ROCHES LES BLAMONT</t>
  </si>
  <si>
    <t>900918715</t>
  </si>
  <si>
    <t>BDC CONSULTING</t>
  </si>
  <si>
    <t>513510362</t>
  </si>
  <si>
    <t>BDH</t>
  </si>
  <si>
    <t>AIX EN PROVENCE</t>
  </si>
  <si>
    <t>430256131</t>
  </si>
  <si>
    <t>BDIP</t>
  </si>
  <si>
    <t>ESSLING CAPITAL</t>
  </si>
  <si>
    <t>431624063</t>
  </si>
  <si>
    <t>BDR FINANCES</t>
  </si>
  <si>
    <t>JAVRON LES CHAPELLES</t>
  </si>
  <si>
    <t>429923568</t>
  </si>
  <si>
    <t>BDR IMMO 1</t>
  </si>
  <si>
    <t>809145568-00014</t>
  </si>
  <si>
    <t>BE O TEAM</t>
  </si>
  <si>
    <t>VIGNEUX DE BRETAGNE</t>
  </si>
  <si>
    <t>902753094</t>
  </si>
  <si>
    <t>BEACH</t>
  </si>
  <si>
    <t>879254704</t>
  </si>
  <si>
    <t>BEACH00</t>
  </si>
  <si>
    <t>BEAU HOLDING</t>
  </si>
  <si>
    <t>ST SULPICE ET CAMEYRAC</t>
  </si>
  <si>
    <t>831374079-00018</t>
  </si>
  <si>
    <t>814</t>
  </si>
  <si>
    <t>BEAUMARCHAIS  CONSEIL</t>
  </si>
  <si>
    <t>538740507</t>
  </si>
  <si>
    <t>BEDEX ET ASSOCIES</t>
  </si>
  <si>
    <t>504168683</t>
  </si>
  <si>
    <t>BEE FAMILY OFFICE</t>
  </si>
  <si>
    <t>MONTGERON</t>
  </si>
  <si>
    <t>419218391</t>
  </si>
  <si>
    <t>BELLECOTE PARTICIPATIONS</t>
  </si>
  <si>
    <t>VILLEJUIF</t>
  </si>
  <si>
    <t>843936832</t>
  </si>
  <si>
    <t>ANGLET</t>
  </si>
  <si>
    <t>BEMAC SARL</t>
  </si>
  <si>
    <t>NOYAL SUR VILAINE</t>
  </si>
  <si>
    <t>524830197-00017</t>
  </si>
  <si>
    <t>1440</t>
  </si>
  <si>
    <t>BEMO</t>
  </si>
  <si>
    <t>OSTWALD</t>
  </si>
  <si>
    <t>403365182</t>
  </si>
  <si>
    <t>BEMO_admin</t>
  </si>
  <si>
    <t>BENCHACO SARL</t>
  </si>
  <si>
    <t>803628015</t>
  </si>
  <si>
    <t>BENCO</t>
  </si>
  <si>
    <t>752741173-00013</t>
  </si>
  <si>
    <t>BENCO12</t>
  </si>
  <si>
    <t>BENTOF</t>
  </si>
  <si>
    <t>WIMEREUX</t>
  </si>
  <si>
    <t>847767456</t>
  </si>
  <si>
    <t>BERAMHOTEL SARL</t>
  </si>
  <si>
    <t>504732108-00023</t>
  </si>
  <si>
    <t>BERTRAND IMMOBILIER</t>
  </si>
  <si>
    <t>801551227-00029</t>
  </si>
  <si>
    <t>614</t>
  </si>
  <si>
    <t>BEVI INVEST SAS</t>
  </si>
  <si>
    <t>850609512-00015</t>
  </si>
  <si>
    <t>838257392-00020</t>
  </si>
  <si>
    <t>BEXSLP000</t>
  </si>
  <si>
    <t>BEX FUND II SLP_18</t>
  </si>
  <si>
    <t>519500698</t>
  </si>
  <si>
    <t>BEX MANAGER III</t>
  </si>
  <si>
    <t>111111111</t>
  </si>
  <si>
    <t>BEXMAN00</t>
  </si>
  <si>
    <t>BF COTE D'AZUR SOLAR CLIM</t>
  </si>
  <si>
    <t>LA MOTTE</t>
  </si>
  <si>
    <t>509734836-00018</t>
  </si>
  <si>
    <t>1064</t>
  </si>
  <si>
    <t>BFR SAS</t>
  </si>
  <si>
    <t>385117940</t>
  </si>
  <si>
    <t>BFRSAS000</t>
  </si>
  <si>
    <t>BFR SAS_admin</t>
  </si>
  <si>
    <t>BFU ROLLAND ASSOCIES SAS</t>
  </si>
  <si>
    <t>840900237-00016</t>
  </si>
  <si>
    <t>1107</t>
  </si>
  <si>
    <t>BG INTERNATIONAL SARL</t>
  </si>
  <si>
    <t>MAZAMET</t>
  </si>
  <si>
    <t>308962869-00027</t>
  </si>
  <si>
    <t>936</t>
  </si>
  <si>
    <t>BG INVEST</t>
  </si>
  <si>
    <t>DINARD</t>
  </si>
  <si>
    <t>490352952</t>
  </si>
  <si>
    <t>BGINVEST00</t>
  </si>
  <si>
    <t>BG Investissements et Participations</t>
  </si>
  <si>
    <t>NOGENT SUR MARNE</t>
  </si>
  <si>
    <t>487603714</t>
  </si>
  <si>
    <t>BGINV00</t>
  </si>
  <si>
    <t>BG INVESTISSEMENTS ET PARTICIPATIONS SAS</t>
  </si>
  <si>
    <t>487603714-00030</t>
  </si>
  <si>
    <t>BH SAS</t>
  </si>
  <si>
    <t>421982240-00036</t>
  </si>
  <si>
    <t>501</t>
  </si>
  <si>
    <t>BHCA</t>
  </si>
  <si>
    <t>881689079</t>
  </si>
  <si>
    <t>BIBLOS</t>
  </si>
  <si>
    <t>LANGRUNE SUR MER</t>
  </si>
  <si>
    <t>849900254</t>
  </si>
  <si>
    <t>BIBLOS00</t>
  </si>
  <si>
    <t>BILT 3</t>
  </si>
  <si>
    <t>843697780-00016</t>
  </si>
  <si>
    <t>BIO-INO SC</t>
  </si>
  <si>
    <t>908559511</t>
  </si>
  <si>
    <t>509679304-00022</t>
  </si>
  <si>
    <t>BLACKFIN CAPITAL PARTNERS_Inv</t>
  </si>
  <si>
    <t>BLAERS08</t>
  </si>
  <si>
    <t>BLF GESTION_ADM</t>
  </si>
  <si>
    <t>GELOS</t>
  </si>
  <si>
    <t>400173027</t>
  </si>
  <si>
    <t>BLIN SELARLU</t>
  </si>
  <si>
    <t>842676348-00019</t>
  </si>
  <si>
    <t>1209</t>
  </si>
  <si>
    <t>BLUE MOON</t>
  </si>
  <si>
    <t>499056653-00029</t>
  </si>
  <si>
    <t>BLUE S.A.S</t>
  </si>
  <si>
    <t>LA JARNE</t>
  </si>
  <si>
    <t>891812596</t>
  </si>
  <si>
    <t>BLUE SAS</t>
  </si>
  <si>
    <t>BLUE TIGER FRANCE</t>
  </si>
  <si>
    <t>518173216</t>
  </si>
  <si>
    <t>492157094-00037</t>
  </si>
  <si>
    <t>PARSAS00</t>
  </si>
  <si>
    <t>BMI</t>
  </si>
  <si>
    <t>519805717-00021</t>
  </si>
  <si>
    <t>717</t>
  </si>
  <si>
    <t>421187873</t>
  </si>
  <si>
    <t>BMISARL00</t>
  </si>
  <si>
    <t>BNP PARIBAS</t>
  </si>
  <si>
    <t>662042449</t>
  </si>
  <si>
    <t>BNPPPI001</t>
  </si>
  <si>
    <t>BNP PARIBAS DEVELOPPEMENT</t>
  </si>
  <si>
    <t>348540592</t>
  </si>
  <si>
    <t>BNPBAS66</t>
  </si>
  <si>
    <t>BNP PARIBAS SA_138</t>
  </si>
  <si>
    <t>662042449-00014</t>
  </si>
  <si>
    <t>BNP PARIBAS SA_19</t>
  </si>
  <si>
    <t>BNP PARIBAS SA_admin</t>
  </si>
  <si>
    <t>SOCNTS65</t>
  </si>
  <si>
    <t>BNP PARIBAS SECURITIES SERVICE</t>
  </si>
  <si>
    <t>1#93_055</t>
  </si>
  <si>
    <t>111111111-11110</t>
  </si>
  <si>
    <t>565</t>
  </si>
  <si>
    <t>BNPPARIBAS SA</t>
  </si>
  <si>
    <t>BNPP00</t>
  </si>
  <si>
    <t>BOARIC SASU</t>
  </si>
  <si>
    <t>CHARENTON LE PONT</t>
  </si>
  <si>
    <t>852749647</t>
  </si>
  <si>
    <t>BOARIC000</t>
  </si>
  <si>
    <t>BOARIC SASU_admin</t>
  </si>
  <si>
    <t>BOC GENERATION</t>
  </si>
  <si>
    <t>833757123</t>
  </si>
  <si>
    <t>BOCGENE00</t>
  </si>
  <si>
    <t>BODKIER FINANCE</t>
  </si>
  <si>
    <t>491136537</t>
  </si>
  <si>
    <t>CAUDRY</t>
  </si>
  <si>
    <t>BOLLORE SE</t>
  </si>
  <si>
    <t>ERGUE GABERIC</t>
  </si>
  <si>
    <t>055804124</t>
  </si>
  <si>
    <t>BONA FIDE</t>
  </si>
  <si>
    <t>793382136</t>
  </si>
  <si>
    <t>BOOKLYN SARL</t>
  </si>
  <si>
    <t>833862014-00010</t>
  </si>
  <si>
    <t>BOPFIN</t>
  </si>
  <si>
    <t>498410299</t>
  </si>
  <si>
    <t>BORACAY SC</t>
  </si>
  <si>
    <t>904342409-00011</t>
  </si>
  <si>
    <t>BOREALE FINANCES</t>
  </si>
  <si>
    <t>HAGUENAU</t>
  </si>
  <si>
    <t>848226015</t>
  </si>
  <si>
    <t>BORFIN00</t>
  </si>
  <si>
    <t>BOTTERO FINANCE</t>
  </si>
  <si>
    <t>MANOSQUE</t>
  </si>
  <si>
    <t>899335848</t>
  </si>
  <si>
    <t>BOUDA VENTURES</t>
  </si>
  <si>
    <t>825069370</t>
  </si>
  <si>
    <t>BOULANGERIE YONG</t>
  </si>
  <si>
    <t>L ETANG SALE</t>
  </si>
  <si>
    <t>429367907</t>
  </si>
  <si>
    <t>BOULANGERIEYONG00</t>
  </si>
  <si>
    <t>BOULANGERIE YONG SARL</t>
  </si>
  <si>
    <t>429367907-00020</t>
  </si>
  <si>
    <t>1397</t>
  </si>
  <si>
    <t>BOULANGERIE YONG_ADMIN</t>
  </si>
  <si>
    <t>LAMBESC</t>
  </si>
  <si>
    <t>BOURBON CARS INVESTISSEMENTS S.A.R.L.</t>
  </si>
  <si>
    <t>498326701</t>
  </si>
  <si>
    <t>BOURGOIS MOREL SP SC</t>
  </si>
  <si>
    <t>ANZIN ST AUBIN</t>
  </si>
  <si>
    <t>844589036-00012</t>
  </si>
  <si>
    <t>1241</t>
  </si>
  <si>
    <t>BOURIETTE SARL</t>
  </si>
  <si>
    <t>843262379</t>
  </si>
  <si>
    <t>BOUTINVEST SC</t>
  </si>
  <si>
    <t>828698894</t>
  </si>
  <si>
    <t>BOX AND CO</t>
  </si>
  <si>
    <t>ST HILAIRE DE LOULAY</t>
  </si>
  <si>
    <t>802764522</t>
  </si>
  <si>
    <t>BOXANDCO00</t>
  </si>
  <si>
    <t>BOYAL CAPITAL_ADM</t>
  </si>
  <si>
    <t>808636617</t>
  </si>
  <si>
    <t>BPCE07</t>
  </si>
  <si>
    <t>BPCE VIE</t>
  </si>
  <si>
    <t>349004341-00088</t>
  </si>
  <si>
    <t>848</t>
  </si>
  <si>
    <t>349004341</t>
  </si>
  <si>
    <t>BPCVIEXXX</t>
  </si>
  <si>
    <t>460</t>
  </si>
  <si>
    <t>688</t>
  </si>
  <si>
    <t>BPCE VIE_30</t>
  </si>
  <si>
    <t>BPCE_138</t>
  </si>
  <si>
    <t>493455042-00025</t>
  </si>
  <si>
    <t>Maison Alfort</t>
  </si>
  <si>
    <t>MAISONS ALFORT</t>
  </si>
  <si>
    <t>BPIFRA99</t>
  </si>
  <si>
    <t>BPIFRANCE ENTREPRISE 1</t>
  </si>
  <si>
    <t>433975224</t>
  </si>
  <si>
    <t>BPIFRANCE ENTREPRISE 2</t>
  </si>
  <si>
    <t>BPIFRANCE HEXAGONE 1</t>
  </si>
  <si>
    <t>BPIFRANCE HEXAGONE 2</t>
  </si>
  <si>
    <t>433975224-00042</t>
  </si>
  <si>
    <t>BPIFRANCE INVESTISSEMENT - FP GESTION AGISSANT POUR LE FONDS DE PROMOTION POUR LE CAPITAL RISQUE 2000</t>
  </si>
  <si>
    <t>433975224-00026</t>
  </si>
  <si>
    <t>CDC00000</t>
  </si>
  <si>
    <t>CAIQUE00</t>
  </si>
  <si>
    <t>BPIFRANCE INVESTISSEMENT AGISSANT POUR COMPTE DU FONDS PUBLIC POUR LE CAPITAL RISQUE_64</t>
  </si>
  <si>
    <t>180020026-00019</t>
  </si>
  <si>
    <t>BPIFRANCE INVESTISSEMENT SAS</t>
  </si>
  <si>
    <t>BPIFRANCE PARTICIPATIONS SA</t>
  </si>
  <si>
    <t>509584074</t>
  </si>
  <si>
    <t>BPIFRANCE_30</t>
  </si>
  <si>
    <t>483790069</t>
  </si>
  <si>
    <t>BR GESTION SARL</t>
  </si>
  <si>
    <t>BLOTZHEIM</t>
  </si>
  <si>
    <t>377791025</t>
  </si>
  <si>
    <t>BRGESTION000</t>
  </si>
  <si>
    <t>BRAXTON VALUE CREATION 1</t>
  </si>
  <si>
    <t>808487664</t>
  </si>
  <si>
    <t>BRAXVALCRE1</t>
  </si>
  <si>
    <t>BREAL INVEST</t>
  </si>
  <si>
    <t>413395369</t>
  </si>
  <si>
    <t>BRED BANQUE POPULAIRE</t>
  </si>
  <si>
    <t>552091795-00492</t>
  </si>
  <si>
    <t>BREIRE55</t>
  </si>
  <si>
    <t>847</t>
  </si>
  <si>
    <t xml:space="preserve">PARIS 12E </t>
  </si>
  <si>
    <t>552091795</t>
  </si>
  <si>
    <t>BRED BANQUE POPULAIRE_30</t>
  </si>
  <si>
    <t>BRIE PICARDIE EXPANSION SAS</t>
  </si>
  <si>
    <t>319647060</t>
  </si>
  <si>
    <t>319657060</t>
  </si>
  <si>
    <t>BRIENNE CONSEIL ET FINANCE</t>
  </si>
  <si>
    <t>334173820-00039</t>
  </si>
  <si>
    <t>BRINCE85</t>
  </si>
  <si>
    <t>BRITBALT HOLDING SAS</t>
  </si>
  <si>
    <t>794707828</t>
  </si>
  <si>
    <t>BRITIM SARL</t>
  </si>
  <si>
    <t>799325139-00019</t>
  </si>
  <si>
    <t>1104</t>
  </si>
  <si>
    <t>490897071-00042</t>
  </si>
  <si>
    <t>889581435</t>
  </si>
  <si>
    <t>BSM INVEST SAS</t>
  </si>
  <si>
    <t>879127124</t>
  </si>
  <si>
    <t>BMSINVEST00</t>
  </si>
  <si>
    <t>BTP - PREVOYANCE</t>
  </si>
  <si>
    <t>784621468-00130</t>
  </si>
  <si>
    <t>BTPNCE01</t>
  </si>
  <si>
    <t>BTP - PREVOYANCE_18</t>
  </si>
  <si>
    <t>BTP PREVOYANCE</t>
  </si>
  <si>
    <t>620</t>
  </si>
  <si>
    <t>379892946-00029</t>
  </si>
  <si>
    <t>PRONCE</t>
  </si>
  <si>
    <t>BTPNCE00</t>
  </si>
  <si>
    <t>403</t>
  </si>
  <si>
    <t>1494</t>
  </si>
  <si>
    <t>784275893-00013</t>
  </si>
  <si>
    <t>484</t>
  </si>
  <si>
    <t>727</t>
  </si>
  <si>
    <t>BTT EXPANSION</t>
  </si>
  <si>
    <t>437843634</t>
  </si>
  <si>
    <t>BULL AND BEAR HOLDING SC</t>
  </si>
  <si>
    <t>818623498-00016</t>
  </si>
  <si>
    <t>BURELLE PARTICIPATIONS SA</t>
  </si>
  <si>
    <t>440050144-00011</t>
  </si>
  <si>
    <t>BUR SA00</t>
  </si>
  <si>
    <t>BURELLE PARTICIPATIONS SA_30</t>
  </si>
  <si>
    <t>BUSINESS ADRIEN D</t>
  </si>
  <si>
    <t>849394846</t>
  </si>
  <si>
    <t>BUSINESSADRIEN00</t>
  </si>
  <si>
    <t>BUSINESS FARRAH M</t>
  </si>
  <si>
    <t>849603345</t>
  </si>
  <si>
    <t>BUSINESS LOUIS D</t>
  </si>
  <si>
    <t>849394911</t>
  </si>
  <si>
    <t>BUSINESSLOUIS00</t>
  </si>
  <si>
    <t>BUSINESS MATHIS N.D</t>
  </si>
  <si>
    <t>849367990</t>
  </si>
  <si>
    <t>BUSINESSMATHISND00</t>
  </si>
  <si>
    <t>BUSINESS OPPORTUNITIES FOR L OREAL DEVELOPMENT</t>
  </si>
  <si>
    <t>CLICHY</t>
  </si>
  <si>
    <t>808559710</t>
  </si>
  <si>
    <t>BOLD</t>
  </si>
  <si>
    <t>CHATEAUBOURG</t>
  </si>
  <si>
    <t>C B INVEST</t>
  </si>
  <si>
    <t>LA GRANDE MOTTE</t>
  </si>
  <si>
    <t>833233208</t>
  </si>
  <si>
    <t>CBINV018</t>
  </si>
  <si>
    <t>C B INVEST_admin</t>
  </si>
  <si>
    <t>C.A.P.E. S.A.S</t>
  </si>
  <si>
    <t xml:space="preserve">MARSEILLE 9E </t>
  </si>
  <si>
    <t>444542450</t>
  </si>
  <si>
    <t>C.PARDO HOLDING</t>
  </si>
  <si>
    <t>ORANGE</t>
  </si>
  <si>
    <t>815157250</t>
  </si>
  <si>
    <t>C.R. C.R.A.M TOULOUSE</t>
  </si>
  <si>
    <t>776916207-00025</t>
  </si>
  <si>
    <t>C.R.ASSUR.MUT.AGR.GRAND EST</t>
  </si>
  <si>
    <t>379906753-01294</t>
  </si>
  <si>
    <t>681</t>
  </si>
  <si>
    <t>C.R.C.A.M ALPES PROVENCE</t>
  </si>
  <si>
    <t>381976448-02779</t>
  </si>
  <si>
    <t>1416</t>
  </si>
  <si>
    <t>C.R.C.A.M. LOIRE HAUTE LOIRE</t>
  </si>
  <si>
    <t>775602238-00013</t>
  </si>
  <si>
    <t>247</t>
  </si>
  <si>
    <t>C.S.D DEVELOPPEMENT</t>
  </si>
  <si>
    <t>PLEUDIHEN SUR RANCE</t>
  </si>
  <si>
    <t>502331283-00000</t>
  </si>
  <si>
    <t>CSDDEV00</t>
  </si>
  <si>
    <t>C2S SARL</t>
  </si>
  <si>
    <t>FRONTON</t>
  </si>
  <si>
    <t>440850311</t>
  </si>
  <si>
    <t>C2W</t>
  </si>
  <si>
    <t>HOLTZHEIM</t>
  </si>
  <si>
    <t>850574864</t>
  </si>
  <si>
    <t>C3S</t>
  </si>
  <si>
    <t>C60</t>
  </si>
  <si>
    <t>824544043-00014</t>
  </si>
  <si>
    <t>990</t>
  </si>
  <si>
    <t>CA IDF</t>
  </si>
  <si>
    <t>775665615</t>
  </si>
  <si>
    <t>CAIDF00</t>
  </si>
  <si>
    <t>CA OPPORTUNITES</t>
  </si>
  <si>
    <t>518675780-00036</t>
  </si>
  <si>
    <t>CAOTES00</t>
  </si>
  <si>
    <t>CA WECXSTEEN SC</t>
  </si>
  <si>
    <t>BARLIN</t>
  </si>
  <si>
    <t>481337285-00011</t>
  </si>
  <si>
    <t>CAA 2013 FRANCE INVESTISSEMENT</t>
  </si>
  <si>
    <t>CAAENT</t>
  </si>
  <si>
    <t>CAAENT00</t>
  </si>
  <si>
    <t>CAA 2014 FRANCE INVESTISSEMENT_30</t>
  </si>
  <si>
    <t>CAA 2016</t>
  </si>
  <si>
    <t>CAA201600</t>
  </si>
  <si>
    <t>CAA PRIVATE EQUITY 2019</t>
  </si>
  <si>
    <t>CAA00</t>
  </si>
  <si>
    <t>CAA PRIVATE EQUITY 2019 COMPARTIMENT 1</t>
  </si>
  <si>
    <t>CAAPECOMPAR1</t>
  </si>
  <si>
    <t>CAA PRIVATE EQUITY 2021 COMPARTIMENT 1</t>
  </si>
  <si>
    <t>CAA Secondaire V</t>
  </si>
  <si>
    <t>392122370</t>
  </si>
  <si>
    <t>CAASV</t>
  </si>
  <si>
    <t>CABER INVEST SC</t>
  </si>
  <si>
    <t>498410786</t>
  </si>
  <si>
    <t>CABINV000</t>
  </si>
  <si>
    <t>CABER INVEST SC_15</t>
  </si>
  <si>
    <t>CABINET BRIERE</t>
  </si>
  <si>
    <t>COMPIEGNE</t>
  </si>
  <si>
    <t>441463056-00000</t>
  </si>
  <si>
    <t>CABBRI00</t>
  </si>
  <si>
    <t>CABINET DU DOCTEUR ISABELLE MELLIER SELARL</t>
  </si>
  <si>
    <t>VERGEZE</t>
  </si>
  <si>
    <t>822174017-00019</t>
  </si>
  <si>
    <t>CABINET FERRE SARL</t>
  </si>
  <si>
    <t>VERRIERES EN ANJOU</t>
  </si>
  <si>
    <t>451538771-00028</t>
  </si>
  <si>
    <t>954</t>
  </si>
  <si>
    <t>ST FONS</t>
  </si>
  <si>
    <t>CABINET JOSEPH ANTOLINOS_145</t>
  </si>
  <si>
    <t>483658035</t>
  </si>
  <si>
    <t>CABINETJOSEPH00</t>
  </si>
  <si>
    <t>CACF DEVELOPPEMENT</t>
  </si>
  <si>
    <t>434792313</t>
  </si>
  <si>
    <t>CACFDEVELOPPEMENT00</t>
  </si>
  <si>
    <t>CADIF</t>
  </si>
  <si>
    <t>775665615-00347</t>
  </si>
  <si>
    <t>1201</t>
  </si>
  <si>
    <t>CADIVI INVEST</t>
  </si>
  <si>
    <t>IFS</t>
  </si>
  <si>
    <t>812273951</t>
  </si>
  <si>
    <t>CADIVIINVEST00</t>
  </si>
  <si>
    <t>CAERUS</t>
  </si>
  <si>
    <t>331941617</t>
  </si>
  <si>
    <t>CAISSE AUTONOME DE RETRAITE DES CHIRURGIENS DENTISTES ET DES SAGES-FEMMES</t>
  </si>
  <si>
    <t>775671985</t>
  </si>
  <si>
    <t>CARCDSF</t>
  </si>
  <si>
    <t>CAISSE AUTONOME DE RETRAITE DES MEDECINS DE FRANCE</t>
  </si>
  <si>
    <t>775691215-00013</t>
  </si>
  <si>
    <t>CAIAIS48</t>
  </si>
  <si>
    <t>CAISSE AUTONOME DE RETRAITE DES MEDECINS DE FRANCE (CARMF)</t>
  </si>
  <si>
    <t>CAISSE AUTONOME DE RETRAITE DES MEDECINS DE FRANCE (CARMF)_64</t>
  </si>
  <si>
    <t>CAISSE AUTONOME DE RETRAITE DES MEDECINS DE FRANCE CARMF</t>
  </si>
  <si>
    <t>775691215</t>
  </si>
  <si>
    <t>CAISSE AUTONOME DE RETRAITES ET DE PREVOYANCE DES VETERINAIRES</t>
  </si>
  <si>
    <t>784442964-00028</t>
  </si>
  <si>
    <t>CARPV</t>
  </si>
  <si>
    <t>CAINCE000</t>
  </si>
  <si>
    <t>CAISSE CENTRALE DE REASSURANCE_64</t>
  </si>
  <si>
    <t>388202533</t>
  </si>
  <si>
    <t>CAISSE D ASSURANCE VIEILLESSE DES PHARMACIENS</t>
  </si>
  <si>
    <t>CAIENS00</t>
  </si>
  <si>
    <t>784338881-00021</t>
  </si>
  <si>
    <t>CAISSE D ASSURANCE VIEILLESSE DES PHARMACIENS_64</t>
  </si>
  <si>
    <t>CAISSE D EPARGNE D AUVERGNE ET DU LIMOUSIN</t>
  </si>
  <si>
    <t>382742013</t>
  </si>
  <si>
    <t>CEPAL00</t>
  </si>
  <si>
    <t>CAISSE D EPARGNE DE LORRAINE-CHAMPAGNE-ARDENNE (C.E.L.C.A.)</t>
  </si>
  <si>
    <t>METZ</t>
  </si>
  <si>
    <t>775618622</t>
  </si>
  <si>
    <t>CAILOR00</t>
  </si>
  <si>
    <t>CAISSE D EPARGNE ET DE PREVOYANCE AQUITAINE POITOU CHARENTES ( CEAPC )</t>
  </si>
  <si>
    <t>353821028</t>
  </si>
  <si>
    <t>CAITES90</t>
  </si>
  <si>
    <t>CAIBFC89</t>
  </si>
  <si>
    <t>CAISSE D EPARGNE ET DE PREVOYANCE BOURGOGNE ET FRANCHE-COMTE_18</t>
  </si>
  <si>
    <t>352483341</t>
  </si>
  <si>
    <t>CAISSE D EPARGNE ET DE PREVOYANCE BOURGOGNE FRANCHE COMTE</t>
  </si>
  <si>
    <t>CEBFC1</t>
  </si>
  <si>
    <t>CAISSE D EPARGNE ET DE PREVOYANCE BRETAGNE PAYS DE LOIRE</t>
  </si>
  <si>
    <t>392640090</t>
  </si>
  <si>
    <t>CEBPL00</t>
  </si>
  <si>
    <t>REIMS</t>
  </si>
  <si>
    <t>CAISSE D EPARGNE ET DE PREVOYANCE COTE D AZUR</t>
  </si>
  <si>
    <t>384402871</t>
  </si>
  <si>
    <t>384402871-00543</t>
  </si>
  <si>
    <t>CAIZUR92</t>
  </si>
  <si>
    <t>CAISSE D EPARGNE ET DE PREVOYANCE D ALSACE</t>
  </si>
  <si>
    <t>383984879</t>
  </si>
  <si>
    <t>CEPACE00</t>
  </si>
  <si>
    <t>CAISSE D EPARGNE ET DE PREVOYANCE D ALSACE_30</t>
  </si>
  <si>
    <t>CAISSE D EPARGNE ET DE PREVOYANCE D AUVERGNE ET DU LIMOUSIN</t>
  </si>
  <si>
    <t>CAISIN91</t>
  </si>
  <si>
    <t>CAISSE D EPARGNE ET DE PREVOYANCE D AUVERGNE ET DU LIMOUSIN_146</t>
  </si>
  <si>
    <t>CAISSE D EPARGNE ET DE PREVOYANCE DE MIDI PYRENEES</t>
  </si>
  <si>
    <t>383354594</t>
  </si>
  <si>
    <t>CAIEES00</t>
  </si>
  <si>
    <t>CAISSE D EPARGNE ET DE PREVOYANCE DE MIDI PYRENEES_30</t>
  </si>
  <si>
    <t>CAISSE D EPARGNE ET DE PREVOYANCE HAUTS DE FRANCE</t>
  </si>
  <si>
    <t>383000692</t>
  </si>
  <si>
    <t>CEPHDF00</t>
  </si>
  <si>
    <t>CAISSE D EPARGNE ET DE PREVOYANCE ILE DE FRANCE</t>
  </si>
  <si>
    <t>CEIDF00</t>
  </si>
  <si>
    <t>382900942-00000</t>
  </si>
  <si>
    <t>382900942</t>
  </si>
  <si>
    <t>CEIDF</t>
  </si>
  <si>
    <t>CAISSE D EPARGNE ET DE PREVOYANCE ILE DE FRANCE_18</t>
  </si>
  <si>
    <t>CAISSE D EPARGNE ET DE PREVOYANCE ILE DE FRANCE_30</t>
  </si>
  <si>
    <t>CAISSE D EPARGNE ET DE PREVOYANCE ILE DE FRANCE_80</t>
  </si>
  <si>
    <t>CAISSE D EPARGNE ET DE PREVOYANCE LOIRE DROME ARDECHE</t>
  </si>
  <si>
    <t>ST ETIENNE</t>
  </si>
  <si>
    <t>383686839</t>
  </si>
  <si>
    <t>CAICHE91</t>
  </si>
  <si>
    <t>CAISSE D EPARGNE ET DE PREVOYANCE LOIRE DROME ARDECHE_18</t>
  </si>
  <si>
    <t>CAISSE D EPARGNE ET DE PREVOYANCE NORMANDIE</t>
  </si>
  <si>
    <t>383569878-02321</t>
  </si>
  <si>
    <t>CAIHNE00</t>
  </si>
  <si>
    <t>CAISSE D EPARGNE ET DE PREVOYANCE NORMANDIE_30</t>
  </si>
  <si>
    <t>CAISSE D EPARGNE ET DE PREVOYANCE PROVENCE ALPES CORSE</t>
  </si>
  <si>
    <t>775559404-00014</t>
  </si>
  <si>
    <t>CAIRSE85</t>
  </si>
  <si>
    <t>CAIYON85</t>
  </si>
  <si>
    <t>CAISSE D EPARGNE ET DE PREVOYANCE RHONE-ALPES LYON_30</t>
  </si>
  <si>
    <t>775647175</t>
  </si>
  <si>
    <t>CAISSE D EPARGNE ILE DE FRANCE</t>
  </si>
  <si>
    <t>382900942-00014</t>
  </si>
  <si>
    <t>188</t>
  </si>
  <si>
    <t>CAISSE D EPARGNE ILE DE FRANCE NORD</t>
  </si>
  <si>
    <t>CERGY</t>
  </si>
  <si>
    <t>382900942-01350</t>
  </si>
  <si>
    <t>CEPIDF00</t>
  </si>
  <si>
    <t>CAIIRE91</t>
  </si>
  <si>
    <t>CAISSE D EPARGNE LOIRE CENTRE_64</t>
  </si>
  <si>
    <t>TOURS</t>
  </si>
  <si>
    <t>383952470</t>
  </si>
  <si>
    <t>CAISSE D EPARGNE LOIRE DROME ARDECHE</t>
  </si>
  <si>
    <t>CAICHE00</t>
  </si>
  <si>
    <t>CAIVFO00</t>
  </si>
  <si>
    <t>CAISSE D EPARGNE LOIRE-CENTRE2_30</t>
  </si>
  <si>
    <t>383952470-01746</t>
  </si>
  <si>
    <t>ROUBAIX</t>
  </si>
  <si>
    <t>CAISSE D'EPARGNE ET DE PREVOYANCE HAUT DE FRANCE SA</t>
  </si>
  <si>
    <t>CEP HAUT DE FRANCE</t>
  </si>
  <si>
    <t>CAISSE D'EPARGNE ET DE PREVOYANCE ILE DE FRANCE SA</t>
  </si>
  <si>
    <t>Caisse d'Epargne et de Prévoyance Midi Pyrénées</t>
  </si>
  <si>
    <t>CEPINV000</t>
  </si>
  <si>
    <t>CAISSE DE DEPOT ET CONSIGNATIONS - FONDS D EPARGNE</t>
  </si>
  <si>
    <t>180020026</t>
  </si>
  <si>
    <t>FLEXSTONE PARTNERS SAS</t>
  </si>
  <si>
    <t>CAISSE DE PREVOYANCE ET RETRAITE DES NOTAIRES</t>
  </si>
  <si>
    <t>784338899</t>
  </si>
  <si>
    <t>CAISSE DE REASSURANCE MUTUELLE AGRICOLE DU CENTRE MANCHE</t>
  </si>
  <si>
    <t>CHARTRES</t>
  </si>
  <si>
    <t>383853801</t>
  </si>
  <si>
    <t>CAISSE DES DEPOTS</t>
  </si>
  <si>
    <t>CAISSE DES DEPOTS ET CONSIGNAT</t>
  </si>
  <si>
    <t>304348709-00011</t>
  </si>
  <si>
    <t>1221</t>
  </si>
  <si>
    <t>CAISSE DES DEPOTS ET CONSIGNATIONS</t>
  </si>
  <si>
    <t>CAIONS16</t>
  </si>
  <si>
    <t>622</t>
  </si>
  <si>
    <t>CAISSE DES DEPOTS ET CONSIGNATIONS_100</t>
  </si>
  <si>
    <t>CAISSE DES DEPOTS ET CONSIGNATIONS_15</t>
  </si>
  <si>
    <t>CAISSE DES DEPOTS ET CONSIGNATIONS_19</t>
  </si>
  <si>
    <t>CAISSE DES DEPOTS ET CONSIGNATIONS_64</t>
  </si>
  <si>
    <t>CAISSE DES RETRAITES DES ANCIENS SENATEURS</t>
  </si>
  <si>
    <t>110000023-00017</t>
  </si>
  <si>
    <t>CAIURS05</t>
  </si>
  <si>
    <t>CAISSE DES RETRAITES DES ANCIENS SENATEURS_18</t>
  </si>
  <si>
    <t>CAISSE DES RETRAITES DES ANCIENS SENATEURS_64</t>
  </si>
  <si>
    <t>CAISSE DES RETRAITES DU PERSONNEL DU SENAT</t>
  </si>
  <si>
    <t>CAINAT05</t>
  </si>
  <si>
    <t>CAISSE DES RETRAITES DU PERSONNEL DU SENAT_18</t>
  </si>
  <si>
    <t>CAISSE DES RETRAITES DU PERSONNEL DU SENAT_64</t>
  </si>
  <si>
    <t>CAISSE EPARGNE ET PREVOYANCE</t>
  </si>
  <si>
    <t>144</t>
  </si>
  <si>
    <t>CAISSE FEDERALE DU CM OCEAN</t>
  </si>
  <si>
    <t>307049015-00026</t>
  </si>
  <si>
    <t>1282</t>
  </si>
  <si>
    <t>CAISSE FEDERALE DU CREDIT MUTUEL DE MAINE ANJOU ET BASSE NORMANDIE</t>
  </si>
  <si>
    <t>LAVAL</t>
  </si>
  <si>
    <t>556650208-00060</t>
  </si>
  <si>
    <t>CFCM MABN</t>
  </si>
  <si>
    <t>CAISSE FEDERALE DU CREDIT MUTUEL NORD EUROPE</t>
  </si>
  <si>
    <t>320342264-00027</t>
  </si>
  <si>
    <t>CAIOPE00</t>
  </si>
  <si>
    <t>CAISSE FEDERALE DU CREDIT MUTUEL OCEAN</t>
  </si>
  <si>
    <t>LA ROCHE SUR YON</t>
  </si>
  <si>
    <t>CAISSE INTERPROFESSIONNELLE PREVOYANCE ASSURANCE VIEILLESSE</t>
  </si>
  <si>
    <t>321944191-00030</t>
  </si>
  <si>
    <t>CIPAV</t>
  </si>
  <si>
    <t>CAINBF48</t>
  </si>
  <si>
    <t>CAISSE NATIONALE DES BARREAUX FRANCAIS_18</t>
  </si>
  <si>
    <t>784275919-00040</t>
  </si>
  <si>
    <t>CAISSE NATIONALE DU GENDARME-MUTUELLE DE LA GENDARMERIE</t>
  </si>
  <si>
    <t>MONTROUGE</t>
  </si>
  <si>
    <t>784442873-00039</t>
  </si>
  <si>
    <t>CAIRIE00</t>
  </si>
  <si>
    <t>SOYAUX</t>
  </si>
  <si>
    <t>CAISSE REGIONALE CREDIT AGRICOLE MUTUEL NORD MIDI PYRENEES</t>
  </si>
  <si>
    <t>ALBI</t>
  </si>
  <si>
    <t>444953830</t>
  </si>
  <si>
    <t>CAISSE REGIONALE CREDIT AGRICOLE MUTUEL PYRENEES GASCOGNE</t>
  </si>
  <si>
    <t>TARBES</t>
  </si>
  <si>
    <t>776983546-00032</t>
  </si>
  <si>
    <t>CAIGNE00</t>
  </si>
  <si>
    <t>CAISSE REGIONALE CREDIT AGRICOLE MUTUEL PYRENEES GASCOGNE_admin</t>
  </si>
  <si>
    <t>CAISSE REGIONALE D ASSURANCES MUTUELLES AGRICOLES BRETAGNE - PAYS DE LA LOIRE</t>
  </si>
  <si>
    <t>383844693</t>
  </si>
  <si>
    <t>CAIREG00</t>
  </si>
  <si>
    <t xml:space="preserve">CAISSE REGIONALE D ASSURANCES MUTUELLES AGRICOLES BRETAGNE PAYS DE LA LOIRE </t>
  </si>
  <si>
    <t>383844693-00887</t>
  </si>
  <si>
    <t>GROUPAMA LOIRE BRETAGNE</t>
  </si>
  <si>
    <t>CAISSE REGIONALE DE CREDIT AGRICOLE CHARENTE MARITIME DEUX SEVRES</t>
  </si>
  <si>
    <t>SAINTES</t>
  </si>
  <si>
    <t>399354810-00018</t>
  </si>
  <si>
    <t>CAIRES</t>
  </si>
  <si>
    <t>CAISSE REGIONALE DE CREDIT AGRICOLE D AQUITAINE</t>
  </si>
  <si>
    <t>434651246</t>
  </si>
  <si>
    <t>CRCINE01</t>
  </si>
  <si>
    <t>CAISSE REGIONALE DE CREDIT AGRICOLE D'ILLE ET VILAINE</t>
  </si>
  <si>
    <t>775590847</t>
  </si>
  <si>
    <t>CRCAIVSXX</t>
  </si>
  <si>
    <t>CAISSE REGIONALE DE CREDIT AGRICOLE MUTUEL ALPES PROVENCE</t>
  </si>
  <si>
    <t>381976448</t>
  </si>
  <si>
    <t>CAISSE REGIONALE DE CREDIT AGRICOLE MUTUEL ATLANTIQUE VENDEE</t>
  </si>
  <si>
    <t>440242469-00011</t>
  </si>
  <si>
    <t>CAIDEE</t>
  </si>
  <si>
    <t>440242469</t>
  </si>
  <si>
    <t>CAISSE REGIONALE DE CREDIT AGRICOLE MUTUEL CENTRE EST</t>
  </si>
  <si>
    <t>CHAMPAGNE AU MONT D OR</t>
  </si>
  <si>
    <t>399973825</t>
  </si>
  <si>
    <t>CRCAMCE</t>
  </si>
  <si>
    <t>CAISSE REGIONALE DE CREDIT AGRICOLE MUTUEL CENTRE LOIRE</t>
  </si>
  <si>
    <t>BOURGES</t>
  </si>
  <si>
    <t>398824174</t>
  </si>
  <si>
    <t>398824714-00016</t>
  </si>
  <si>
    <t>CAISSE REGIONALE DE CREDIT AGRICOLE MUTUEL CENTRE OUEST</t>
  </si>
  <si>
    <t>391007457</t>
  </si>
  <si>
    <t>CAISSE REGIONALE DE CREDIT AGRICOLE MUTUEL CHARENTE PERIGORD</t>
  </si>
  <si>
    <t>775569726-01040</t>
  </si>
  <si>
    <t>CRCAM</t>
  </si>
  <si>
    <t>CAISSE REGIONALE DE CREDIT AGRICOLE MUTUEL D AQUITAINE</t>
  </si>
  <si>
    <t>CAISSE REGIONALE DE CREDIT AGRICOLE MUTUEL DE L ANJOU ET DU MAINE</t>
  </si>
  <si>
    <t>414993998</t>
  </si>
  <si>
    <t>CAISSE REGIONALE DE CREDIT AGRICOLE MUTUEL DE LA TOURAINE ET DU POITOU</t>
  </si>
  <si>
    <t>POITIERS</t>
  </si>
  <si>
    <t>399780097</t>
  </si>
  <si>
    <t>CRCAM TOURAINE POITOU</t>
  </si>
  <si>
    <t>CAISSE REGIONALE DE CREDIT AGRICOLE MUTUEL DE LORRAINE</t>
  </si>
  <si>
    <t>775616162</t>
  </si>
  <si>
    <t>CAISSE REGIONALE DE CREDIT AGRICOLE MUTUEL DE PARIS ET D ILE DE FRANCE</t>
  </si>
  <si>
    <t>CAIIDF93</t>
  </si>
  <si>
    <t>CAISSE REGIONALE DE CREDIT AGRICOLE MUTUEL DE PARIS ET D ILE DE FRANCE_18</t>
  </si>
  <si>
    <t>CAISSE REGIONALE DE CREDIT AGRICOLE MUTUEL DE PARIS ET ILE DE FRANCE</t>
  </si>
  <si>
    <t xml:space="preserve">CAISSE REGIONALE DE CREDIT AGRICOLE MUTUEL DE PARIS ET ILE DE FRANCE </t>
  </si>
  <si>
    <t>CAISSE REGIONALE DE CREDIT AGRICOLE MUTUEL DES COTES D'ARMOR</t>
  </si>
  <si>
    <t>ST BRIEUC</t>
  </si>
  <si>
    <t>PLOUFRAGAN</t>
  </si>
  <si>
    <t>777456179</t>
  </si>
  <si>
    <t>CAISSE REGIONALE DE CREDIT AGRICOLE MUTUEL DES SAVOIE</t>
  </si>
  <si>
    <t>ANNECY LE VIEUX</t>
  </si>
  <si>
    <t>302958491</t>
  </si>
  <si>
    <t>CAISSE REGIONALE DE CREDIT AGRICOLE MUTUEL DU CENTRE OUEST</t>
  </si>
  <si>
    <t>391007457-00016</t>
  </si>
  <si>
    <t>CAISSE REGIONALE DE CREDIT AGRICOLE MUTUEL DU LANGUEDOC</t>
  </si>
  <si>
    <t>LATTES</t>
  </si>
  <si>
    <t>492826417</t>
  </si>
  <si>
    <t>CAISSE REGIONALE DE CREDIT AGRICOLE MUTUEL NORD DE FRANCE</t>
  </si>
  <si>
    <t>440676559</t>
  </si>
  <si>
    <t>CAISSE REGIONALE DE CREDIT AGRICOLE MUTUEL NORD MIDI-PYRENEES</t>
  </si>
  <si>
    <t>CREEESXXX</t>
  </si>
  <si>
    <t>CAISSE REGIONALE DE CREDIT AGRICOLE MUTUEL PYRENEES GASCOGNE</t>
  </si>
  <si>
    <t>776983546</t>
  </si>
  <si>
    <t>CAISSE REGIONALE DE CREDIT AGRICOLE MUTUEL SUD RHONE ALPES</t>
  </si>
  <si>
    <t>402121958</t>
  </si>
  <si>
    <t>CAISSE REGIONALE DE CREDIT AGRICOLE MUTUEL TOULOUSE 31</t>
  </si>
  <si>
    <t>776916207</t>
  </si>
  <si>
    <t>CAISSE REGIONALE DE CREDIT AGRICOLE MUTUEL VAL DE FRANCE</t>
  </si>
  <si>
    <t>400868188</t>
  </si>
  <si>
    <t>CRCVDF95</t>
  </si>
  <si>
    <t>CAISSE REGIONALE DE CREDIT AGRICOLE MUTUEL VAL DE FRANCE_30</t>
  </si>
  <si>
    <t>CAIPES95</t>
  </si>
  <si>
    <t>CAISSE REGIONALE DE CREDIT AGRICOLE SUD RHONE ALPES_30</t>
  </si>
  <si>
    <t>CAISSE REGIONALE DU CREDIT AGRICOLE CHAMPAGNE BOURGOGNE</t>
  </si>
  <si>
    <t>TROYES</t>
  </si>
  <si>
    <t>775718216</t>
  </si>
  <si>
    <t>CACB</t>
  </si>
  <si>
    <t>CAISSE REGIONALE DU CREDIT AGRICOLE MUTUEL PARIS ET ILE DE FRANCE</t>
  </si>
  <si>
    <t>527724330</t>
  </si>
  <si>
    <t>CALATHEA</t>
  </si>
  <si>
    <t xml:space="preserve">PARIS 11E </t>
  </si>
  <si>
    <t>879435279-00010</t>
  </si>
  <si>
    <t>CALISTIA</t>
  </si>
  <si>
    <t>HEROUVILLE ST CLAIR</t>
  </si>
  <si>
    <t>822946265</t>
  </si>
  <si>
    <t>CALLISTO A</t>
  </si>
  <si>
    <t>504764515-00020</t>
  </si>
  <si>
    <t>93</t>
  </si>
  <si>
    <t>CALLISTO B</t>
  </si>
  <si>
    <t>504764374-00022</t>
  </si>
  <si>
    <t>94</t>
  </si>
  <si>
    <t>CALLISTO MDB</t>
  </si>
  <si>
    <t>504662255-00026</t>
  </si>
  <si>
    <t>95</t>
  </si>
  <si>
    <t>CALTE</t>
  </si>
  <si>
    <t>802824052</t>
  </si>
  <si>
    <t>CALYPSO</t>
  </si>
  <si>
    <t>ST GENEST DE CONTEST</t>
  </si>
  <si>
    <t>302558614</t>
  </si>
  <si>
    <t>CALYX</t>
  </si>
  <si>
    <t>810961052</t>
  </si>
  <si>
    <t>CAMA SAS</t>
  </si>
  <si>
    <t>BASTIA</t>
  </si>
  <si>
    <t>450401161</t>
  </si>
  <si>
    <t>ST MARCEL LES VALENCE</t>
  </si>
  <si>
    <t>895315943</t>
  </si>
  <si>
    <t>CAMANTO SAS_ADM</t>
  </si>
  <si>
    <t>CAMBON EXECUTIVE</t>
  </si>
  <si>
    <t>808635445</t>
  </si>
  <si>
    <t>camexe001</t>
  </si>
  <si>
    <t>CAMELEON SARL</t>
  </si>
  <si>
    <t>518947239</t>
  </si>
  <si>
    <t>CAMELEON00</t>
  </si>
  <si>
    <t>CAMPOS COMPANY SARL</t>
  </si>
  <si>
    <t>438568180</t>
  </si>
  <si>
    <t>CANCE DEVELOPPEMENT_ADM</t>
  </si>
  <si>
    <t>388393214</t>
  </si>
  <si>
    <t>CANCORDEM HOTELS</t>
  </si>
  <si>
    <t>451310304</t>
  </si>
  <si>
    <t>INOVALIS</t>
  </si>
  <si>
    <t>CANDRIAM</t>
  </si>
  <si>
    <t>344032743</t>
  </si>
  <si>
    <t>CANTHOS CONSEIL</t>
  </si>
  <si>
    <t>499478964</t>
  </si>
  <si>
    <t>CAN00</t>
  </si>
  <si>
    <t>CAP 2050 SC</t>
  </si>
  <si>
    <t>SOLESMES</t>
  </si>
  <si>
    <t>807610399-00014</t>
  </si>
  <si>
    <t>1394</t>
  </si>
  <si>
    <t>CAP 3000</t>
  </si>
  <si>
    <t>350208807</t>
  </si>
  <si>
    <t>CAP300000</t>
  </si>
  <si>
    <t>CAP 3000_admin</t>
  </si>
  <si>
    <t>CAP BON INVEST</t>
  </si>
  <si>
    <t>890232226</t>
  </si>
  <si>
    <t>CAP FAM</t>
  </si>
  <si>
    <t>878300466</t>
  </si>
  <si>
    <t>CAP FAM SAS</t>
  </si>
  <si>
    <t>CAP JPM</t>
  </si>
  <si>
    <t>CAPBRETON</t>
  </si>
  <si>
    <t>434173969</t>
  </si>
  <si>
    <t>CAPJ00</t>
  </si>
  <si>
    <t>CAPACITES SAS</t>
  </si>
  <si>
    <t>483434247-00019</t>
  </si>
  <si>
    <t>CAPACITES</t>
  </si>
  <si>
    <t>CAPACITES SAS_146</t>
  </si>
  <si>
    <t>483434247</t>
  </si>
  <si>
    <t>CAPACITES00</t>
  </si>
  <si>
    <t>CAPELAN SAS</t>
  </si>
  <si>
    <t>GARDANNE</t>
  </si>
  <si>
    <t>792539397</t>
  </si>
  <si>
    <t>CAPHOR 2</t>
  </si>
  <si>
    <t>803523059</t>
  </si>
  <si>
    <t>CAPIE SC</t>
  </si>
  <si>
    <t>ST GILLES CROIX DE VIE</t>
  </si>
  <si>
    <t>848983128</t>
  </si>
  <si>
    <t>CAPITAL ALPHA PLUS</t>
  </si>
  <si>
    <t>378570014-00050</t>
  </si>
  <si>
    <t>446</t>
  </si>
  <si>
    <t>CAPITAL CROISSANCE</t>
  </si>
  <si>
    <t>753290865</t>
  </si>
  <si>
    <t>CAPREVAL</t>
  </si>
  <si>
    <t>784669939-00075</t>
  </si>
  <si>
    <t>CAPVAL00</t>
  </si>
  <si>
    <t>CAPRICORNE SAS</t>
  </si>
  <si>
    <t>LES CHATELLIERS NOTRE DAME</t>
  </si>
  <si>
    <t>387565898-00021</t>
  </si>
  <si>
    <t>1127</t>
  </si>
  <si>
    <t>CAPRIONA</t>
  </si>
  <si>
    <t>LA POSSESSION</t>
  </si>
  <si>
    <t>447859299</t>
  </si>
  <si>
    <t>CAP00</t>
  </si>
  <si>
    <t>CAPRIONA SAS</t>
  </si>
  <si>
    <t>CAPSSA</t>
  </si>
  <si>
    <t>398595397-00025</t>
  </si>
  <si>
    <t>CAPSSA99</t>
  </si>
  <si>
    <t>CAPTAIN WATT</t>
  </si>
  <si>
    <t>VILLENEUVE LES BEZIERS</t>
  </si>
  <si>
    <t>531330389</t>
  </si>
  <si>
    <t>CAPYBARA SC_ADMIN</t>
  </si>
  <si>
    <t>900337114</t>
  </si>
  <si>
    <t>CARAC</t>
  </si>
  <si>
    <t>775691165-00127</t>
  </si>
  <si>
    <t>583</t>
  </si>
  <si>
    <t>775691165-01190</t>
  </si>
  <si>
    <t>414</t>
  </si>
  <si>
    <t>336</t>
  </si>
  <si>
    <t>699</t>
  </si>
  <si>
    <t>619</t>
  </si>
  <si>
    <t>CARACOLE</t>
  </si>
  <si>
    <t>STE MAXIME</t>
  </si>
  <si>
    <t>840220669-00013</t>
  </si>
  <si>
    <t>1055</t>
  </si>
  <si>
    <t>CARAIBE MARINE</t>
  </si>
  <si>
    <t>LE MARIN</t>
  </si>
  <si>
    <t>420582173-00019</t>
  </si>
  <si>
    <t>CARAVAGE CONSEILS ET INVESTISSEMENTS SAS_admin</t>
  </si>
  <si>
    <t>815395348</t>
  </si>
  <si>
    <t>775671985-00072</t>
  </si>
  <si>
    <t>436</t>
  </si>
  <si>
    <t>CARCEPT PREVOYANCE</t>
  </si>
  <si>
    <t>348855288</t>
  </si>
  <si>
    <t>CARDIF ASSURANCE VIE</t>
  </si>
  <si>
    <t>732028154</t>
  </si>
  <si>
    <t>732028154-00084</t>
  </si>
  <si>
    <t>NATVIE00</t>
  </si>
  <si>
    <t>Cardif Assurance Vie</t>
  </si>
  <si>
    <t>SCAPRIM REIM</t>
  </si>
  <si>
    <t>CARDIF ASSURANCE VIE SA</t>
  </si>
  <si>
    <t>732028154-00027</t>
  </si>
  <si>
    <t>CARDASSVIE1</t>
  </si>
  <si>
    <t>CARDIF ASSURANCE VIE_15</t>
  </si>
  <si>
    <t>73202815400027</t>
  </si>
  <si>
    <t>CARDIF ASSURANCE VIE_19</t>
  </si>
  <si>
    <t>CARDIF ASSURANCE VIE_37</t>
  </si>
  <si>
    <t>CARDIFASSVIE00</t>
  </si>
  <si>
    <t>CARDIF ASSURANCE VIE_44</t>
  </si>
  <si>
    <t>EUROPEAN CAPITAL DEBT MANAGEMENT LIMITED</t>
  </si>
  <si>
    <t>CARDIMMO</t>
  </si>
  <si>
    <t>314370040-00037</t>
  </si>
  <si>
    <t>922</t>
  </si>
  <si>
    <t>CARDINALE WEST PATRIMOINE CONSEIL</t>
  </si>
  <si>
    <t>443981329</t>
  </si>
  <si>
    <t>CARDIWESTPATCONS00</t>
  </si>
  <si>
    <t>CARISAN GESTION</t>
  </si>
  <si>
    <t>WATTRELOS</t>
  </si>
  <si>
    <t>338812886-00020</t>
  </si>
  <si>
    <t>CARMOINE SCI</t>
  </si>
  <si>
    <t>751981721-00010</t>
  </si>
  <si>
    <t>1525</t>
  </si>
  <si>
    <t>CARPIMKO</t>
  </si>
  <si>
    <t>775672009-00039</t>
  </si>
  <si>
    <t>390</t>
  </si>
  <si>
    <t>214</t>
  </si>
  <si>
    <t>CARRE D'AS (²AS)</t>
  </si>
  <si>
    <t>825246903-00017</t>
  </si>
  <si>
    <t>860</t>
  </si>
  <si>
    <t>CARTHUSIANE</t>
  </si>
  <si>
    <t>878585884</t>
  </si>
  <si>
    <t>CARTUSIA</t>
  </si>
  <si>
    <t>CASF II</t>
  </si>
  <si>
    <t>518675780</t>
  </si>
  <si>
    <t>8960856</t>
  </si>
  <si>
    <t>CASF IV UP</t>
  </si>
  <si>
    <t>CASSIOPEE</t>
  </si>
  <si>
    <t>800924052</t>
  </si>
  <si>
    <t>CASSIOPEIA MANAGEMENT</t>
  </si>
  <si>
    <t>798573267</t>
  </si>
  <si>
    <t>SWISSLIFE ASSET MANAGEMENT FR.</t>
  </si>
  <si>
    <t>MONTREUIL</t>
  </si>
  <si>
    <t>CATHSBY</t>
  </si>
  <si>
    <t>YZEURE</t>
  </si>
  <si>
    <t>840687073</t>
  </si>
  <si>
    <t>CAVP</t>
  </si>
  <si>
    <t>784338881-00000</t>
  </si>
  <si>
    <t>CAVP001</t>
  </si>
  <si>
    <t>CAXKAPITAL</t>
  </si>
  <si>
    <t>829044544</t>
  </si>
  <si>
    <t>CAXTAL000</t>
  </si>
  <si>
    <t>CAXKAPITAL_admin</t>
  </si>
  <si>
    <t>CAZ PARTICIPATIONS ET INVESTISSEMENTS</t>
  </si>
  <si>
    <t>803543347-00000</t>
  </si>
  <si>
    <t>CAZPI00</t>
  </si>
  <si>
    <t>CAZ PARTICIPATIONS ET INVESTISSEMENTS_30</t>
  </si>
  <si>
    <t>803543347</t>
  </si>
  <si>
    <t>CAZ PARTICIPATIONS ET INVESTISSEMENTS_64</t>
  </si>
  <si>
    <t>CBCL 164</t>
  </si>
  <si>
    <t>488107897</t>
  </si>
  <si>
    <t>CC INVEST SC</t>
  </si>
  <si>
    <t>PORDIC</t>
  </si>
  <si>
    <t>851983874-00013</t>
  </si>
  <si>
    <t>CCIR</t>
  </si>
  <si>
    <t>130017270-00013</t>
  </si>
  <si>
    <t>CHARIS</t>
  </si>
  <si>
    <t>CCIR PARIS IDF</t>
  </si>
  <si>
    <t>187500038-00018</t>
  </si>
  <si>
    <t>246</t>
  </si>
  <si>
    <t>CCIR PARIS ILE DE FRANCE</t>
  </si>
  <si>
    <t>700</t>
  </si>
  <si>
    <t>335</t>
  </si>
  <si>
    <t>AUBAGNE</t>
  </si>
  <si>
    <t>CCPMA PREVOYANCE</t>
  </si>
  <si>
    <t>401679840-00033</t>
  </si>
  <si>
    <t>CCPNCE00</t>
  </si>
  <si>
    <t>CCPMA PREVOYANCE FONDS REGIME SUPPLEMENTAIRE</t>
  </si>
  <si>
    <t>401679840</t>
  </si>
  <si>
    <t>CCPMA PREVOYANCE_72</t>
  </si>
  <si>
    <t>CCR RE</t>
  </si>
  <si>
    <t>817446511-00013</t>
  </si>
  <si>
    <t>1223</t>
  </si>
  <si>
    <t>CCR RE_64</t>
  </si>
  <si>
    <t>817446511</t>
  </si>
  <si>
    <t>CD GFA</t>
  </si>
  <si>
    <t>750263865</t>
  </si>
  <si>
    <t>CDGFA1000</t>
  </si>
  <si>
    <t>CD GFA_72</t>
  </si>
  <si>
    <t>CD GFA_admin</t>
  </si>
  <si>
    <t>cdc ent a suppp</t>
  </si>
  <si>
    <t>CDCSQU00</t>
  </si>
  <si>
    <t>CDCLLE06</t>
  </si>
  <si>
    <t>CDC ENTREPRISES PORTEFEUILLE_64</t>
  </si>
  <si>
    <t>492670260</t>
  </si>
  <si>
    <t>CDC HABITAT</t>
  </si>
  <si>
    <t>470801168-03039</t>
  </si>
  <si>
    <t>CDELP</t>
  </si>
  <si>
    <t>849253695</t>
  </si>
  <si>
    <t>CDP</t>
  </si>
  <si>
    <t>519877757</t>
  </si>
  <si>
    <t>CDPCDP10</t>
  </si>
  <si>
    <t>CE Hauts de France</t>
  </si>
  <si>
    <t>CAIDIE00</t>
  </si>
  <si>
    <t>CE Hauts de France_18</t>
  </si>
  <si>
    <t>CE Hauts de France_64</t>
  </si>
  <si>
    <t>CE2M</t>
  </si>
  <si>
    <t>NOGENT</t>
  </si>
  <si>
    <t>513762872</t>
  </si>
  <si>
    <t>CE2M00</t>
  </si>
  <si>
    <t>CEA</t>
  </si>
  <si>
    <t>775685019</t>
  </si>
  <si>
    <t>CEA VALORISATION</t>
  </si>
  <si>
    <t>775685019-00587</t>
  </si>
  <si>
    <t>CEAION99</t>
  </si>
  <si>
    <t>CEB SCI</t>
  </si>
  <si>
    <t>ANNECY</t>
  </si>
  <si>
    <t>529328148-00034</t>
  </si>
  <si>
    <t>1270</t>
  </si>
  <si>
    <t>CEBEST000</t>
  </si>
  <si>
    <t>CEBFC INVEST_18</t>
  </si>
  <si>
    <t>813398950</t>
  </si>
  <si>
    <t>CEBFC INVEST_30</t>
  </si>
  <si>
    <t>CEDRE CAPITAL SAS</t>
  </si>
  <si>
    <t>521471482-00013</t>
  </si>
  <si>
    <t>CEDSAS00</t>
  </si>
  <si>
    <t>ENGHIEN LES BAINS</t>
  </si>
  <si>
    <t>CEETRUS FRANCE</t>
  </si>
  <si>
    <t>969201532-00039</t>
  </si>
  <si>
    <t>943</t>
  </si>
  <si>
    <t>CEFIPAR_admin</t>
  </si>
  <si>
    <t>IVRY SUR SEINE</t>
  </si>
  <si>
    <t>429005408</t>
  </si>
  <si>
    <t>CEFIPAR00</t>
  </si>
  <si>
    <t>CELANDRE SAS</t>
  </si>
  <si>
    <t>752433730</t>
  </si>
  <si>
    <t>CELAVI</t>
  </si>
  <si>
    <t>813236817</t>
  </si>
  <si>
    <t>FALICON</t>
  </si>
  <si>
    <t>CELFI SARL</t>
  </si>
  <si>
    <t>VALLERES</t>
  </si>
  <si>
    <t>443106802-00012</t>
  </si>
  <si>
    <t>CELMARCHA SCI</t>
  </si>
  <si>
    <t>883016503-00012</t>
  </si>
  <si>
    <t>VIENNE</t>
  </si>
  <si>
    <t>CENTORI SC</t>
  </si>
  <si>
    <t>LA GARENNE COLOMBES</t>
  </si>
  <si>
    <t>825004435</t>
  </si>
  <si>
    <t>CENTORI00</t>
  </si>
  <si>
    <t>ECULLY</t>
  </si>
  <si>
    <t>CENTRE LOIRE EXPANSION</t>
  </si>
  <si>
    <t>ST JEAN DE BRAYE</t>
  </si>
  <si>
    <t>481807675</t>
  </si>
  <si>
    <t>CEO2CEO CONSULTING</t>
  </si>
  <si>
    <t>533060992</t>
  </si>
  <si>
    <t>CEPAC INVESTISSEMENT ET DEVELOPPEMENT</t>
  </si>
  <si>
    <t>CEPENT57</t>
  </si>
  <si>
    <t>057800575-00000</t>
  </si>
  <si>
    <t>CEPAC PARTICIPATIONS</t>
  </si>
  <si>
    <t>893</t>
  </si>
  <si>
    <t>CEPT</t>
  </si>
  <si>
    <t>TIGNES</t>
  </si>
  <si>
    <t>880523352-00016</t>
  </si>
  <si>
    <t>CERFRANCE BROCELIANDE</t>
  </si>
  <si>
    <t xml:space="preserve"> </t>
  </si>
  <si>
    <t>777734035</t>
  </si>
  <si>
    <t>CERISE &amp; CIE SC</t>
  </si>
  <si>
    <t>802575225-00031</t>
  </si>
  <si>
    <t>CET</t>
  </si>
  <si>
    <t>408255651</t>
  </si>
  <si>
    <t>CET000</t>
  </si>
  <si>
    <t>CETSC00</t>
  </si>
  <si>
    <t>CEVA HOLDING</t>
  </si>
  <si>
    <t>BOULIAC</t>
  </si>
  <si>
    <t>885056325</t>
  </si>
  <si>
    <t>CF PARTNERS</t>
  </si>
  <si>
    <t>795245745</t>
  </si>
  <si>
    <t>CFBI CROISSANCE I</t>
  </si>
  <si>
    <t>882779804</t>
  </si>
  <si>
    <t>CFDP ASSURANCES</t>
  </si>
  <si>
    <t>958506156</t>
  </si>
  <si>
    <t>958506156-02046</t>
  </si>
  <si>
    <t>CFDNCE00</t>
  </si>
  <si>
    <t>CFJ REVENUS</t>
  </si>
  <si>
    <t>GUER</t>
  </si>
  <si>
    <t>789862331-00012</t>
  </si>
  <si>
    <t>CFJ00</t>
  </si>
  <si>
    <t>CFPL</t>
  </si>
  <si>
    <t>ST COULOMB</t>
  </si>
  <si>
    <t>417714128</t>
  </si>
  <si>
    <t>CFPL00</t>
  </si>
  <si>
    <t>CG CONSEILS</t>
  </si>
  <si>
    <t>FONTAINEBLEAU</t>
  </si>
  <si>
    <t>790980486</t>
  </si>
  <si>
    <t>CHA</t>
  </si>
  <si>
    <t>SAINT-DIDIER-AU-MONT-D'OR</t>
  </si>
  <si>
    <t>891645566</t>
  </si>
  <si>
    <t>CHA CAPITAL</t>
  </si>
  <si>
    <t>843309568</t>
  </si>
  <si>
    <t>CHACAPTIAL001</t>
  </si>
  <si>
    <t>CHABE</t>
  </si>
  <si>
    <t>PERPIGNAN</t>
  </si>
  <si>
    <t>411675234</t>
  </si>
  <si>
    <t>CHABE SAS</t>
  </si>
  <si>
    <t>CHAMBRIN AND CO SC</t>
  </si>
  <si>
    <t>883170623-00010</t>
  </si>
  <si>
    <t>CHAMPAS ET ASSOCIES 22L</t>
  </si>
  <si>
    <t>LAMBALLE</t>
  </si>
  <si>
    <t>844731067</t>
  </si>
  <si>
    <t>CHAMPAS ET ASSOCIES 22P</t>
  </si>
  <si>
    <t>444684047</t>
  </si>
  <si>
    <t>CHAMPAS ET ASSOCIES 35</t>
  </si>
  <si>
    <t>PACE</t>
  </si>
  <si>
    <t>810493072</t>
  </si>
  <si>
    <t>CHANEE DESCHEMAKER</t>
  </si>
  <si>
    <t>582040457-00035</t>
  </si>
  <si>
    <t>COMNCE33</t>
  </si>
  <si>
    <t>CHANEE DESCHEMAKER_admin</t>
  </si>
  <si>
    <t>CHANTEREINE35</t>
  </si>
  <si>
    <t>CHATEAUGIRON</t>
  </si>
  <si>
    <t>814491460-00014</t>
  </si>
  <si>
    <t>1521</t>
  </si>
  <si>
    <t>CHAPAHU SC</t>
  </si>
  <si>
    <t>ETRELLES</t>
  </si>
  <si>
    <t>848547212-00011</t>
  </si>
  <si>
    <t>CHARBONSTAR_ADMIN</t>
  </si>
  <si>
    <t>LONS LE SAUNIER</t>
  </si>
  <si>
    <t>880013610</t>
  </si>
  <si>
    <t>CHARCOT INVESTISSEMENT SARL</t>
  </si>
  <si>
    <t>508085800-00011</t>
  </si>
  <si>
    <t>650</t>
  </si>
  <si>
    <t>CHARLEUX SARL</t>
  </si>
  <si>
    <t>ESCHAU</t>
  </si>
  <si>
    <t>509624276-00028</t>
  </si>
  <si>
    <t>MANDRES LES ROSES</t>
  </si>
  <si>
    <t>CHARLOTTE SC</t>
  </si>
  <si>
    <t>ST PRIVAT DES VIEUX</t>
  </si>
  <si>
    <t>898002944-00012</t>
  </si>
  <si>
    <t>LE CHESNAY</t>
  </si>
  <si>
    <t>CHASSON ET SES ENFANTS SARL</t>
  </si>
  <si>
    <t>GORDES</t>
  </si>
  <si>
    <t>441100856-00026</t>
  </si>
  <si>
    <t>895</t>
  </si>
  <si>
    <t>CHATEAU AUSONE SCEA</t>
  </si>
  <si>
    <t>SAINT-EMILION</t>
  </si>
  <si>
    <t>479502775</t>
  </si>
  <si>
    <t>CHENOA FREEDOM</t>
  </si>
  <si>
    <t>807730874-00011</t>
  </si>
  <si>
    <t>542</t>
  </si>
  <si>
    <t>CHESRIUX</t>
  </si>
  <si>
    <t>844634253</t>
  </si>
  <si>
    <t>CHESTONE FRANCE</t>
  </si>
  <si>
    <t>343251112-00094</t>
  </si>
  <si>
    <t>MASENA93</t>
  </si>
  <si>
    <t>CHEVREUSE COURTAGE</t>
  </si>
  <si>
    <t>438722886-00076</t>
  </si>
  <si>
    <t>447</t>
  </si>
  <si>
    <t>CHEVROLLIER SC</t>
  </si>
  <si>
    <t>891983611-00015</t>
  </si>
  <si>
    <t>CHG PARTICIPATIONS</t>
  </si>
  <si>
    <t>424437762-00075</t>
  </si>
  <si>
    <t>CHGONS00</t>
  </si>
  <si>
    <t>CHILLAZ CONSEIL</t>
  </si>
  <si>
    <t>841473424</t>
  </si>
  <si>
    <t>CHLOEINVEST</t>
  </si>
  <si>
    <t>ANCENIS ST GEREON</t>
  </si>
  <si>
    <t>883040750</t>
  </si>
  <si>
    <t>CHLOEINVEST00</t>
  </si>
  <si>
    <t>CHOUGAR</t>
  </si>
  <si>
    <t>HEM</t>
  </si>
  <si>
    <t>539045526</t>
  </si>
  <si>
    <t>CHRIJONI SAS</t>
  </si>
  <si>
    <t>LIPSHEIM</t>
  </si>
  <si>
    <t>519853444-00015</t>
  </si>
  <si>
    <t>802</t>
  </si>
  <si>
    <t>CHRISTEL WH - INVESTISSEMENTS</t>
  </si>
  <si>
    <t>LA BOISSIERE</t>
  </si>
  <si>
    <t>493765967</t>
  </si>
  <si>
    <t>CHRIWHINV000</t>
  </si>
  <si>
    <t>CHRISTEL WH - INVESTISSEMENTS_admin</t>
  </si>
  <si>
    <t>CHRISTOPHE PRAUD CONSEILS S.A.R.L</t>
  </si>
  <si>
    <t>PORNIC</t>
  </si>
  <si>
    <t>478890411</t>
  </si>
  <si>
    <t>CIBTP MED PERF DEFENSIF</t>
  </si>
  <si>
    <t>384940342-00000</t>
  </si>
  <si>
    <t>CIBTP0000</t>
  </si>
  <si>
    <t>CIBTP MED PERF DYNAMIQUE</t>
  </si>
  <si>
    <t>CIBTP0001</t>
  </si>
  <si>
    <t>CIBTP Provence Performance</t>
  </si>
  <si>
    <t>384940342-00015</t>
  </si>
  <si>
    <t>CIBTPPP00</t>
  </si>
  <si>
    <t>CIC EST</t>
  </si>
  <si>
    <t>754800712</t>
  </si>
  <si>
    <t>CILAOS S.A.R.L.</t>
  </si>
  <si>
    <t>ST LOUIS</t>
  </si>
  <si>
    <t>392174827</t>
  </si>
  <si>
    <t>CILAOS SAS</t>
  </si>
  <si>
    <t>527910665</t>
  </si>
  <si>
    <t>CIOCHE SARL</t>
  </si>
  <si>
    <t>848947081-00016</t>
  </si>
  <si>
    <t>CIP (CIE INVEST PART)</t>
  </si>
  <si>
    <t>MNK PARTNERS FRANCE</t>
  </si>
  <si>
    <t>752180695</t>
  </si>
  <si>
    <t>1497</t>
  </si>
  <si>
    <t>632</t>
  </si>
  <si>
    <t>321944191</t>
  </si>
  <si>
    <t>410</t>
  </si>
  <si>
    <t>352</t>
  </si>
  <si>
    <t>775</t>
  </si>
  <si>
    <t>528015415-00037</t>
  </si>
  <si>
    <t>CJ PRESTATIONS</t>
  </si>
  <si>
    <t>CHATENAY EN FRANCE</t>
  </si>
  <si>
    <t>795266592</t>
  </si>
  <si>
    <t xml:space="preserve">LYON 3E </t>
  </si>
  <si>
    <t>CL LE CHEMIN VERT</t>
  </si>
  <si>
    <t>GARNAY</t>
  </si>
  <si>
    <t>421393216</t>
  </si>
  <si>
    <t>CHEVER000</t>
  </si>
  <si>
    <t>CL LE CHEMIN VERT SC</t>
  </si>
  <si>
    <t>CLLECHEMINVERT00</t>
  </si>
  <si>
    <t>CLAIR GRENELLE</t>
  </si>
  <si>
    <t>522674670-00000</t>
  </si>
  <si>
    <t>GRECLA00</t>
  </si>
  <si>
    <t>CLAIRSYS</t>
  </si>
  <si>
    <t>509429528</t>
  </si>
  <si>
    <t>CLAP INVEST SC</t>
  </si>
  <si>
    <t>849499140-00010</t>
  </si>
  <si>
    <t>1372</t>
  </si>
  <si>
    <t>CLEMATICE</t>
  </si>
  <si>
    <t>511779043</t>
  </si>
  <si>
    <t>CLEMENCEAU PARTICIPATIONS</t>
  </si>
  <si>
    <t>890095482</t>
  </si>
  <si>
    <t>CLERMONT AUVERGNE INNOVATION</t>
  </si>
  <si>
    <t>793372525</t>
  </si>
  <si>
    <t>CLF HOLDING</t>
  </si>
  <si>
    <t>900093717</t>
  </si>
  <si>
    <t>CLIMAX GROUPE S.A.R.L.</t>
  </si>
  <si>
    <t>441397809</t>
  </si>
  <si>
    <t>CLIPPER FINANCES SAS</t>
  </si>
  <si>
    <t>434070736-00013</t>
  </si>
  <si>
    <t>CLOS D AGUZON SAS</t>
  </si>
  <si>
    <t>ST AUBAN SUR L OUVEZE</t>
  </si>
  <si>
    <t>323944504-00014</t>
  </si>
  <si>
    <t>CLV DEVELOPPEMENT</t>
  </si>
  <si>
    <t>398853044</t>
  </si>
  <si>
    <t>CVLENT000</t>
  </si>
  <si>
    <t>CLV DEVELOPPEMENT_admin</t>
  </si>
  <si>
    <t>CLYMENE</t>
  </si>
  <si>
    <t>431977693</t>
  </si>
  <si>
    <t>CLYNE04</t>
  </si>
  <si>
    <t>CM MABN</t>
  </si>
  <si>
    <t>556650208</t>
  </si>
  <si>
    <t>CAIJOU00</t>
  </si>
  <si>
    <t>CMART INVEST</t>
  </si>
  <si>
    <t>893228411</t>
  </si>
  <si>
    <t>CMAV</t>
  </si>
  <si>
    <t>ST QUENTIN</t>
  </si>
  <si>
    <t>784718256-00042</t>
  </si>
  <si>
    <t>CMAMAV00</t>
  </si>
  <si>
    <t>CMS ALPES</t>
  </si>
  <si>
    <t>VOUREY</t>
  </si>
  <si>
    <t>794330829</t>
  </si>
  <si>
    <t>CMSALPES00</t>
  </si>
  <si>
    <t>CMS ALPES_admin</t>
  </si>
  <si>
    <t>CNB SARL</t>
  </si>
  <si>
    <t>421026964-00047</t>
  </si>
  <si>
    <t>1453</t>
  </si>
  <si>
    <t>CNP ASSURANCE SA 201</t>
  </si>
  <si>
    <t>CNPCE.00</t>
  </si>
  <si>
    <t>341737062-00024</t>
  </si>
  <si>
    <t>CNP ASSURANCE SA 201_138</t>
  </si>
  <si>
    <t>CNP ASSURANCE SA 201_82</t>
  </si>
  <si>
    <t>CNP ASSURANCES</t>
  </si>
  <si>
    <t>341737062</t>
  </si>
  <si>
    <t>384</t>
  </si>
  <si>
    <t>CNP ASSURANCES 035</t>
  </si>
  <si>
    <t>CNP03500</t>
  </si>
  <si>
    <t>CNP27000</t>
  </si>
  <si>
    <t>CNP ASSURANCES 201</t>
  </si>
  <si>
    <t>CNPCES201</t>
  </si>
  <si>
    <t>CNP ASSURANCES 201_18</t>
  </si>
  <si>
    <t>CNP ASSURANCES 270</t>
  </si>
  <si>
    <t>CNP ASSURANCES 270_100</t>
  </si>
  <si>
    <t>CNP ASSURANCES 270_18</t>
  </si>
  <si>
    <t>CNP ASSURANCES 270_37</t>
  </si>
  <si>
    <t>CNP ASSURANCES 270_72</t>
  </si>
  <si>
    <t>CNP ASSURANCES 270_82</t>
  </si>
  <si>
    <t>CNP ASSURANCES 272</t>
  </si>
  <si>
    <t>CNA272</t>
  </si>
  <si>
    <t>CNP ASSURANCES EVJ</t>
  </si>
  <si>
    <t>ECUVIE00</t>
  </si>
  <si>
    <t>CNP ASSURANCES EVJ_15</t>
  </si>
  <si>
    <t>34173706200024</t>
  </si>
  <si>
    <t>CNP ASSURANCES EVJ_19</t>
  </si>
  <si>
    <t>CNP ASSURANCES EVJ_37</t>
  </si>
  <si>
    <t>CNP ASSURANCES EVJ_72</t>
  </si>
  <si>
    <t>CNP ASSURANCES IT2</t>
  </si>
  <si>
    <t>CNPIT2</t>
  </si>
  <si>
    <t>CNP ASSURANCES IT2_18</t>
  </si>
  <si>
    <t>CNP ASSURANCES PV3</t>
  </si>
  <si>
    <t>CNPPV3XXX</t>
  </si>
  <si>
    <t>CNP ASSURANCES SA 255</t>
  </si>
  <si>
    <t>CNPCES87</t>
  </si>
  <si>
    <t>COATI 1</t>
  </si>
  <si>
    <t>843969668</t>
  </si>
  <si>
    <t>COCCINELLE INVESTISSEMENTS SAS</t>
  </si>
  <si>
    <t>852539105</t>
  </si>
  <si>
    <t>CODALYS</t>
  </si>
  <si>
    <t>849331228</t>
  </si>
  <si>
    <t>COD00</t>
  </si>
  <si>
    <t>CODEXA SARL</t>
  </si>
  <si>
    <t>VILLE D AVRAY</t>
  </si>
  <si>
    <t>499262418-00050</t>
  </si>
  <si>
    <t>CODIAL</t>
  </si>
  <si>
    <t>CAMBLANES ET MEYNAC</t>
  </si>
  <si>
    <t>388995219-00000</t>
  </si>
  <si>
    <t>CODIAL00</t>
  </si>
  <si>
    <t>CODIM SAS</t>
  </si>
  <si>
    <t>353304769-00048</t>
  </si>
  <si>
    <t>116</t>
  </si>
  <si>
    <t>COFIANN</t>
  </si>
  <si>
    <t>VEYRIER DU LAC</t>
  </si>
  <si>
    <t>392205399</t>
  </si>
  <si>
    <t>COFIAN00</t>
  </si>
  <si>
    <t>COFIP</t>
  </si>
  <si>
    <t>552070559-00026</t>
  </si>
  <si>
    <t>COFFIP00</t>
  </si>
  <si>
    <t>COFIP_19</t>
  </si>
  <si>
    <t>COGDEV00</t>
  </si>
  <si>
    <t>COGEPA</t>
  </si>
  <si>
    <t>COGEPA00</t>
  </si>
  <si>
    <t>334054632-00024</t>
  </si>
  <si>
    <t>COGEPAR</t>
  </si>
  <si>
    <t>562110767</t>
  </si>
  <si>
    <t>COGEST S.A.R.L.</t>
  </si>
  <si>
    <t>352626824</t>
  </si>
  <si>
    <t>COGMC SC</t>
  </si>
  <si>
    <t>ISLES LES MELDEUSES</t>
  </si>
  <si>
    <t>828244335</t>
  </si>
  <si>
    <t>COJIPAR</t>
  </si>
  <si>
    <t>WAVRIN</t>
  </si>
  <si>
    <t>352826291-00028</t>
  </si>
  <si>
    <t>COJPAR89</t>
  </si>
  <si>
    <t>COLCAPITAL</t>
  </si>
  <si>
    <t>820336600</t>
  </si>
  <si>
    <t>COLCPT99</t>
  </si>
  <si>
    <t>538013822-00035</t>
  </si>
  <si>
    <t>397</t>
  </si>
  <si>
    <t>538013822-00027</t>
  </si>
  <si>
    <t>ICADE</t>
  </si>
  <si>
    <t>COLLIERS INTERNATIONAL INVESTMENT &amp; ASSET MANAGEMENT</t>
  </si>
  <si>
    <t>CIIAM</t>
  </si>
  <si>
    <t>COLOMBE</t>
  </si>
  <si>
    <t>824622021</t>
  </si>
  <si>
    <t>COLOMBE00</t>
  </si>
  <si>
    <t>COLOMBE CAPITAL</t>
  </si>
  <si>
    <t>849067830</t>
  </si>
  <si>
    <t>COLOMBE CONSEIL_admin</t>
  </si>
  <si>
    <t>632032728</t>
  </si>
  <si>
    <t>COLOMBE SARL</t>
  </si>
  <si>
    <t>824622021-00015</t>
  </si>
  <si>
    <t>COMELEC_ADM</t>
  </si>
  <si>
    <t>398294371</t>
  </si>
  <si>
    <t>COMIR</t>
  </si>
  <si>
    <t>349015669-00030</t>
  </si>
  <si>
    <t>COMIR 00</t>
  </si>
  <si>
    <t>518675780-00028</t>
  </si>
  <si>
    <t>COMMITTED ADVISORS PRIMARY FUND I SLP</t>
  </si>
  <si>
    <t>847536034</t>
  </si>
  <si>
    <t>COMMITTED ADVISORS PRIMARY FUND I SLP UP</t>
  </si>
  <si>
    <t>518678780-00028</t>
  </si>
  <si>
    <t>CAPF11000</t>
  </si>
  <si>
    <t>COMMITTED ADVISORS SECONDARY FUND III</t>
  </si>
  <si>
    <t>CASFIII00</t>
  </si>
  <si>
    <t>COMMITTED ADVISORS SECONDARY FUND III_138</t>
  </si>
  <si>
    <t>COMMITTED ADVISORS SECONDARY FUND III_19</t>
  </si>
  <si>
    <t>COMMITTED ADVISORS SECONDARY FUND IV</t>
  </si>
  <si>
    <t>851152801</t>
  </si>
  <si>
    <t>COMMITTED ADVISORS_64</t>
  </si>
  <si>
    <t>COMORS00</t>
  </si>
  <si>
    <t>COMMITTED ADVISORS_Inv</t>
  </si>
  <si>
    <t>COMPAGNIE D'ETUDES FINANCEMENT ET PARTICIPATION</t>
  </si>
  <si>
    <t>CEFPAR000</t>
  </si>
  <si>
    <t>COMPAGNIE DE SAINT HUGON</t>
  </si>
  <si>
    <t>BERNIN</t>
  </si>
  <si>
    <t>497958611</t>
  </si>
  <si>
    <t>COMSTHUG00</t>
  </si>
  <si>
    <t>COMPAGNIE DU PHARE DU FOUR</t>
  </si>
  <si>
    <t>909206187</t>
  </si>
  <si>
    <t>COMPAGNIE DU ROULE</t>
  </si>
  <si>
    <t>753156066</t>
  </si>
  <si>
    <t>COMPAGNIE EUROPEENNE DE GARANTIES ET CAUTIONS</t>
  </si>
  <si>
    <t>382506079-00062</t>
  </si>
  <si>
    <t>COMONS00</t>
  </si>
  <si>
    <t>COMPAGNIE EUROPEENNE DE GARANTIES ET DE CAUTIONS_30</t>
  </si>
  <si>
    <t>382506079-00054</t>
  </si>
  <si>
    <t>Compagnie Financière BAKIA SCA</t>
  </si>
  <si>
    <t>BAYONNE</t>
  </si>
  <si>
    <t>317706323</t>
  </si>
  <si>
    <t>comscaxxx</t>
  </si>
  <si>
    <t>COMPAGNIE FINANCIERE ET DE PARTICIPATIONS ROULLIER</t>
  </si>
  <si>
    <t>SAINT MALO</t>
  </si>
  <si>
    <t>313642548</t>
  </si>
  <si>
    <t>ST MALO</t>
  </si>
  <si>
    <t>COMPAGNIE IMMOBILIERE ET FONCIERE DE PROVENCE SAS</t>
  </si>
  <si>
    <t>AVIGNON</t>
  </si>
  <si>
    <t>437666811-00017</t>
  </si>
  <si>
    <t>COMPAGNIE IMMOBILIERE MICHEL DENIS</t>
  </si>
  <si>
    <t>LE TOUQUET PARIS PLAGE</t>
  </si>
  <si>
    <t>352659452</t>
  </si>
  <si>
    <t>COMNIS00</t>
  </si>
  <si>
    <t>COMPAGNIE IMMOBILIERE NOUVELLE AQUITAINE SAS</t>
  </si>
  <si>
    <t>433188422-00060</t>
  </si>
  <si>
    <t>COMPTE TECHNIQUE ADMINISTRE</t>
  </si>
  <si>
    <t>564</t>
  </si>
  <si>
    <t>CONCEPTALI SC</t>
  </si>
  <si>
    <t>500322185</t>
  </si>
  <si>
    <t>EYBENS</t>
  </si>
  <si>
    <t>CONDORCET_ADM</t>
  </si>
  <si>
    <t>MESNIL ST LAURENT</t>
  </si>
  <si>
    <t>903068906</t>
  </si>
  <si>
    <t>CONFEDERATION GENERALE DES PLANTEURS DE BETTERAVES</t>
  </si>
  <si>
    <t>784358343-00019</t>
  </si>
  <si>
    <t>COGEPLBE</t>
  </si>
  <si>
    <t>CONGREGATION FILLES DE LA CROIX</t>
  </si>
  <si>
    <t>LA PUYE</t>
  </si>
  <si>
    <t>775716244-00063</t>
  </si>
  <si>
    <t>CONGREGATION NOTRE DAME DE L IMMACULEE CONCEPTION</t>
  </si>
  <si>
    <t>CASTRES</t>
  </si>
  <si>
    <t>410261069</t>
  </si>
  <si>
    <t>CONION96</t>
  </si>
  <si>
    <t>CONSEIL DE LA PROTECTION SOCIALE DES TRAVAILLEURS INDEPENDANTS</t>
  </si>
  <si>
    <t>ST DENIS</t>
  </si>
  <si>
    <t>851607465</t>
  </si>
  <si>
    <t>CNDSSTI</t>
  </si>
  <si>
    <t>851607465-00016</t>
  </si>
  <si>
    <t>CPSTI</t>
  </si>
  <si>
    <t>CAIRSI99</t>
  </si>
  <si>
    <t>CONSEIL REGIONAL DE LA REGION BRETAGNE</t>
  </si>
  <si>
    <t>233500016</t>
  </si>
  <si>
    <t>CONSEIL SUPERIEUR DE L ORDRE DES EXPERTS COMPTABLES</t>
  </si>
  <si>
    <t>775670003-00117</t>
  </si>
  <si>
    <t>CONSTANTINE CAPITAL</t>
  </si>
  <si>
    <t>843314238</t>
  </si>
  <si>
    <t>CONCAP00</t>
  </si>
  <si>
    <t>CONSULTIM AM</t>
  </si>
  <si>
    <t>844427211</t>
  </si>
  <si>
    <t>COOPERATIVE EVOLUTION</t>
  </si>
  <si>
    <t>305321929-00047</t>
  </si>
  <si>
    <t>COOION00</t>
  </si>
  <si>
    <t>COOPERATIVE IMMOBILIERE DE BRETAGNE</t>
  </si>
  <si>
    <t>777456153-00033</t>
  </si>
  <si>
    <t>CIB</t>
  </si>
  <si>
    <t>COP SCI</t>
  </si>
  <si>
    <t>391991874-00010</t>
  </si>
  <si>
    <t>504</t>
  </si>
  <si>
    <t>COPARC</t>
  </si>
  <si>
    <t>331280776-00054</t>
  </si>
  <si>
    <t>71</t>
  </si>
  <si>
    <t>COQUELICOT</t>
  </si>
  <si>
    <t>803702158</t>
  </si>
  <si>
    <t>COQINV000</t>
  </si>
  <si>
    <t>COQUELICOT_43</t>
  </si>
  <si>
    <t>COQUELICOT_admin</t>
  </si>
  <si>
    <t>COQUELICOT00</t>
  </si>
  <si>
    <t>COR'EX</t>
  </si>
  <si>
    <t>351158381-00050</t>
  </si>
  <si>
    <t>1543</t>
  </si>
  <si>
    <t>CORC</t>
  </si>
  <si>
    <t>GENAS</t>
  </si>
  <si>
    <t>879941102</t>
  </si>
  <si>
    <t>CORC00</t>
  </si>
  <si>
    <t>CORIS CAPITAL</t>
  </si>
  <si>
    <t>894755727</t>
  </si>
  <si>
    <t>COR</t>
  </si>
  <si>
    <t>CORYLL_145</t>
  </si>
  <si>
    <t>352819957</t>
  </si>
  <si>
    <t>COS SAS</t>
  </si>
  <si>
    <t>LE PERREUX SUR MARNE</t>
  </si>
  <si>
    <t>839543832</t>
  </si>
  <si>
    <t>COSAS000</t>
  </si>
  <si>
    <t>COS SAS_admin</t>
  </si>
  <si>
    <t>COT20 SC</t>
  </si>
  <si>
    <t>882485667-00019</t>
  </si>
  <si>
    <t>COTOPAXI INVESTISSEMENT</t>
  </si>
  <si>
    <t>792139107</t>
  </si>
  <si>
    <t>COUEDIC INVESTISSEMENT</t>
  </si>
  <si>
    <t>450450572-00018</t>
  </si>
  <si>
    <t>COUNT 00</t>
  </si>
  <si>
    <t>COUROUX GESTION SAS</t>
  </si>
  <si>
    <t>PEROUSE</t>
  </si>
  <si>
    <t>529046583-00017</t>
  </si>
  <si>
    <t>407625607</t>
  </si>
  <si>
    <t>COVÉA ACCOMPAGNEMENT (FPCI)</t>
  </si>
  <si>
    <t>COVNCE96</t>
  </si>
  <si>
    <t>407625607-00020</t>
  </si>
  <si>
    <t>Covéa Accompagnement (FPCI)_30</t>
  </si>
  <si>
    <t>COVEA ACOMPAGNEMENT</t>
  </si>
  <si>
    <t>COVEA FINANCE</t>
  </si>
  <si>
    <t>COVI FINANCE SAS</t>
  </si>
  <si>
    <t>LE DIAMANT</t>
  </si>
  <si>
    <t>808697643-00035</t>
  </si>
  <si>
    <t>CP</t>
  </si>
  <si>
    <t>VALENCE</t>
  </si>
  <si>
    <t>528566144-00000</t>
  </si>
  <si>
    <t>CPCEA</t>
  </si>
  <si>
    <t>784411134-00033</t>
  </si>
  <si>
    <t>CAILES52</t>
  </si>
  <si>
    <t>CPCEA RETRAITE SUPPLEMENTAIRE</t>
  </si>
  <si>
    <t>CPFMH</t>
  </si>
  <si>
    <t>CANET EN ROUSSILLON</t>
  </si>
  <si>
    <t>878641760</t>
  </si>
  <si>
    <t>CPF00</t>
  </si>
  <si>
    <t>CRCAM DES SAVOIE</t>
  </si>
  <si>
    <t>CRCAM LANGUEDOC</t>
  </si>
  <si>
    <t>CRCAML</t>
  </si>
  <si>
    <t xml:space="preserve">CRCAM SUD MEDITERRANEE </t>
  </si>
  <si>
    <t>776179335</t>
  </si>
  <si>
    <t>CRCAM SUD RHONE ALPES</t>
  </si>
  <si>
    <t>CREDIT AGRICOLE ALSACE VOSGES</t>
  </si>
  <si>
    <t>437642531-00010</t>
  </si>
  <si>
    <t>437642531</t>
  </si>
  <si>
    <t>Crédit Agricole de la Touraine et du Poitou</t>
  </si>
  <si>
    <t>CRETOU00</t>
  </si>
  <si>
    <t>CREDIT AGRICOLE DU MORBIHAN</t>
  </si>
  <si>
    <t>777903816</t>
  </si>
  <si>
    <t>777903816-00026</t>
  </si>
  <si>
    <t>CREDIT AGRICOLE MUTUEL DE FRANCHE COMTE</t>
  </si>
  <si>
    <t>BESANCON</t>
  </si>
  <si>
    <t>384899399-00016</t>
  </si>
  <si>
    <t>CREDIT AGRICOLE PARTENARIAT</t>
  </si>
  <si>
    <t>801754417</t>
  </si>
  <si>
    <t>CREDIT AGRICOLE PRIVATE EQUITY FUND OF FUNDS FCPR</t>
  </si>
  <si>
    <t>353849599</t>
  </si>
  <si>
    <t>CRECPR</t>
  </si>
  <si>
    <t>CREDIT ET SERVICES FINANCIERS</t>
  </si>
  <si>
    <t>303477319-00014</t>
  </si>
  <si>
    <t>CRESERFI</t>
  </si>
  <si>
    <t>CREDIT ET SERVICES FINANCIERS SA</t>
  </si>
  <si>
    <t>CREDIT LYONNAIS</t>
  </si>
  <si>
    <t>954509741</t>
  </si>
  <si>
    <t>CREDIT MUTUEL ARKEA</t>
  </si>
  <si>
    <t>775577018</t>
  </si>
  <si>
    <t>775577018-00499</t>
  </si>
  <si>
    <t>CREDIT MUTUEL ARKEA_30</t>
  </si>
  <si>
    <t>CREKEA80</t>
  </si>
  <si>
    <t>CREIL  AB_ADM</t>
  </si>
  <si>
    <t>CREIL</t>
  </si>
  <si>
    <t>479210643</t>
  </si>
  <si>
    <t>CROISSANCE ET FINANCES</t>
  </si>
  <si>
    <t>ROQUEBRUNE SUR ARGENS</t>
  </si>
  <si>
    <t>488305798-00032</t>
  </si>
  <si>
    <t>854</t>
  </si>
  <si>
    <t>CROISSANCE ET FINANCES_</t>
  </si>
  <si>
    <t>CRPN PAC</t>
  </si>
  <si>
    <t>785422304-00192</t>
  </si>
  <si>
    <t>CAIRES99</t>
  </si>
  <si>
    <t>CSD DEVELOPPEMENT</t>
  </si>
  <si>
    <t>PLEUDIHEN</t>
  </si>
  <si>
    <t>502331283-00031</t>
  </si>
  <si>
    <t>CSD00</t>
  </si>
  <si>
    <t>CSFH</t>
  </si>
  <si>
    <t>RAEDERSHEIM</t>
  </si>
  <si>
    <t>519095558-00010</t>
  </si>
  <si>
    <t>714</t>
  </si>
  <si>
    <t>CSI INDUSTRIES SAS</t>
  </si>
  <si>
    <t>LE THOLONET</t>
  </si>
  <si>
    <t>794428409</t>
  </si>
  <si>
    <t>CTK CONSEILS SARL</t>
  </si>
  <si>
    <t>CHARLY ORADOUR</t>
  </si>
  <si>
    <t>443256169-00022</t>
  </si>
  <si>
    <t>CVP PLUS</t>
  </si>
  <si>
    <t>504482225</t>
  </si>
  <si>
    <t>CPVPLUSSARL00</t>
  </si>
  <si>
    <t>CWO INVEST</t>
  </si>
  <si>
    <t>892498379</t>
  </si>
  <si>
    <t>CYGN</t>
  </si>
  <si>
    <t>ILLKIRCH GRAFFENSTADEN</t>
  </si>
  <si>
    <t>429095680</t>
  </si>
  <si>
    <t>SC CYGN</t>
  </si>
  <si>
    <t>CYKEDA SAS</t>
  </si>
  <si>
    <t>900478868</t>
  </si>
  <si>
    <t>CYTHERE INVESTISSEMENT S.A.S.</t>
  </si>
  <si>
    <t>ST RAPHAEL</t>
  </si>
  <si>
    <t>791698236</t>
  </si>
  <si>
    <t>D ACCUEIL PLUS_ADM</t>
  </si>
  <si>
    <t>BOUCHEMAINE</t>
  </si>
  <si>
    <t>818755167</t>
  </si>
  <si>
    <t>D ULMO SC</t>
  </si>
  <si>
    <t>752485128</t>
  </si>
  <si>
    <t>D.B.S. INVEST</t>
  </si>
  <si>
    <t>881147201</t>
  </si>
  <si>
    <t>DBSINVEST00</t>
  </si>
  <si>
    <t>D.S. S.A.R.L.</t>
  </si>
  <si>
    <t>752207514</t>
  </si>
  <si>
    <t>D2AT SAS</t>
  </si>
  <si>
    <t>438610156-00038</t>
  </si>
  <si>
    <t>709</t>
  </si>
  <si>
    <t>DA GENERATION</t>
  </si>
  <si>
    <t>390253631</t>
  </si>
  <si>
    <t>DAGENER</t>
  </si>
  <si>
    <t>DA SILVA SARL</t>
  </si>
  <si>
    <t>BLOIS</t>
  </si>
  <si>
    <t>439545096-00018</t>
  </si>
  <si>
    <t>DAGOBAH</t>
  </si>
  <si>
    <t>838196525</t>
  </si>
  <si>
    <t>Dagobah</t>
  </si>
  <si>
    <t>DALEX MEDICAL</t>
  </si>
  <si>
    <t>BOVES</t>
  </si>
  <si>
    <t>793349762</t>
  </si>
  <si>
    <t>DALMED000</t>
  </si>
  <si>
    <t>DALEX MEDICAL_admin</t>
  </si>
  <si>
    <t>QUEVEN</t>
  </si>
  <si>
    <t>DAMCA SAS</t>
  </si>
  <si>
    <t>CORNIER</t>
  </si>
  <si>
    <t>901113423</t>
  </si>
  <si>
    <t>DANIEL INVEST SAS</t>
  </si>
  <si>
    <t>879165983</t>
  </si>
  <si>
    <t>DANIELINVEST000</t>
  </si>
  <si>
    <t>DANTZIG IMMO SC</t>
  </si>
  <si>
    <t>481576908-00018</t>
  </si>
  <si>
    <t>DARE INVESTS</t>
  </si>
  <si>
    <t>899665707</t>
  </si>
  <si>
    <t>LE MAGNY</t>
  </si>
  <si>
    <t>DAR</t>
  </si>
  <si>
    <t>DARTAGNAN_145</t>
  </si>
  <si>
    <t>791150170</t>
  </si>
  <si>
    <t>DARUMA SAS</t>
  </si>
  <si>
    <t>LE HAVRE</t>
  </si>
  <si>
    <t>901730689</t>
  </si>
  <si>
    <t>DASSAULT AVIATION SA</t>
  </si>
  <si>
    <t>SAINT CLOUD</t>
  </si>
  <si>
    <t>712042456</t>
  </si>
  <si>
    <t>DATAMIND GROUPE</t>
  </si>
  <si>
    <t>878801661</t>
  </si>
  <si>
    <t>DAUPHINE PARTICIPATIONS</t>
  </si>
  <si>
    <t>880876289</t>
  </si>
  <si>
    <t>DB INVEST SAS</t>
  </si>
  <si>
    <t>852296201</t>
  </si>
  <si>
    <t>DCJG CONSEIL</t>
  </si>
  <si>
    <t>534642962-00029</t>
  </si>
  <si>
    <t>DDA</t>
  </si>
  <si>
    <t>391337763</t>
  </si>
  <si>
    <t>DDA00</t>
  </si>
  <si>
    <t>DDL PATRIMOINE</t>
  </si>
  <si>
    <t>888412418</t>
  </si>
  <si>
    <t>DE GIVRAY SARL</t>
  </si>
  <si>
    <t>493171748</t>
  </si>
  <si>
    <t>DE L AURIERE SCI</t>
  </si>
  <si>
    <t>ST ERBLON</t>
  </si>
  <si>
    <t>344641626-00025</t>
  </si>
  <si>
    <t>DE LA BAIE SCI</t>
  </si>
  <si>
    <t>HILLION</t>
  </si>
  <si>
    <t>479746885-00033</t>
  </si>
  <si>
    <t>DE ROMAX SC</t>
  </si>
  <si>
    <t>798994711-00017</t>
  </si>
  <si>
    <t>DEALLOC</t>
  </si>
  <si>
    <t>798886073-00000</t>
  </si>
  <si>
    <t>DEALLOC0</t>
  </si>
  <si>
    <t>DEBEIR S CREW</t>
  </si>
  <si>
    <t>879265254-00018</t>
  </si>
  <si>
    <t>DEBOGA SAS</t>
  </si>
  <si>
    <t>EMERAINVILLE</t>
  </si>
  <si>
    <t>479847873</t>
  </si>
  <si>
    <t>DEBSAS</t>
  </si>
  <si>
    <t>DEBOGA SAS_15</t>
  </si>
  <si>
    <t>DEC SAS</t>
  </si>
  <si>
    <t>LA BASTIDE DE SEROU</t>
  </si>
  <si>
    <t>798842316</t>
  </si>
  <si>
    <t>DECACAO</t>
  </si>
  <si>
    <t>433442993</t>
  </si>
  <si>
    <t>DECACAO19</t>
  </si>
  <si>
    <t>DECACAO_admin</t>
  </si>
  <si>
    <t>DECADIM SARL</t>
  </si>
  <si>
    <t>391497690-00019</t>
  </si>
  <si>
    <t>1384</t>
  </si>
  <si>
    <t>DECAE SARL</t>
  </si>
  <si>
    <t>GRUNY</t>
  </si>
  <si>
    <t>527847420</t>
  </si>
  <si>
    <t>DECAE001</t>
  </si>
  <si>
    <t>527847420-00017</t>
  </si>
  <si>
    <t>DECAE SARL_admin</t>
  </si>
  <si>
    <t>DECAMP</t>
  </si>
  <si>
    <t>480495498</t>
  </si>
  <si>
    <t>DECAMP000</t>
  </si>
  <si>
    <t>DECAMP SARL_144</t>
  </si>
  <si>
    <t>DECAMPSARL00</t>
  </si>
  <si>
    <t>DECAMP_admin</t>
  </si>
  <si>
    <t>DECAUX FRERES INVESTISSEMENTS</t>
  </si>
  <si>
    <t>500670609-00014</t>
  </si>
  <si>
    <t>DECNTS00</t>
  </si>
  <si>
    <t>DEFIELD EURL</t>
  </si>
  <si>
    <t>752135632-00012</t>
  </si>
  <si>
    <t>493</t>
  </si>
  <si>
    <t>DEK INVEST SAS</t>
  </si>
  <si>
    <t>803376155</t>
  </si>
  <si>
    <t>DELE ASSIST</t>
  </si>
  <si>
    <t>500041314</t>
  </si>
  <si>
    <t>DELORD ET ASSOCIEES</t>
  </si>
  <si>
    <t>CUGNAUX</t>
  </si>
  <si>
    <t>894936590</t>
  </si>
  <si>
    <t>DERBY</t>
  </si>
  <si>
    <t>817448103</t>
  </si>
  <si>
    <t>DEROX</t>
  </si>
  <si>
    <t>INGRE</t>
  </si>
  <si>
    <t>505374421-00012</t>
  </si>
  <si>
    <t>540</t>
  </si>
  <si>
    <t>DERUY INDUSTRIES</t>
  </si>
  <si>
    <t>TOURCOING</t>
  </si>
  <si>
    <t>440043032</t>
  </si>
  <si>
    <t>EDFENT02</t>
  </si>
  <si>
    <t>DES CAPITAL - INVESTISSEMENT_120</t>
  </si>
  <si>
    <t>413114653-00061</t>
  </si>
  <si>
    <t>DES CAPITAL - INVESTISSEMENT_82</t>
  </si>
  <si>
    <t>DES DOCTEURS ROSE SELARL</t>
  </si>
  <si>
    <t>492633920-00029</t>
  </si>
  <si>
    <t>DES SAPINS NEUFS SCP</t>
  </si>
  <si>
    <t>NEUVILLE EN FERRAIN</t>
  </si>
  <si>
    <t>829226893-00016</t>
  </si>
  <si>
    <t>1174</t>
  </si>
  <si>
    <t>DESIGN &amp; LOC</t>
  </si>
  <si>
    <t xml:space="preserve">PARIS 6E </t>
  </si>
  <si>
    <t>818150948</t>
  </si>
  <si>
    <t>DESSPA</t>
  </si>
  <si>
    <t>524864600</t>
  </si>
  <si>
    <t>DES00</t>
  </si>
  <si>
    <t>DESTRES FINANCES</t>
  </si>
  <si>
    <t>400769204</t>
  </si>
  <si>
    <t>DESVAUX</t>
  </si>
  <si>
    <t>800861387</t>
  </si>
  <si>
    <t>DEVELOPPEMENT METALLURGIQUE CHAMPARDENNAIS</t>
  </si>
  <si>
    <t>434530382</t>
  </si>
  <si>
    <t>DEVAIS000</t>
  </si>
  <si>
    <t>DEVELOPPEMENT METALLURGIQUE CHAMPARDENNAIS_admin</t>
  </si>
  <si>
    <t>DEVENTIS CONSEIL</t>
  </si>
  <si>
    <t>SAINT GERMAIN EN LAYE</t>
  </si>
  <si>
    <t>438833220</t>
  </si>
  <si>
    <t>DEVOLDINVEST SC</t>
  </si>
  <si>
    <t>489207076</t>
  </si>
  <si>
    <t>DEVOLDINVEST SC (ONE)</t>
  </si>
  <si>
    <t>DHAINE SC</t>
  </si>
  <si>
    <t>823467360-00017</t>
  </si>
  <si>
    <t>1553</t>
  </si>
  <si>
    <t>DIAIREO</t>
  </si>
  <si>
    <t>798740064-00026</t>
  </si>
  <si>
    <t>DIAREO13</t>
  </si>
  <si>
    <t>DID GROUP</t>
  </si>
  <si>
    <t>PORTE DES PIERRES DOREES</t>
  </si>
  <si>
    <t>803558519-00000</t>
  </si>
  <si>
    <t>DIDGROUP</t>
  </si>
  <si>
    <t>CHAPET</t>
  </si>
  <si>
    <t>DIM00</t>
  </si>
  <si>
    <t>DIMITRIOS_145</t>
  </si>
  <si>
    <t>438690885</t>
  </si>
  <si>
    <t>DIMITRIOS_43</t>
  </si>
  <si>
    <t>DIMIT00</t>
  </si>
  <si>
    <t>DINASK SAS</t>
  </si>
  <si>
    <t>PLOUBAZLANEC</t>
  </si>
  <si>
    <t>805175254-00020</t>
  </si>
  <si>
    <t>DINETARD</t>
  </si>
  <si>
    <t>315999029-00020</t>
  </si>
  <si>
    <t>463</t>
  </si>
  <si>
    <t>DIRE SARL</t>
  </si>
  <si>
    <t>382218915-00025</t>
  </si>
  <si>
    <t>1028</t>
  </si>
  <si>
    <t>DISTRICT 21</t>
  </si>
  <si>
    <t>752871558</t>
  </si>
  <si>
    <t>DIX-E</t>
  </si>
  <si>
    <t>849602552</t>
  </si>
  <si>
    <t>DJH SC</t>
  </si>
  <si>
    <t>LAVEYRON</t>
  </si>
  <si>
    <t>790460802-00024</t>
  </si>
  <si>
    <t>DMD FRANCE</t>
  </si>
  <si>
    <t>GENAY</t>
  </si>
  <si>
    <t>348968173</t>
  </si>
  <si>
    <t>DMLR HOLDING</t>
  </si>
  <si>
    <t>808698856</t>
  </si>
  <si>
    <t>DMLRHOLDING00</t>
  </si>
  <si>
    <t>DMVB HOLDING</t>
  </si>
  <si>
    <t>751906454</t>
  </si>
  <si>
    <t>DMVHOL</t>
  </si>
  <si>
    <t>DMVB HOLDING_admin</t>
  </si>
  <si>
    <t>DO GENERATION</t>
  </si>
  <si>
    <t>830516993</t>
  </si>
  <si>
    <t>DOGION000</t>
  </si>
  <si>
    <t>DOBAXO CAPITAL SARL</t>
  </si>
  <si>
    <t>838915130</t>
  </si>
  <si>
    <t>DOCTEUR FRANCOIS BABIN SELARL</t>
  </si>
  <si>
    <t>SAUMUR</t>
  </si>
  <si>
    <t>895259356-00015</t>
  </si>
  <si>
    <t>DOCTEUR G BERTRAND SELARL</t>
  </si>
  <si>
    <t>489218081-00037</t>
  </si>
  <si>
    <t>1198</t>
  </si>
  <si>
    <t>DOCTEUR JEAN-BAPTISTE CHARRIER SELARL</t>
  </si>
  <si>
    <t>798063160-00039</t>
  </si>
  <si>
    <t>734</t>
  </si>
  <si>
    <t>DOMALI SAS_ADMIN</t>
  </si>
  <si>
    <t>MALEMORT</t>
  </si>
  <si>
    <t>414520718</t>
  </si>
  <si>
    <t>DOMERIC</t>
  </si>
  <si>
    <t>384467924</t>
  </si>
  <si>
    <t>DOMERIC00</t>
  </si>
  <si>
    <t>DOMERIC_admin</t>
  </si>
  <si>
    <t>DOMICORP</t>
  </si>
  <si>
    <t>ORVAULT</t>
  </si>
  <si>
    <t>794876227</t>
  </si>
  <si>
    <t>DOMICORP00</t>
  </si>
  <si>
    <t>DOMUSVI SAS</t>
  </si>
  <si>
    <t>519158794-00114</t>
  </si>
  <si>
    <t>DONATAXAM</t>
  </si>
  <si>
    <t>853031276</t>
  </si>
  <si>
    <t>DPA HOLDING_Admin</t>
  </si>
  <si>
    <t>882650948</t>
  </si>
  <si>
    <t>DRIM S.A.R.L</t>
  </si>
  <si>
    <t>401178884</t>
  </si>
  <si>
    <t>DS DEVELOPPEMENT</t>
  </si>
  <si>
    <t>CROIX</t>
  </si>
  <si>
    <t>518756903</t>
  </si>
  <si>
    <t>DS INVEST</t>
  </si>
  <si>
    <t>ST CYR AU MONT D OR</t>
  </si>
  <si>
    <t>519241418</t>
  </si>
  <si>
    <t>DU BAS VILLAGE SCI</t>
  </si>
  <si>
    <t>398109892-00024</t>
  </si>
  <si>
    <t>DU BONHEUR SC</t>
  </si>
  <si>
    <t>WOLFISHEIM</t>
  </si>
  <si>
    <t>823818034-00014</t>
  </si>
  <si>
    <t>1155</t>
  </si>
  <si>
    <t>DU LOCH SAS</t>
  </si>
  <si>
    <t>AURAY</t>
  </si>
  <si>
    <t>907789168</t>
  </si>
  <si>
    <t>DUCHESNE FRERES S.A.R.L.</t>
  </si>
  <si>
    <t>AMFREVILLE LA MI VOIE</t>
  </si>
  <si>
    <t>570500751</t>
  </si>
  <si>
    <t>DUCRES SAS</t>
  </si>
  <si>
    <t>350666871-00016</t>
  </si>
  <si>
    <t>972</t>
  </si>
  <si>
    <t>DUPONT INVESTMENT SC</t>
  </si>
  <si>
    <t>MAEN ROCH</t>
  </si>
  <si>
    <t>809554199-00012</t>
  </si>
  <si>
    <t>DUPONT PATRIMOINE</t>
  </si>
  <si>
    <t>530521525</t>
  </si>
  <si>
    <t>DUPONTPATRIMOINE00</t>
  </si>
  <si>
    <t>DUPONT PATRIMOINE_admin</t>
  </si>
  <si>
    <t>DV DEVELOPPEMENT</t>
  </si>
  <si>
    <t>519982144</t>
  </si>
  <si>
    <t>DVDEVELOPPEMENT00</t>
  </si>
  <si>
    <t>DWARF PATRIMOINE</t>
  </si>
  <si>
    <t>831822432-00017</t>
  </si>
  <si>
    <t>1041</t>
  </si>
  <si>
    <t>DYGACESS SCI</t>
  </si>
  <si>
    <t>WANGENBOURG ENGENTHAL</t>
  </si>
  <si>
    <t>832856272-00014</t>
  </si>
  <si>
    <t>DYGASUCC SCI</t>
  </si>
  <si>
    <t>830102307-00014</t>
  </si>
  <si>
    <t>DYN</t>
  </si>
  <si>
    <t>DYNALPIE_145</t>
  </si>
  <si>
    <t>788531036</t>
  </si>
  <si>
    <t>DYNERGIE GROUP</t>
  </si>
  <si>
    <t>533591467</t>
  </si>
  <si>
    <t>DYNERGIE GROUP SARL</t>
  </si>
  <si>
    <t>E AND J PARTNERS</t>
  </si>
  <si>
    <t>514120773-00023</t>
  </si>
  <si>
    <t>E%26JPAR</t>
  </si>
  <si>
    <t>E-MOTION EURL</t>
  </si>
  <si>
    <t>520431818-00043</t>
  </si>
  <si>
    <t>1153</t>
  </si>
  <si>
    <t>NOYAL SOUS BAZOUGES</t>
  </si>
  <si>
    <t>EARL000</t>
  </si>
  <si>
    <t>EARL LE TERTRE_145</t>
  </si>
  <si>
    <t>451541064</t>
  </si>
  <si>
    <t>EAST WEST MANAGEMENT EXECUTIVES</t>
  </si>
  <si>
    <t>510974983</t>
  </si>
  <si>
    <t>EASWES00</t>
  </si>
  <si>
    <t>EB CONSEIL</t>
  </si>
  <si>
    <t>449056670</t>
  </si>
  <si>
    <t>EB FINANCE SARL</t>
  </si>
  <si>
    <t>484713656</t>
  </si>
  <si>
    <t>EBPC SAS</t>
  </si>
  <si>
    <t>529604241</t>
  </si>
  <si>
    <t>EC INVEST</t>
  </si>
  <si>
    <t>PERROS GUIREC</t>
  </si>
  <si>
    <t>837932680</t>
  </si>
  <si>
    <t>ECF</t>
  </si>
  <si>
    <t>439260142</t>
  </si>
  <si>
    <t>ECFAUD000</t>
  </si>
  <si>
    <t>ECF_admin</t>
  </si>
  <si>
    <t>ECUSSOR</t>
  </si>
  <si>
    <t>CARCASSONNE</t>
  </si>
  <si>
    <t>VILLESISCLE</t>
  </si>
  <si>
    <t>842113664</t>
  </si>
  <si>
    <t>ECU00</t>
  </si>
  <si>
    <t>EDEN PARTICIPATIONS</t>
  </si>
  <si>
    <t>835396862</t>
  </si>
  <si>
    <t>EDENRED</t>
  </si>
  <si>
    <t>MALAKOFF</t>
  </si>
  <si>
    <t>493322978</t>
  </si>
  <si>
    <t>EDF PULSE CROISSANCE</t>
  </si>
  <si>
    <t>552081317-66522</t>
  </si>
  <si>
    <t>EDMOND DE ROTHSCHILD</t>
  </si>
  <si>
    <t>481118123-00027</t>
  </si>
  <si>
    <t>CLEAVEL</t>
  </si>
  <si>
    <t>EFFGIE SC</t>
  </si>
  <si>
    <t>LE POIRE SUR VIE</t>
  </si>
  <si>
    <t>432162725</t>
  </si>
  <si>
    <t>EFFIGRAM SARL</t>
  </si>
  <si>
    <t>383291341</t>
  </si>
  <si>
    <t>EFIMMO 1</t>
  </si>
  <si>
    <t>342710647-00021</t>
  </si>
  <si>
    <t>595</t>
  </si>
  <si>
    <t>EGAMO08</t>
  </si>
  <si>
    <t>EGAMO_30</t>
  </si>
  <si>
    <t>502967193-00017</t>
  </si>
  <si>
    <t>EGEPARGNE ACTION CROISSANCE €</t>
  </si>
  <si>
    <t>353534506</t>
  </si>
  <si>
    <t>EIF INVEST</t>
  </si>
  <si>
    <t>849280821</t>
  </si>
  <si>
    <t>ASNIERES</t>
  </si>
  <si>
    <t>510813991-00054</t>
  </si>
  <si>
    <t>510813991</t>
  </si>
  <si>
    <t>EIFFEL INVESTMENT GROUP SAS</t>
  </si>
  <si>
    <t>EIFFIGRAM</t>
  </si>
  <si>
    <t>383291341-00022</t>
  </si>
  <si>
    <t>EJ MANAGEMENT</t>
  </si>
  <si>
    <t>840761712</t>
  </si>
  <si>
    <t>EJR SCI</t>
  </si>
  <si>
    <t>FONTAINE ETOUPEFOUR</t>
  </si>
  <si>
    <t>479031940</t>
  </si>
  <si>
    <t>ELAC SC</t>
  </si>
  <si>
    <t>817889777-00014</t>
  </si>
  <si>
    <t>ELAC SC (ONE)</t>
  </si>
  <si>
    <t>443990668-00024</t>
  </si>
  <si>
    <t>ELAUPISE SC</t>
  </si>
  <si>
    <t>CHAVANOD</t>
  </si>
  <si>
    <t>849126222-00017</t>
  </si>
  <si>
    <t>ELGA SC</t>
  </si>
  <si>
    <t>818122541-00019</t>
  </si>
  <si>
    <t>ELGA SC (ONE)</t>
  </si>
  <si>
    <t>ELIAOU PARTICIPATIONS</t>
  </si>
  <si>
    <t>792691891</t>
  </si>
  <si>
    <t>ELISA</t>
  </si>
  <si>
    <t>412036501</t>
  </si>
  <si>
    <t>ELISA1000</t>
  </si>
  <si>
    <t>ELISA_admin</t>
  </si>
  <si>
    <t>ELITINE</t>
  </si>
  <si>
    <t>PIPRIAC</t>
  </si>
  <si>
    <t>892500828</t>
  </si>
  <si>
    <t>ELLAY</t>
  </si>
  <si>
    <t>522305416-00011</t>
  </si>
  <si>
    <t>1053</t>
  </si>
  <si>
    <t>ELMI SC</t>
  </si>
  <si>
    <t>ST FUSCIEN</t>
  </si>
  <si>
    <t>433785995-00013</t>
  </si>
  <si>
    <t>ELMI SC (ONE)</t>
  </si>
  <si>
    <t>ELOA CONSEIL</t>
  </si>
  <si>
    <t>798804365-00000</t>
  </si>
  <si>
    <t>ELOA00</t>
  </si>
  <si>
    <t>ELOA CONSEIL_ADM</t>
  </si>
  <si>
    <t>798804365</t>
  </si>
  <si>
    <t>ELPIMAX</t>
  </si>
  <si>
    <t>LA BARRE DE SEMILLY</t>
  </si>
  <si>
    <t>852231463</t>
  </si>
  <si>
    <t>ELPY</t>
  </si>
  <si>
    <t>879427946</t>
  </si>
  <si>
    <t>BOIS GUILLAUME</t>
  </si>
  <si>
    <t>ELSALICE</t>
  </si>
  <si>
    <t>805269107-00019</t>
  </si>
  <si>
    <t>1256</t>
  </si>
  <si>
    <t>ELVIC SC</t>
  </si>
  <si>
    <t>818117772-00017</t>
  </si>
  <si>
    <t>ELVIC SC (ONE)</t>
  </si>
  <si>
    <t>EMAURA INVEST</t>
  </si>
  <si>
    <t>798634044</t>
  </si>
  <si>
    <t>EMAUINVES</t>
  </si>
  <si>
    <t>EMAURA INVEST_72</t>
  </si>
  <si>
    <t>asnieres</t>
  </si>
  <si>
    <t>EMC FINANCES</t>
  </si>
  <si>
    <t>TUPIGNY</t>
  </si>
  <si>
    <t>504626300</t>
  </si>
  <si>
    <t>EMCFINANCES00</t>
  </si>
  <si>
    <t>EMC FINANCES_admin</t>
  </si>
  <si>
    <t>EMERALD CONSEIL</t>
  </si>
  <si>
    <t>798288601</t>
  </si>
  <si>
    <t>EME00</t>
  </si>
  <si>
    <t>EMERGENCE</t>
  </si>
  <si>
    <t>CARQUEIRANNE</t>
  </si>
  <si>
    <t>790352645-00000</t>
  </si>
  <si>
    <t>EMERGE00</t>
  </si>
  <si>
    <t>EMERGENCE SAS</t>
  </si>
  <si>
    <t>790352645-00010</t>
  </si>
  <si>
    <t>EMIRO</t>
  </si>
  <si>
    <t>440386175</t>
  </si>
  <si>
    <t>EMIRO1000</t>
  </si>
  <si>
    <t>EMIRO_admin</t>
  </si>
  <si>
    <t>EMMAVISA SCI</t>
  </si>
  <si>
    <t>NOUVOITOU</t>
  </si>
  <si>
    <t>480126036-00015</t>
  </si>
  <si>
    <t>1519</t>
  </si>
  <si>
    <t>EMPEDOCLES SAS</t>
  </si>
  <si>
    <t>EN DIRECT HOLDING</t>
  </si>
  <si>
    <t>394450019-00028</t>
  </si>
  <si>
    <t>ENDING00</t>
  </si>
  <si>
    <t>PAMIERS</t>
  </si>
  <si>
    <t>ENCHERES DEVELOPPEMENT</t>
  </si>
  <si>
    <t>533921383</t>
  </si>
  <si>
    <t>ENERGYPS INVESTISSEMENT</t>
  </si>
  <si>
    <t>529213118-00027</t>
  </si>
  <si>
    <t>297</t>
  </si>
  <si>
    <t>ENJOY CONSULTING SARL</t>
  </si>
  <si>
    <t>890289341</t>
  </si>
  <si>
    <t>ENOWE</t>
  </si>
  <si>
    <t>414883645</t>
  </si>
  <si>
    <t>ENOWE00</t>
  </si>
  <si>
    <t>ENOWE_144</t>
  </si>
  <si>
    <t>ENOWESASU00</t>
  </si>
  <si>
    <t>ENOWE_37</t>
  </si>
  <si>
    <t>ENOWE000</t>
  </si>
  <si>
    <t>ENTREPRISE BOSCHETTI</t>
  </si>
  <si>
    <t>CLAIX</t>
  </si>
  <si>
    <t>400799003</t>
  </si>
  <si>
    <t>ENTREPRISE GENERALE DE CHAUFFAGE SARL</t>
  </si>
  <si>
    <t>PUSEY</t>
  </si>
  <si>
    <t>320587884-00018</t>
  </si>
  <si>
    <t>ENTREPRISE PROMOTION</t>
  </si>
  <si>
    <t>333996908</t>
  </si>
  <si>
    <t>EOLE OVALIE_ADM</t>
  </si>
  <si>
    <t>752339762</t>
  </si>
  <si>
    <t>EOS SARL</t>
  </si>
  <si>
    <t>809460553</t>
  </si>
  <si>
    <t>EOVI MCD MUTUELLE</t>
  </si>
  <si>
    <t>317442176-02271</t>
  </si>
  <si>
    <t>EOVI MUTUELLE</t>
  </si>
  <si>
    <t>434806089</t>
  </si>
  <si>
    <t>EOVMDA00</t>
  </si>
  <si>
    <t>434806089-00018</t>
  </si>
  <si>
    <t>EOVI MUTUELLE_admin</t>
  </si>
  <si>
    <t>EOVI-MCD MUTUELLE</t>
  </si>
  <si>
    <t>EPICE SAS</t>
  </si>
  <si>
    <t>478368590-00038</t>
  </si>
  <si>
    <t>EPOPEE GESTION</t>
  </si>
  <si>
    <t>GUIPAVAS</t>
  </si>
  <si>
    <t>888655404</t>
  </si>
  <si>
    <t>379716699-00051</t>
  </si>
  <si>
    <t>Equitable Holdings Inc.</t>
  </si>
  <si>
    <t>202200219</t>
  </si>
  <si>
    <t>431252121-99999</t>
  </si>
  <si>
    <t>EQUITI99</t>
  </si>
  <si>
    <t>EQUITIUS SAS_144</t>
  </si>
  <si>
    <t>531980274</t>
  </si>
  <si>
    <t>ERAFP</t>
  </si>
  <si>
    <t>180092488-00030</t>
  </si>
  <si>
    <t>ERAFP MULTI ACTIFS I</t>
  </si>
  <si>
    <t>ERAIFS00</t>
  </si>
  <si>
    <t>ERTOU HOTELST</t>
  </si>
  <si>
    <t>347622284</t>
  </si>
  <si>
    <t>ERTARL000</t>
  </si>
  <si>
    <t>ERTOU HOTELST_admin</t>
  </si>
  <si>
    <t>827573783-00012</t>
  </si>
  <si>
    <t>827573783</t>
  </si>
  <si>
    <t>ESTRAN DEVELOPPEMENT</t>
  </si>
  <si>
    <t>BINIC ETABLES SUR MER</t>
  </si>
  <si>
    <t>421727314</t>
  </si>
  <si>
    <t>ETABLISSEMENT DE RETRAITE ADDITIONNELLE DE LA FONCTION PUBLIQUE (ERAFP)</t>
  </si>
  <si>
    <t>180092488</t>
  </si>
  <si>
    <t>ETABLISSEMENTS CHRISTIAN PERRET SAS</t>
  </si>
  <si>
    <t>LA ROCHE BLANCHE</t>
  </si>
  <si>
    <t>323874008-00028</t>
  </si>
  <si>
    <t>ETABLISSEMENTS D AURIA SAS</t>
  </si>
  <si>
    <t>058808502-00015</t>
  </si>
  <si>
    <t>ETABLISSEMENTS VILLEDIEU MEUNIER</t>
  </si>
  <si>
    <t>GIAT</t>
  </si>
  <si>
    <t>396180028-00000</t>
  </si>
  <si>
    <t>ETAVILLME</t>
  </si>
  <si>
    <t>ETCHE FRANCE</t>
  </si>
  <si>
    <t>518862289-00031</t>
  </si>
  <si>
    <t>532</t>
  </si>
  <si>
    <t>538184128-00030</t>
  </si>
  <si>
    <t>ETERNAM_145</t>
  </si>
  <si>
    <t>538184128</t>
  </si>
  <si>
    <t>ETERNAM30</t>
  </si>
  <si>
    <t>ETERNITY</t>
  </si>
  <si>
    <t>DOURDAN</t>
  </si>
  <si>
    <t>529141608</t>
  </si>
  <si>
    <t>ETHIQUE &amp; DEVELOPPEMENT</t>
  </si>
  <si>
    <t>529296519-00000</t>
  </si>
  <si>
    <t>ETHDEV00</t>
  </si>
  <si>
    <t>ETHIQUE &amp; DEVELOPPEMENT_145</t>
  </si>
  <si>
    <t>529296519</t>
  </si>
  <si>
    <t>ETHIQUE ET DEVELOPPEMENT</t>
  </si>
  <si>
    <t>ETH00</t>
  </si>
  <si>
    <t>ETHIQUE ET DEVELOPPEMENT_43</t>
  </si>
  <si>
    <t>ETOILE II</t>
  </si>
  <si>
    <t>501237150</t>
  </si>
  <si>
    <t>ILEETO</t>
  </si>
  <si>
    <t>ETOILE II_15</t>
  </si>
  <si>
    <t>ETS ARMATAFFET</t>
  </si>
  <si>
    <t>321459372-00000</t>
  </si>
  <si>
    <t>ETSARM00</t>
  </si>
  <si>
    <t>ETS MERCIER RAOUL ET FILS</t>
  </si>
  <si>
    <t>BEAULIEU SOUS LA ROCHE</t>
  </si>
  <si>
    <t>487280497</t>
  </si>
  <si>
    <t>ETS PATIN</t>
  </si>
  <si>
    <t>Rueil-Malmaison</t>
  </si>
  <si>
    <t>608818604</t>
  </si>
  <si>
    <t>ETSPATIN001</t>
  </si>
  <si>
    <t>EULER HERMES</t>
  </si>
  <si>
    <t>799339312-00016</t>
  </si>
  <si>
    <t>426</t>
  </si>
  <si>
    <t>EULER HERMES CREDITS FRANCE</t>
  </si>
  <si>
    <t>388236853-00387</t>
  </si>
  <si>
    <t>323</t>
  </si>
  <si>
    <t>EULER HERMES FRANCE</t>
  </si>
  <si>
    <t>348920596-00338</t>
  </si>
  <si>
    <t>318</t>
  </si>
  <si>
    <t>EULER HERMES GROUP</t>
  </si>
  <si>
    <t>552040594</t>
  </si>
  <si>
    <t>EULUPE000</t>
  </si>
  <si>
    <t>EULER HERMES RECOUVREMENT FRAN</t>
  </si>
  <si>
    <t>388237026-00231</t>
  </si>
  <si>
    <t>324</t>
  </si>
  <si>
    <t>EULER HERMES SFAC</t>
  </si>
  <si>
    <t>348920596-00015</t>
  </si>
  <si>
    <t>EULFAC00</t>
  </si>
  <si>
    <t>EURAZEO</t>
  </si>
  <si>
    <t>692030992</t>
  </si>
  <si>
    <t>EURZEO00</t>
  </si>
  <si>
    <t>EURAZEO SE</t>
  </si>
  <si>
    <t>EURZEOSE000</t>
  </si>
  <si>
    <t>EURAZEO SE_20</t>
  </si>
  <si>
    <t>GIBERVILLE</t>
  </si>
  <si>
    <t>EURO FINANCES SARL</t>
  </si>
  <si>
    <t>388494742</t>
  </si>
  <si>
    <t>EURO PE FRANCE SELECTION III FPCI</t>
  </si>
  <si>
    <t>494738750</t>
  </si>
  <si>
    <t>EUR00</t>
  </si>
  <si>
    <t>EURO-PE FRANCE SELECTION III</t>
  </si>
  <si>
    <t>EURON300</t>
  </si>
  <si>
    <t>EURO-PE FRANCE SELECTION III_30</t>
  </si>
  <si>
    <t>EUROPA 5 AC SASU</t>
  </si>
  <si>
    <t>830855417</t>
  </si>
  <si>
    <t>EUR5SASU</t>
  </si>
  <si>
    <t>FINLANDE</t>
  </si>
  <si>
    <t>EUROSCOLADIS</t>
  </si>
  <si>
    <t>492445895</t>
  </si>
  <si>
    <t>EURDIS00</t>
  </si>
  <si>
    <t>EUROSIC</t>
  </si>
  <si>
    <t>307178871-00116</t>
  </si>
  <si>
    <t>451</t>
  </si>
  <si>
    <t>307178871-00090</t>
  </si>
  <si>
    <t>362</t>
  </si>
  <si>
    <t>EUROTAB</t>
  </si>
  <si>
    <t>ST JUST ST RAMBERT</t>
  </si>
  <si>
    <t>438457129</t>
  </si>
  <si>
    <t>EUTHENIE</t>
  </si>
  <si>
    <t>840996524</t>
  </si>
  <si>
    <t>EUTHEN000</t>
  </si>
  <si>
    <t>EVADA</t>
  </si>
  <si>
    <t>502113087-00022</t>
  </si>
  <si>
    <t>EVALOU</t>
  </si>
  <si>
    <t>Chateaubourg</t>
  </si>
  <si>
    <t>539892356</t>
  </si>
  <si>
    <t>EVALOU01</t>
  </si>
  <si>
    <t>EVOLUDIS</t>
  </si>
  <si>
    <t>COULON</t>
  </si>
  <si>
    <t>398053777</t>
  </si>
  <si>
    <t>EXC</t>
  </si>
  <si>
    <t>449175819</t>
  </si>
  <si>
    <t>EXC00</t>
  </si>
  <si>
    <t>EXC_admin</t>
  </si>
  <si>
    <t>EXCEA EURL</t>
  </si>
  <si>
    <t>NARBONNE</t>
  </si>
  <si>
    <t>443436902</t>
  </si>
  <si>
    <t>EXCEA SARL</t>
  </si>
  <si>
    <t>443436902-00029</t>
  </si>
  <si>
    <t>914</t>
  </si>
  <si>
    <t>EXPERTISE COMPTABLE ET PERFORMANCES S.A.R.L</t>
  </si>
  <si>
    <t>432892123</t>
  </si>
  <si>
    <t>EYLATIV</t>
  </si>
  <si>
    <t>814977310</t>
  </si>
  <si>
    <t>EYRAUD INVEST SC</t>
  </si>
  <si>
    <t>BEAUMETZ LES CAMBRAI</t>
  </si>
  <si>
    <t>452384308</t>
  </si>
  <si>
    <t>EYRAUD INVEST SC (ONE)</t>
  </si>
  <si>
    <t>EZLI SC</t>
  </si>
  <si>
    <t>MERY</t>
  </si>
  <si>
    <t>824523781-00022</t>
  </si>
  <si>
    <t>F I 4 N</t>
  </si>
  <si>
    <t>482979176-00039</t>
  </si>
  <si>
    <t>FI4N08</t>
  </si>
  <si>
    <t>F MURATET HOLDING</t>
  </si>
  <si>
    <t>799705983</t>
  </si>
  <si>
    <t>FMURHOL00</t>
  </si>
  <si>
    <t>F MURATET HOLDING_admin</t>
  </si>
  <si>
    <t>F.G.A.O.</t>
  </si>
  <si>
    <t>784394561-00038</t>
  </si>
  <si>
    <t>703</t>
  </si>
  <si>
    <t>F.G.T.I</t>
  </si>
  <si>
    <t>704</t>
  </si>
  <si>
    <t>F3C INVEST</t>
  </si>
  <si>
    <t>AUCH</t>
  </si>
  <si>
    <t>839062320-00000</t>
  </si>
  <si>
    <t>F3CINV00</t>
  </si>
  <si>
    <t>FABADARI SC</t>
  </si>
  <si>
    <t>789538568</t>
  </si>
  <si>
    <t>SOCFAB00</t>
  </si>
  <si>
    <t>FAGEB INVEST</t>
  </si>
  <si>
    <t>COULANGES LES NEVERS</t>
  </si>
  <si>
    <t>833572712-00010</t>
  </si>
  <si>
    <t>1075</t>
  </si>
  <si>
    <t>FALEXIME</t>
  </si>
  <si>
    <t>ST MANDE</t>
  </si>
  <si>
    <t>844516393</t>
  </si>
  <si>
    <t>FAMILLE C VENTURE</t>
  </si>
  <si>
    <t>844679621-00012</t>
  </si>
  <si>
    <t>FAMILLE FAIVELEY PARTICIPATION</t>
  </si>
  <si>
    <t>352474274-00045</t>
  </si>
  <si>
    <t>1152</t>
  </si>
  <si>
    <t>FAMILLE LARIBI INVEST S.A.S.</t>
  </si>
  <si>
    <t>898621784</t>
  </si>
  <si>
    <t>FAMILLE MOUY_ADM</t>
  </si>
  <si>
    <t>TOUSSAINT</t>
  </si>
  <si>
    <t>448000117</t>
  </si>
  <si>
    <t>VAUX SUR MER</t>
  </si>
  <si>
    <t>FAMKLING</t>
  </si>
  <si>
    <t>CLAUDON</t>
  </si>
  <si>
    <t>801176546-00019</t>
  </si>
  <si>
    <t>FARMEL</t>
  </si>
  <si>
    <t>PLEURTUIT</t>
  </si>
  <si>
    <t>448517540</t>
  </si>
  <si>
    <t>FAR00</t>
  </si>
  <si>
    <t>FASNA SAS</t>
  </si>
  <si>
    <t>489471086-00000</t>
  </si>
  <si>
    <t>FASNA00</t>
  </si>
  <si>
    <t>FASNA SAS_144</t>
  </si>
  <si>
    <t>489471086</t>
  </si>
  <si>
    <t>FAST LAB CAPITAL</t>
  </si>
  <si>
    <t>820017960</t>
  </si>
  <si>
    <t>FAT</t>
  </si>
  <si>
    <t>408255743</t>
  </si>
  <si>
    <t>FA00</t>
  </si>
  <si>
    <t>FATHI EQUITY</t>
  </si>
  <si>
    <t>501607097</t>
  </si>
  <si>
    <t>FATHIEQUITY00</t>
  </si>
  <si>
    <t>FATHI EQUITY_admin</t>
  </si>
  <si>
    <t>FAVORITE PROPERTIES</t>
  </si>
  <si>
    <t>CREULLY SUR SEULLES</t>
  </si>
  <si>
    <t>825175342</t>
  </si>
  <si>
    <t>FB ET ASSOCIES_ADM</t>
  </si>
  <si>
    <t>AMBERIEU EN BUGEY</t>
  </si>
  <si>
    <t>811823988</t>
  </si>
  <si>
    <t>FBH</t>
  </si>
  <si>
    <t>LE PUY EN VELAY</t>
  </si>
  <si>
    <t>794749473</t>
  </si>
  <si>
    <t>FBH000</t>
  </si>
  <si>
    <t>FBH_admin</t>
  </si>
  <si>
    <t>FBI</t>
  </si>
  <si>
    <t>508111135</t>
  </si>
  <si>
    <t>FBI00</t>
  </si>
  <si>
    <t>FC INVEST</t>
  </si>
  <si>
    <t>808914485</t>
  </si>
  <si>
    <t>FCINVEST00</t>
  </si>
  <si>
    <t>FC INVEST_43</t>
  </si>
  <si>
    <t>789151172</t>
  </si>
  <si>
    <t>FCI00</t>
  </si>
  <si>
    <t>FCP BMM PIERRE CAPITALISATION</t>
  </si>
  <si>
    <t>332587013-00019</t>
  </si>
  <si>
    <t>142</t>
  </si>
  <si>
    <t>FCP GUENEGAUD</t>
  </si>
  <si>
    <t>491909446-00057</t>
  </si>
  <si>
    <t>600</t>
  </si>
  <si>
    <t>FCPI CAAM INNOVATION 3</t>
  </si>
  <si>
    <t>439614553-00014</t>
  </si>
  <si>
    <t>CA N 300</t>
  </si>
  <si>
    <t>FCPI CAAM INNOVATION 5</t>
  </si>
  <si>
    <t>437574452-00011</t>
  </si>
  <si>
    <t>CAAION04</t>
  </si>
  <si>
    <t>FCPI INNOVERIS PRIME 1</t>
  </si>
  <si>
    <t>432544773-00026</t>
  </si>
  <si>
    <t>130</t>
  </si>
  <si>
    <t>FCPI INNOVERIS VI</t>
  </si>
  <si>
    <t>FCPI INNOVERIS VII</t>
  </si>
  <si>
    <t>FCPI INNOVERIS VIII</t>
  </si>
  <si>
    <t>FCPR AGF Capital INVESTISSEMENT</t>
  </si>
  <si>
    <t>414735175-00021</t>
  </si>
  <si>
    <t>FCPMNT00</t>
  </si>
  <si>
    <t>FCPR AGF Capital investissement 2</t>
  </si>
  <si>
    <t>FCPNT200</t>
  </si>
  <si>
    <t>FCPR ALLIANZ IARD VINTAGE</t>
  </si>
  <si>
    <t>AGFAGE08</t>
  </si>
  <si>
    <t>FCPR ALLIANZ IARD VINTAGE_15</t>
  </si>
  <si>
    <t>FCPR ALLIANZ IARD VINTAGE_19</t>
  </si>
  <si>
    <t>APEPIV</t>
  </si>
  <si>
    <t>FCPR APEH EUROPE IV_138</t>
  </si>
  <si>
    <t>APEPEV07</t>
  </si>
  <si>
    <t>FCPR APEH EUROPE V_138</t>
  </si>
  <si>
    <t>FCPR BPIFRANCE ENTREPRISE 2</t>
  </si>
  <si>
    <t>433975224-00000</t>
  </si>
  <si>
    <t>FCPR BPIFRANCE ENTREPRISES 1_72</t>
  </si>
  <si>
    <t>BPIENTR001</t>
  </si>
  <si>
    <t>FCPR CASF 1</t>
  </si>
  <si>
    <t>COMUND00</t>
  </si>
  <si>
    <t>FCPR CASF 1_64</t>
  </si>
  <si>
    <t>FCPR CNP PRIVATE EQUITY FOR PERSONAL SAVINGS</t>
  </si>
  <si>
    <t>403201882-00046</t>
  </si>
  <si>
    <t>CNPPES99</t>
  </si>
  <si>
    <t>dahers00</t>
  </si>
  <si>
    <t>FCPR DAHLIA FRANCE INVESTISSEMENT_30</t>
  </si>
  <si>
    <t>BREST</t>
  </si>
  <si>
    <t>FCPOPE90</t>
  </si>
  <si>
    <t>FCPR FEDERAL CAPITAL INVESTISSEMENT EUROPE_64</t>
  </si>
  <si>
    <t>378135610-00020</t>
  </si>
  <si>
    <t>FCPR GALAPAGOS</t>
  </si>
  <si>
    <t>481666774</t>
  </si>
  <si>
    <t>FCPGOS05</t>
  </si>
  <si>
    <t>FCPR MEDERIC 2007 COMPARTIMENT 2</t>
  </si>
  <si>
    <t>FCPRIC07</t>
  </si>
  <si>
    <t>FCPR ODDO BHF DEBT EQUITY OPPORTUNITIES</t>
  </si>
  <si>
    <t>FCPOPE99</t>
  </si>
  <si>
    <t>FCPR OPPORTUNITES EUROPE_64</t>
  </si>
  <si>
    <t>FCPLLA00</t>
  </si>
  <si>
    <t>FCPR PARVILLA I_30</t>
  </si>
  <si>
    <t>492157094-00029</t>
  </si>
  <si>
    <t>FCPR PREDICA 2005_100</t>
  </si>
  <si>
    <t>FCPICA06</t>
  </si>
  <si>
    <t>FCPR QUARTILIUM II</t>
  </si>
  <si>
    <t>392122370-00050</t>
  </si>
  <si>
    <t>QUAMII00</t>
  </si>
  <si>
    <t>FCPR QUARTILIUM II_100</t>
  </si>
  <si>
    <t>FDH</t>
  </si>
  <si>
    <t>797700648-00000</t>
  </si>
  <si>
    <t>FDH000</t>
  </si>
  <si>
    <t>FDI SACICAP</t>
  </si>
  <si>
    <t>458800398-00091</t>
  </si>
  <si>
    <t>FDR FINANCE HOLDING</t>
  </si>
  <si>
    <t>484665997</t>
  </si>
  <si>
    <t>FDRFG00</t>
  </si>
  <si>
    <t xml:space="preserve">MARSEILLE 8E </t>
  </si>
  <si>
    <t>FDUM CORPORATE FINANCE CONSULTING</t>
  </si>
  <si>
    <t>EU</t>
  </si>
  <si>
    <t>539391516</t>
  </si>
  <si>
    <t>FEDERAL FINANCE GESTION</t>
  </si>
  <si>
    <t>378135610-00046</t>
  </si>
  <si>
    <t>FEDION</t>
  </si>
  <si>
    <t>FEDERATION CREDIT MUTUEL MABN</t>
  </si>
  <si>
    <t>1286</t>
  </si>
  <si>
    <t>FEFA INVESTISSEMENTS</t>
  </si>
  <si>
    <t>399378983</t>
  </si>
  <si>
    <t>FEFA11000</t>
  </si>
  <si>
    <t>FEFA INVESTISSEMENTS_admin</t>
  </si>
  <si>
    <t>FERRE AUDIT ET CONSEILS SARL</t>
  </si>
  <si>
    <t>879742831-00016</t>
  </si>
  <si>
    <t>FEXSO</t>
  </si>
  <si>
    <t>444681498-00028</t>
  </si>
  <si>
    <t>FEXCO000</t>
  </si>
  <si>
    <t>444681498</t>
  </si>
  <si>
    <t>FEXSO_19</t>
  </si>
  <si>
    <t>FEXSO_37</t>
  </si>
  <si>
    <t>FFI-A</t>
  </si>
  <si>
    <t>442666830-00033</t>
  </si>
  <si>
    <t>FONFIA</t>
  </si>
  <si>
    <t>FFI-A_120</t>
  </si>
  <si>
    <t>FFT</t>
  </si>
  <si>
    <t>523481729</t>
  </si>
  <si>
    <t>FGAO</t>
  </si>
  <si>
    <t>337</t>
  </si>
  <si>
    <t>FGTI</t>
  </si>
  <si>
    <t>338</t>
  </si>
  <si>
    <t>1283</t>
  </si>
  <si>
    <t>1090</t>
  </si>
  <si>
    <t>FICON00</t>
  </si>
  <si>
    <t>FI CONSULTING_145</t>
  </si>
  <si>
    <t>412327736</t>
  </si>
  <si>
    <t>FI'CACH</t>
  </si>
  <si>
    <t>502079130</t>
  </si>
  <si>
    <t>FI-SURET_ADM</t>
  </si>
  <si>
    <t>VIOLAINES</t>
  </si>
  <si>
    <t>840510663</t>
  </si>
  <si>
    <t>FIANCHETTO</t>
  </si>
  <si>
    <t>411754328</t>
  </si>
  <si>
    <t>FIANCH00</t>
  </si>
  <si>
    <t>FIBA SAS</t>
  </si>
  <si>
    <t>894342112</t>
  </si>
  <si>
    <t>FICA</t>
  </si>
  <si>
    <t>453640237</t>
  </si>
  <si>
    <t>FICA000</t>
  </si>
  <si>
    <t>FIEV</t>
  </si>
  <si>
    <t>875425836</t>
  </si>
  <si>
    <t>FIFL</t>
  </si>
  <si>
    <t>432522068-00035</t>
  </si>
  <si>
    <t>873</t>
  </si>
  <si>
    <t>FIFOU EXPANSION</t>
  </si>
  <si>
    <t>844542316</t>
  </si>
  <si>
    <t>FIFOUEXPANSION00</t>
  </si>
  <si>
    <t>CHANTEPIE</t>
  </si>
  <si>
    <t>FIGEM</t>
  </si>
  <si>
    <t>503021909</t>
  </si>
  <si>
    <t>FIIFKA</t>
  </si>
  <si>
    <t>VIROFLAY</t>
  </si>
  <si>
    <t>832008130</t>
  </si>
  <si>
    <t>FIIFKA00</t>
  </si>
  <si>
    <t>FILAO INVESTISSEMENTS SCI</t>
  </si>
  <si>
    <t>448064311-00039</t>
  </si>
  <si>
    <t>1410</t>
  </si>
  <si>
    <t>FILEAGE</t>
  </si>
  <si>
    <t>LUCON</t>
  </si>
  <si>
    <t>752036962</t>
  </si>
  <si>
    <t>FILIA MAIF</t>
  </si>
  <si>
    <t>NIORT</t>
  </si>
  <si>
    <t>341672681-00010</t>
  </si>
  <si>
    <t>422</t>
  </si>
  <si>
    <t>FILIA- MAIF</t>
  </si>
  <si>
    <t>341672681</t>
  </si>
  <si>
    <t>FIL00</t>
  </si>
  <si>
    <t>FILIA-MAIF</t>
  </si>
  <si>
    <t>FILAIF87</t>
  </si>
  <si>
    <t>968</t>
  </si>
  <si>
    <t>FILIA-MAIF_admin</t>
  </si>
  <si>
    <t>FILOG</t>
  </si>
  <si>
    <t>662820067</t>
  </si>
  <si>
    <t>FILOG00</t>
  </si>
  <si>
    <t>VILLEFRANCHE DE ROUERGUE</t>
  </si>
  <si>
    <t>FIMOLY SAS</t>
  </si>
  <si>
    <t>528381296-00011</t>
  </si>
  <si>
    <t>FINABERT</t>
  </si>
  <si>
    <t>487663239-00019</t>
  </si>
  <si>
    <t>FINERT05</t>
  </si>
  <si>
    <t>FINACOURT</t>
  </si>
  <si>
    <t>407554641</t>
  </si>
  <si>
    <t>FINURT000</t>
  </si>
  <si>
    <t>FINACOURT_admin</t>
  </si>
  <si>
    <t>FINANCIERE ACOFI SA</t>
  </si>
  <si>
    <t>353983711-00048</t>
  </si>
  <si>
    <t>147</t>
  </si>
  <si>
    <t>FINANCIERE ANYS</t>
  </si>
  <si>
    <t>808801302</t>
  </si>
  <si>
    <t>FINANCIERE BAGATELLE</t>
  </si>
  <si>
    <t>528106834-00013</t>
  </si>
  <si>
    <t>ADFI3000</t>
  </si>
  <si>
    <t>FINANCIERE BT</t>
  </si>
  <si>
    <t>481788917</t>
  </si>
  <si>
    <t>FINBTS000</t>
  </si>
  <si>
    <t>FINANCIERE BT SC</t>
  </si>
  <si>
    <t>TOSSE</t>
  </si>
  <si>
    <t>481788917-00021</t>
  </si>
  <si>
    <t>FINANCIERE BT_admin</t>
  </si>
  <si>
    <t>FINBT000</t>
  </si>
  <si>
    <t>FINANCIERE CALLISTO</t>
  </si>
  <si>
    <t>503326514-00026</t>
  </si>
  <si>
    <t>322</t>
  </si>
  <si>
    <t>FINANCIERE CARAVELLE</t>
  </si>
  <si>
    <t>BIARD</t>
  </si>
  <si>
    <t>753352517</t>
  </si>
  <si>
    <t>FINANCIERE CBG</t>
  </si>
  <si>
    <t>CAUFFRY</t>
  </si>
  <si>
    <t>893873513</t>
  </si>
  <si>
    <t>FINANCIERE CET</t>
  </si>
  <si>
    <t>438605875-00014</t>
  </si>
  <si>
    <t>FINCET</t>
  </si>
  <si>
    <t>FINANCIERE CHATEL SC</t>
  </si>
  <si>
    <t>493491054-00018</t>
  </si>
  <si>
    <t>511</t>
  </si>
  <si>
    <t>FINANCIERE CLOLUS PIERRE</t>
  </si>
  <si>
    <t>338722796</t>
  </si>
  <si>
    <t>FINANCIERE D'ORMOY</t>
  </si>
  <si>
    <t>BAGNOLS</t>
  </si>
  <si>
    <t>UNION CAPITAL ASSET MANAGEMENT</t>
  </si>
  <si>
    <t>385060322-00026</t>
  </si>
  <si>
    <t>GUERET</t>
  </si>
  <si>
    <t>FINANCIERE DASSAULT</t>
  </si>
  <si>
    <t>318122561</t>
  </si>
  <si>
    <t>DASDIA80</t>
  </si>
  <si>
    <t>FINANCIERE DASSAULT_19</t>
  </si>
  <si>
    <t>FINANCIERE DASSAULT_30</t>
  </si>
  <si>
    <t>FINANCIERE DE BLACAILLOUX</t>
  </si>
  <si>
    <t>TOURVES</t>
  </si>
  <si>
    <t>533528527</t>
  </si>
  <si>
    <t>FINANCIERE DE BUGEY</t>
  </si>
  <si>
    <t>EDF2OJ00</t>
  </si>
  <si>
    <t>FINANCIERE DE L AMBRE</t>
  </si>
  <si>
    <t>420262347</t>
  </si>
  <si>
    <t>FINBRE00</t>
  </si>
  <si>
    <t>FINANCIERE DE L AMBRE_19</t>
  </si>
  <si>
    <t>FINANCIERE DE LA COTE DES ILES</t>
  </si>
  <si>
    <t>891000408</t>
  </si>
  <si>
    <t>FINANCIERE DE LONGCHAMP</t>
  </si>
  <si>
    <t>503705667-00023</t>
  </si>
  <si>
    <t>280</t>
  </si>
  <si>
    <t>FINANCIERE DELLARD</t>
  </si>
  <si>
    <t>817696073</t>
  </si>
  <si>
    <t>FINDEL00</t>
  </si>
  <si>
    <t>FINANCIERE DES BAUX</t>
  </si>
  <si>
    <t>882211162</t>
  </si>
  <si>
    <t>FINCOR</t>
  </si>
  <si>
    <t>FINANCIERE DES CORSAIRES_145</t>
  </si>
  <si>
    <t>502316821</t>
  </si>
  <si>
    <t>FINANCIERE DES CORSAIRES_43</t>
  </si>
  <si>
    <t>FINCOR00</t>
  </si>
  <si>
    <t>FINANCIERE DES DUNES</t>
  </si>
  <si>
    <t xml:space="preserve">PARIS 5E </t>
  </si>
  <si>
    <t>884432857</t>
  </si>
  <si>
    <t>FINANCIERE DES HORIZONS</t>
  </si>
  <si>
    <t>ST BARTHELEMY</t>
  </si>
  <si>
    <t>534279666</t>
  </si>
  <si>
    <t>FINANCIERE DES LICES</t>
  </si>
  <si>
    <t>484866678</t>
  </si>
  <si>
    <t>FINCES000</t>
  </si>
  <si>
    <t>FINANCIERE DES LICES_admin</t>
  </si>
  <si>
    <t>FINDLIC00</t>
  </si>
  <si>
    <t>FINANCIERE DU BAC SAS</t>
  </si>
  <si>
    <t>480061720</t>
  </si>
  <si>
    <t>FINANCIERE DUMESNIL</t>
  </si>
  <si>
    <t>GRANVILLE</t>
  </si>
  <si>
    <t>803609684</t>
  </si>
  <si>
    <t>FINDUM00</t>
  </si>
  <si>
    <t>FINANCIERE DURAND</t>
  </si>
  <si>
    <t>POLLIEU</t>
  </si>
  <si>
    <t>483896528-00021</t>
  </si>
  <si>
    <t>FINANCIERE EG SARL</t>
  </si>
  <si>
    <t>894935295</t>
  </si>
  <si>
    <t>FINANCIERE ET SERVICE S2J2M</t>
  </si>
  <si>
    <t>CAIGNAC</t>
  </si>
  <si>
    <t>491946877-00025</t>
  </si>
  <si>
    <t>FINANCIERE EXPERTISE PV SAS</t>
  </si>
  <si>
    <t>444333686</t>
  </si>
  <si>
    <t>FINANCIERE FAIVELEY</t>
  </si>
  <si>
    <t>389896390-00025</t>
  </si>
  <si>
    <t>692</t>
  </si>
  <si>
    <t>FINANCIERE FAT</t>
  </si>
  <si>
    <t>408255743-00010</t>
  </si>
  <si>
    <t>FINFAT</t>
  </si>
  <si>
    <t>FINANCIERE FAT_72</t>
  </si>
  <si>
    <t>FINANCIÈRE FRANBOURG SAS_admin</t>
  </si>
  <si>
    <t>500696455</t>
  </si>
  <si>
    <t>FINANCIERE FRT</t>
  </si>
  <si>
    <t>FINFRT</t>
  </si>
  <si>
    <t>408255875-00010</t>
  </si>
  <si>
    <t>FINANCIERE FRT_72</t>
  </si>
  <si>
    <t>FINANCIERE G</t>
  </si>
  <si>
    <t>TRAMERY</t>
  </si>
  <si>
    <t>822391934</t>
  </si>
  <si>
    <t>FINANCIERE GANESHA SARL</t>
  </si>
  <si>
    <t>528254006</t>
  </si>
  <si>
    <t>FINANCIERE GASPARD 2</t>
  </si>
  <si>
    <t>790173199</t>
  </si>
  <si>
    <t>FINANCIERE GMV</t>
  </si>
  <si>
    <t>ST JUERY</t>
  </si>
  <si>
    <t>898939996</t>
  </si>
  <si>
    <t>FINANCIERE HOULE SARL</t>
  </si>
  <si>
    <t>434328340-00030</t>
  </si>
  <si>
    <t>FINANCIERE J.J.E SAS_admin</t>
  </si>
  <si>
    <t>BOIS D ARCY</t>
  </si>
  <si>
    <t>789888229</t>
  </si>
  <si>
    <t>FINANCIERE JJE</t>
  </si>
  <si>
    <t>789888229-00018</t>
  </si>
  <si>
    <t>FINJJE000</t>
  </si>
  <si>
    <t>Financiere JP</t>
  </si>
  <si>
    <t>494828684</t>
  </si>
  <si>
    <t>FINANCIERE JRCB</t>
  </si>
  <si>
    <t>BELFORT</t>
  </si>
  <si>
    <t>883117525-00013</t>
  </si>
  <si>
    <t>FINANCIERE KHEOPS</t>
  </si>
  <si>
    <t>419222559</t>
  </si>
  <si>
    <t>FINANCIERE LA MADRAGUE</t>
  </si>
  <si>
    <t>CHOLET</t>
  </si>
  <si>
    <t>900300856</t>
  </si>
  <si>
    <t>FINANCIERE LA MOTTE</t>
  </si>
  <si>
    <t>MONTGERMONT</t>
  </si>
  <si>
    <t>502833973</t>
  </si>
  <si>
    <t>FINANCIERE LA MOTTE SARL</t>
  </si>
  <si>
    <t>502833973-00014</t>
  </si>
  <si>
    <t>FINANCIERE LA REMISE</t>
  </si>
  <si>
    <t>394630222</t>
  </si>
  <si>
    <t>FINISE94</t>
  </si>
  <si>
    <t>FINANCIERE MAT</t>
  </si>
  <si>
    <t>FINMAT96</t>
  </si>
  <si>
    <t>408260347-00013</t>
  </si>
  <si>
    <t>FINANCIERE MONDELIN</t>
  </si>
  <si>
    <t>POUILLY LES NONAINS</t>
  </si>
  <si>
    <t>417537099</t>
  </si>
  <si>
    <t>FINANCIEREMONDELIN00</t>
  </si>
  <si>
    <t>FINANCIERE NAMSORG</t>
  </si>
  <si>
    <t>394182455-00052</t>
  </si>
  <si>
    <t>256</t>
  </si>
  <si>
    <t>394182455</t>
  </si>
  <si>
    <t>FINANCIERE OG</t>
  </si>
  <si>
    <t>509179586-00037</t>
  </si>
  <si>
    <t>579</t>
  </si>
  <si>
    <t>FINANCIERE OTS SA</t>
  </si>
  <si>
    <t>MALESTROIT</t>
  </si>
  <si>
    <t>423620103-00014</t>
  </si>
  <si>
    <t>FINANCIERE PF</t>
  </si>
  <si>
    <t>351563432-00084</t>
  </si>
  <si>
    <t>FINANCIERE PHM_ADM</t>
  </si>
  <si>
    <t>GIVRY</t>
  </si>
  <si>
    <t>798599866</t>
  </si>
  <si>
    <t>FINANCIERE RIVA</t>
  </si>
  <si>
    <t>753366863</t>
  </si>
  <si>
    <t>FINANCIERE SAINT ROMAIN</t>
  </si>
  <si>
    <t>810131706</t>
  </si>
  <si>
    <t>FINANCIERE SAINTE ANNE</t>
  </si>
  <si>
    <t>807945464</t>
  </si>
  <si>
    <t>FINSTEANNE00</t>
  </si>
  <si>
    <t>FINANCIERE SAINTE ANNE SC</t>
  </si>
  <si>
    <t>807945464-00020</t>
  </si>
  <si>
    <t>FINANCIERE SAINTE ANNE_admin</t>
  </si>
  <si>
    <t>FINANCIERE SAINTE VICTOIRE</t>
  </si>
  <si>
    <t>521675413</t>
  </si>
  <si>
    <t>FINSTEVICT00</t>
  </si>
  <si>
    <t>FINANCIERE SANTOS DUMONT</t>
  </si>
  <si>
    <t>799212246</t>
  </si>
  <si>
    <t>FINANCIERE SIRIUS</t>
  </si>
  <si>
    <t>488480567-00020</t>
  </si>
  <si>
    <t>321</t>
  </si>
  <si>
    <t>FINANCIERE SOHO</t>
  </si>
  <si>
    <t>503326241-00026</t>
  </si>
  <si>
    <t>320</t>
  </si>
  <si>
    <t>FINANCIERE SPARTACUS SASU</t>
  </si>
  <si>
    <t>798239935</t>
  </si>
  <si>
    <t>FINANCIERE ST ANDREWS</t>
  </si>
  <si>
    <t>481210862-00035</t>
  </si>
  <si>
    <t>385</t>
  </si>
  <si>
    <t>FINANCIÈRE ST ANDREWS</t>
  </si>
  <si>
    <t>195</t>
  </si>
  <si>
    <t>FINANCIERE WEBER ROULE</t>
  </si>
  <si>
    <t>522915164</t>
  </si>
  <si>
    <t>522915164-00019</t>
  </si>
  <si>
    <t>WEBROU</t>
  </si>
  <si>
    <t>FINATIS</t>
  </si>
  <si>
    <t>712039163-00035</t>
  </si>
  <si>
    <t>342</t>
  </si>
  <si>
    <t>FINAXENA SARL</t>
  </si>
  <si>
    <t>503487829-00023</t>
  </si>
  <si>
    <t>FINDELIC</t>
  </si>
  <si>
    <t>808270805</t>
  </si>
  <si>
    <t>FINDELIC SAS</t>
  </si>
  <si>
    <t>FINEIFFEL SAS</t>
  </si>
  <si>
    <t>451463202-00049</t>
  </si>
  <si>
    <t>FINESI SARL</t>
  </si>
  <si>
    <t>451509426-00032</t>
  </si>
  <si>
    <t>FINEXKAP AM</t>
  </si>
  <si>
    <t>802023432</t>
  </si>
  <si>
    <t>FINOXA</t>
  </si>
  <si>
    <t>538925140</t>
  </si>
  <si>
    <t>FIP NEOVERIS 2</t>
  </si>
  <si>
    <t>129</t>
  </si>
  <si>
    <t>FIP NEOVERIS 3</t>
  </si>
  <si>
    <t>128</t>
  </si>
  <si>
    <t>FIP NEOVERIS 4</t>
  </si>
  <si>
    <t>FIP NEOVERIS 5</t>
  </si>
  <si>
    <t>FIP NEOVERIS 6</t>
  </si>
  <si>
    <t>127</t>
  </si>
  <si>
    <t>FIP NEOVERIS 7</t>
  </si>
  <si>
    <t>124</t>
  </si>
  <si>
    <t>FIP NEOVERIS CORSE 2007</t>
  </si>
  <si>
    <t>FIP NEOVERIS CORSE 2008</t>
  </si>
  <si>
    <t>126</t>
  </si>
  <si>
    <t>FIRMARE INVESTISSEMENTS</t>
  </si>
  <si>
    <t>901075119</t>
  </si>
  <si>
    <t>FIRST DEVELOPPEMENT</t>
  </si>
  <si>
    <t>478586019</t>
  </si>
  <si>
    <t>FISYNA</t>
  </si>
  <si>
    <t>352761878</t>
  </si>
  <si>
    <t>FISYNA000</t>
  </si>
  <si>
    <t>FITASOR</t>
  </si>
  <si>
    <t>CLAMART</t>
  </si>
  <si>
    <t>894756477</t>
  </si>
  <si>
    <t>FITZ ROY SAS</t>
  </si>
  <si>
    <t>CEVINS</t>
  </si>
  <si>
    <t>334611118-00061</t>
  </si>
  <si>
    <t>FIV</t>
  </si>
  <si>
    <t>518691613</t>
  </si>
  <si>
    <t>FIV19</t>
  </si>
  <si>
    <t>FIV_admin</t>
  </si>
  <si>
    <t>FIVE ROOTS INVEST</t>
  </si>
  <si>
    <t>479975435</t>
  </si>
  <si>
    <t>FIVEST04</t>
  </si>
  <si>
    <t>FKO INVEST BV</t>
  </si>
  <si>
    <t>507846731</t>
  </si>
  <si>
    <t>FKOION93</t>
  </si>
  <si>
    <t>FKO INVEST BV_15</t>
  </si>
  <si>
    <t>FLAGENN INVEST S.A.S.</t>
  </si>
  <si>
    <t>898345996</t>
  </si>
  <si>
    <t>FLATWHITE</t>
  </si>
  <si>
    <t>879420669-00019</t>
  </si>
  <si>
    <t>FLCV_ADM</t>
  </si>
  <si>
    <t>TOLLEVAST</t>
  </si>
  <si>
    <t>820663813</t>
  </si>
  <si>
    <t>FLEXSTONE PARTNERS</t>
  </si>
  <si>
    <t>FLEXSTONEPARTNERS00</t>
  </si>
  <si>
    <t>FLOBIZ</t>
  </si>
  <si>
    <t>820240752</t>
  </si>
  <si>
    <t>FLOBIZ000</t>
  </si>
  <si>
    <t>FLOBIZ_admin</t>
  </si>
  <si>
    <t>FLOREAL 28</t>
  </si>
  <si>
    <t>799473434-00014</t>
  </si>
  <si>
    <t>524</t>
  </si>
  <si>
    <t>FLOREAL 28_</t>
  </si>
  <si>
    <t>FLOREAL PARTICIPATIONS</t>
  </si>
  <si>
    <t>LE CROISIC</t>
  </si>
  <si>
    <t>488381997-00029</t>
  </si>
  <si>
    <t>1430</t>
  </si>
  <si>
    <t>FLORETIS</t>
  </si>
  <si>
    <t>793866948</t>
  </si>
  <si>
    <t>FLORE00</t>
  </si>
  <si>
    <t>FLUXYM</t>
  </si>
  <si>
    <t>444060974-00045</t>
  </si>
  <si>
    <t>631</t>
  </si>
  <si>
    <t>FM GESTION SAS</t>
  </si>
  <si>
    <t>801180357-00031</t>
  </si>
  <si>
    <t>FM GESTION SAS_ADM</t>
  </si>
  <si>
    <t>531855633</t>
  </si>
  <si>
    <t>FM PARTICIPATIONS</t>
  </si>
  <si>
    <t>822202701</t>
  </si>
  <si>
    <t>FM3C</t>
  </si>
  <si>
    <t>449102284-00014</t>
  </si>
  <si>
    <t>FM3C0000</t>
  </si>
  <si>
    <t>FMO MANAGEMENT</t>
  </si>
  <si>
    <t>493685499</t>
  </si>
  <si>
    <t>FMOMAN000</t>
  </si>
  <si>
    <t>FMS. PR MEMOIRE SHOAH</t>
  </si>
  <si>
    <t>438736043-00037</t>
  </si>
  <si>
    <t>687</t>
  </si>
  <si>
    <t>FNI</t>
  </si>
  <si>
    <t>383672201</t>
  </si>
  <si>
    <t>FOCH INVESTISSEMENT SC</t>
  </si>
  <si>
    <t>NIEDERHAUSBERGEN</t>
  </si>
  <si>
    <t>407690775-00025</t>
  </si>
  <si>
    <t>FONCIERE JOUR</t>
  </si>
  <si>
    <t>822163747-00014</t>
  </si>
  <si>
    <t>578</t>
  </si>
  <si>
    <t>822163747</t>
  </si>
  <si>
    <t>FONCIERE JOUR_</t>
  </si>
  <si>
    <t>521913772-00047</t>
  </si>
  <si>
    <t>FONCIER</t>
  </si>
  <si>
    <t>FONCIERE MAGELLAN_Inv</t>
  </si>
  <si>
    <t>521913772-00088</t>
  </si>
  <si>
    <t>1298</t>
  </si>
  <si>
    <t>FONCIERE ROCA GEORGES</t>
  </si>
  <si>
    <t>TOULOUGES</t>
  </si>
  <si>
    <t>821908464</t>
  </si>
  <si>
    <t>FONCIERES GEORGES MIGNON</t>
  </si>
  <si>
    <t>1731 ZELLIK</t>
  </si>
  <si>
    <t>436824355</t>
  </si>
  <si>
    <t>FONNON</t>
  </si>
  <si>
    <t>FOND.BETTENCOURT-SCHUELLER</t>
  </si>
  <si>
    <t>431979327-00019</t>
  </si>
  <si>
    <t>856</t>
  </si>
  <si>
    <t>FONDARTIS</t>
  </si>
  <si>
    <t>523227874</t>
  </si>
  <si>
    <t>FONDAT. MEMOIRE DEPORTATION</t>
  </si>
  <si>
    <t>380616433</t>
  </si>
  <si>
    <t>FONDATION ALPHA OMEGA</t>
  </si>
  <si>
    <t>522349158-00017</t>
  </si>
  <si>
    <t>FONEGA10</t>
  </si>
  <si>
    <t>FONDATION ALPHA OMEGA_15</t>
  </si>
  <si>
    <t>FONDATION BETTENCOURT SCHUELLER_144</t>
  </si>
  <si>
    <t>431979327</t>
  </si>
  <si>
    <t>FONDATBETTSCHUE00</t>
  </si>
  <si>
    <t>ST GENIS LAVAL</t>
  </si>
  <si>
    <t>FONDATION DE FRANCE</t>
  </si>
  <si>
    <t>784314908-00020</t>
  </si>
  <si>
    <t>FONNCE00</t>
  </si>
  <si>
    <t>FONDATION DE FRANCE(FONDATION BUFFARD)</t>
  </si>
  <si>
    <t>FONDATION DE FRANCE_106</t>
  </si>
  <si>
    <t>FONDATION DE L AVENIR</t>
  </si>
  <si>
    <t>349590588-00050</t>
  </si>
  <si>
    <t>FONDATION ECOLE NORMALE SUPERIEURE</t>
  </si>
  <si>
    <t>377536735</t>
  </si>
  <si>
    <t>JOUY EN JOSAS</t>
  </si>
  <si>
    <t>FONDATION HEC</t>
  </si>
  <si>
    <t>321337081-00038</t>
  </si>
  <si>
    <t>FONDATION INNABIOSANTE</t>
  </si>
  <si>
    <t>491932182</t>
  </si>
  <si>
    <t>FONDINNABIOS00</t>
  </si>
  <si>
    <t>FONDATION JEAN DUBUFFET</t>
  </si>
  <si>
    <t>308619857-00037</t>
  </si>
  <si>
    <t>FONDATION JEAN DUBUFFET (ONE)</t>
  </si>
  <si>
    <t>FONDATION MEDERIC ALZHEIMER</t>
  </si>
  <si>
    <t>428994008-00012</t>
  </si>
  <si>
    <t>FONMER00</t>
  </si>
  <si>
    <t>FONDATION MEDERIC ALZHEIMER_64</t>
  </si>
  <si>
    <t>FONDATION SCHNEIDER</t>
  </si>
  <si>
    <t>484550942-00029</t>
  </si>
  <si>
    <t>FONDER00</t>
  </si>
  <si>
    <t>FONDINVEST III</t>
  </si>
  <si>
    <t>394630420-00039</t>
  </si>
  <si>
    <t>FONT 300</t>
  </si>
  <si>
    <t>FONDINVEST V</t>
  </si>
  <si>
    <t>FONT 500</t>
  </si>
  <si>
    <t>FONDS DE DOTATION BAUSSAN CIE</t>
  </si>
  <si>
    <t>759</t>
  </si>
  <si>
    <t>FONDS DE DOTATION RAISE</t>
  </si>
  <si>
    <t>798126439-00024</t>
  </si>
  <si>
    <t>851</t>
  </si>
  <si>
    <t>FONDS DE FONDS France INVEST V</t>
  </si>
  <si>
    <t>FONDS DE FONDS GROWTH</t>
  </si>
  <si>
    <t>FDFGROWTH1</t>
  </si>
  <si>
    <t>FFMP00</t>
  </si>
  <si>
    <t>FONDS DE FONDS MULTICAP CROISSANCE_30</t>
  </si>
  <si>
    <t>FONDS DE FONDS MULTICAP CROISSANCE_72</t>
  </si>
  <si>
    <t>FONDS DE GARANTIE DES ASSURANCES OBLIGATAIRES DE DOMMAGES</t>
  </si>
  <si>
    <t>FONGES00</t>
  </si>
  <si>
    <t>FONDS DE GARANTIE DES ASSURANCES OBLIGATAIRES DE DOMMAGES_64</t>
  </si>
  <si>
    <t>FONONS00</t>
  </si>
  <si>
    <t>FONDS DE GARANTIE DES VICTIMES DES ACTES DE TERRORISME ET D AUTRES INFRACTIONS (FGTI)</t>
  </si>
  <si>
    <t>377789060-00029</t>
  </si>
  <si>
    <t>FONDS FRANCE INVESTISSEMENT A FCPR</t>
  </si>
  <si>
    <t>FONENTA00</t>
  </si>
  <si>
    <t>FONDS FRANCE INVESTISSEMENT A FCPR_30</t>
  </si>
  <si>
    <t>FONDS FRANCE INVESTISSEMENT IV</t>
  </si>
  <si>
    <t>FONNTIV</t>
  </si>
  <si>
    <t>FONNTIV_39</t>
  </si>
  <si>
    <t>FONDS FRANCE INVESTISSEMENT IV_30</t>
  </si>
  <si>
    <t>FONDS FRANCE INVESTISSEMENT IV_64</t>
  </si>
  <si>
    <t>FONDS FRANCE INVESTISSEMENT V</t>
  </si>
  <si>
    <t>507523678</t>
  </si>
  <si>
    <t>FFINVESTV</t>
  </si>
  <si>
    <t>FONINVESV</t>
  </si>
  <si>
    <t>FONDS FRANCE INVESTISSEMENT V PAR BPI</t>
  </si>
  <si>
    <t>FONDS FSI FRANCE INVESTISSEMENT III</t>
  </si>
  <si>
    <t>FSIINVIII</t>
  </si>
  <si>
    <t>FONDS FSI France INVESTISSEMENT III_30</t>
  </si>
  <si>
    <t>FONDS FSI France INVESTISSEMENT III_64</t>
  </si>
  <si>
    <t>FONDS FSI France INVESTISSEMENT III_72</t>
  </si>
  <si>
    <t>FONTENAY CONSEIL_admin</t>
  </si>
  <si>
    <t>430333609</t>
  </si>
  <si>
    <t>FONTENAY INVEST_ADM</t>
  </si>
  <si>
    <t>793556937</t>
  </si>
  <si>
    <t>FORTUNANET</t>
  </si>
  <si>
    <t>430477760</t>
  </si>
  <si>
    <t>FOUNDERS FUTURE SAS</t>
  </si>
  <si>
    <t>834109464</t>
  </si>
  <si>
    <t>FP INVESTISSEMENT</t>
  </si>
  <si>
    <t>CORENC</t>
  </si>
  <si>
    <t>808638837</t>
  </si>
  <si>
    <t>FPINVEST00</t>
  </si>
  <si>
    <t>FPB</t>
  </si>
  <si>
    <t>MONTSALES</t>
  </si>
  <si>
    <t>410328850</t>
  </si>
  <si>
    <t>FPB00</t>
  </si>
  <si>
    <t>FPCI ADENIA</t>
  </si>
  <si>
    <t>432510345</t>
  </si>
  <si>
    <t>FPCI ASTRA</t>
  </si>
  <si>
    <t>819611096</t>
  </si>
  <si>
    <t>FPCIASTRA001</t>
  </si>
  <si>
    <t>FPCI BPIFRANCE HEXAGONE 2</t>
  </si>
  <si>
    <t>FPCI CO-INVESTISSEMENT EUROPE</t>
  </si>
  <si>
    <t>COIOPE00</t>
  </si>
  <si>
    <t>FPCI FRANCE INVESTISSEMENT RELANCE 2020</t>
  </si>
  <si>
    <t>FPCI OPPORTUNITIES EUROPE</t>
  </si>
  <si>
    <t>FPCI TERRITOIRES INNOVANTS 3</t>
  </si>
  <si>
    <t>803812593</t>
  </si>
  <si>
    <t>FPS LGT FOF FRR CI FR SLP</t>
  </si>
  <si>
    <t>839355716</t>
  </si>
  <si>
    <t>FR INVEST FRANCE</t>
  </si>
  <si>
    <t>878435072-00011</t>
  </si>
  <si>
    <t>FRAECO</t>
  </si>
  <si>
    <t>BELZ</t>
  </si>
  <si>
    <t>389575291-00015</t>
  </si>
  <si>
    <t>1118</t>
  </si>
  <si>
    <t>FRANCE ACTIVE INVESTISSEMENT</t>
  </si>
  <si>
    <t>383110509-00064</t>
  </si>
  <si>
    <t>1287</t>
  </si>
  <si>
    <t>FRANCE EUROPE CAPITAL FPCI</t>
  </si>
  <si>
    <t>FRACPR00</t>
  </si>
  <si>
    <t>FRANCE INVESTISSEMENT V</t>
  </si>
  <si>
    <t>FRANCEGROWER</t>
  </si>
  <si>
    <t>508497559-00023</t>
  </si>
  <si>
    <t>FRAWER08</t>
  </si>
  <si>
    <t>FRANCK VANESSE HOLDING</t>
  </si>
  <si>
    <t>MARLY</t>
  </si>
  <si>
    <t>440765170</t>
  </si>
  <si>
    <t>FRANCOIS CHARLES OBERTHUR SAS</t>
  </si>
  <si>
    <t>479292559</t>
  </si>
  <si>
    <t>FRAHUR00</t>
  </si>
  <si>
    <t>FRANELI</t>
  </si>
  <si>
    <t>CHARENTAY</t>
  </si>
  <si>
    <t>397707852-00000</t>
  </si>
  <si>
    <t>FRANELI0</t>
  </si>
  <si>
    <t>FRC SARL</t>
  </si>
  <si>
    <t>532449972-00027</t>
  </si>
  <si>
    <t>735</t>
  </si>
  <si>
    <t>FREDALEX</t>
  </si>
  <si>
    <t>879253045</t>
  </si>
  <si>
    <t>PREDALEX00</t>
  </si>
  <si>
    <t>FREDEVA</t>
  </si>
  <si>
    <t>879255016</t>
  </si>
  <si>
    <t>FREDEVA00</t>
  </si>
  <si>
    <t>FRENCH ARROGANCE PROD SARL</t>
  </si>
  <si>
    <t>533079208</t>
  </si>
  <si>
    <t>FRI00</t>
  </si>
  <si>
    <t>FRI_145</t>
  </si>
  <si>
    <t>852470889</t>
  </si>
  <si>
    <t>FRISKA</t>
  </si>
  <si>
    <t>483334815</t>
  </si>
  <si>
    <t>FRISKA_admin</t>
  </si>
  <si>
    <t>FRMF</t>
  </si>
  <si>
    <t>SOLLIES PONT</t>
  </si>
  <si>
    <t>891464992</t>
  </si>
  <si>
    <t>FROJAL</t>
  </si>
  <si>
    <t>316263003-00022</t>
  </si>
  <si>
    <t>FROJAL00</t>
  </si>
  <si>
    <t>FROMAGERIE MAURON SA</t>
  </si>
  <si>
    <t>GRAY LA VILLE</t>
  </si>
  <si>
    <t>425750270-00026</t>
  </si>
  <si>
    <t>FRT</t>
  </si>
  <si>
    <t>408255875</t>
  </si>
  <si>
    <t>FRT00</t>
  </si>
  <si>
    <t>FSAV SAS</t>
  </si>
  <si>
    <t>HAUTOT SUR MER</t>
  </si>
  <si>
    <t>440877058</t>
  </si>
  <si>
    <t>FSILLE06</t>
  </si>
  <si>
    <t>FSI PME Portefeuille_64</t>
  </si>
  <si>
    <t>492670260-00032</t>
  </si>
  <si>
    <t>FST</t>
  </si>
  <si>
    <t>523482636</t>
  </si>
  <si>
    <t>FUH</t>
  </si>
  <si>
    <t>352480552</t>
  </si>
  <si>
    <t>888655826-00012</t>
  </si>
  <si>
    <t>FVA SARL</t>
  </si>
  <si>
    <t>507619427-00010</t>
  </si>
  <si>
    <t>148</t>
  </si>
  <si>
    <t>FVM 2</t>
  </si>
  <si>
    <t>822051769</t>
  </si>
  <si>
    <t>FxLx</t>
  </si>
  <si>
    <t>E69840002</t>
  </si>
  <si>
    <t>FxLx0002</t>
  </si>
  <si>
    <t>FYNADEV</t>
  </si>
  <si>
    <t>882248032</t>
  </si>
  <si>
    <t>FYNADEV00</t>
  </si>
  <si>
    <t>G SQUARE</t>
  </si>
  <si>
    <t>499499606</t>
  </si>
  <si>
    <t>GSQARE07</t>
  </si>
  <si>
    <t>G.P.2 SCI</t>
  </si>
  <si>
    <t>HERBEYS</t>
  </si>
  <si>
    <t>430448431-00030</t>
  </si>
  <si>
    <t>G.S.DEVELOPPEMENT</t>
  </si>
  <si>
    <t>753564830</t>
  </si>
  <si>
    <t>GSDEV00</t>
  </si>
  <si>
    <t>G2S FINANCE</t>
  </si>
  <si>
    <t>BAZOUGES CRE SUR LOIR</t>
  </si>
  <si>
    <t>810879072-00000</t>
  </si>
  <si>
    <t>G2SNCE00</t>
  </si>
  <si>
    <t>G2U</t>
  </si>
  <si>
    <t>841693617-00000</t>
  </si>
  <si>
    <t>G2U001</t>
  </si>
  <si>
    <t>GAFIPE</t>
  </si>
  <si>
    <t>499588457</t>
  </si>
  <si>
    <t>GALERIE THADDEUS ROPAC</t>
  </si>
  <si>
    <t>378288617</t>
  </si>
  <si>
    <t>GALILE</t>
  </si>
  <si>
    <t>831731385</t>
  </si>
  <si>
    <t>GALILEA</t>
  </si>
  <si>
    <t>QUIMPER</t>
  </si>
  <si>
    <t>831796198</t>
  </si>
  <si>
    <t>GALILEA_ADM</t>
  </si>
  <si>
    <t>galmidslp001</t>
  </si>
  <si>
    <t>Galilée Mid-Market Europe I S.L.P</t>
  </si>
  <si>
    <t>Galilée Mid-Market Europe I S.L.P_15</t>
  </si>
  <si>
    <t>GALILEE_ADM</t>
  </si>
  <si>
    <t>GALLEN ENTREPRISE</t>
  </si>
  <si>
    <t>CONCARNEAU</t>
  </si>
  <si>
    <t>448972620</t>
  </si>
  <si>
    <t>GAMBARO CROISSANCE</t>
  </si>
  <si>
    <t>882893357</t>
  </si>
  <si>
    <t>GAMBAROCROISSANCE00</t>
  </si>
  <si>
    <t>GARAGE PRUNIER SA</t>
  </si>
  <si>
    <t>VIRE</t>
  </si>
  <si>
    <t>314393265</t>
  </si>
  <si>
    <t>GARAGEPRUNIERSA00</t>
  </si>
  <si>
    <t>GARANCE MUTUELLE</t>
  </si>
  <si>
    <t>489084186-00027</t>
  </si>
  <si>
    <t>GARANTIE ASSISTANCE</t>
  </si>
  <si>
    <t>312517493-00036</t>
  </si>
  <si>
    <t>204</t>
  </si>
  <si>
    <t>GARELLA INDUSTRIES ET PARTICIPATIONS</t>
  </si>
  <si>
    <t>492496427</t>
  </si>
  <si>
    <t>GARIENA SAS</t>
  </si>
  <si>
    <t>LA GARNACHE</t>
  </si>
  <si>
    <t>804763407</t>
  </si>
  <si>
    <t>GAROM FINANCES</t>
  </si>
  <si>
    <t>791519440</t>
  </si>
  <si>
    <t>GARFIN00</t>
  </si>
  <si>
    <t>GASOLMA</t>
  </si>
  <si>
    <t>851831487</t>
  </si>
  <si>
    <t>GAV</t>
  </si>
  <si>
    <t>397462748</t>
  </si>
  <si>
    <t>GAV00098</t>
  </si>
  <si>
    <t>GAV_admin</t>
  </si>
  <si>
    <t>GB INVESTMENT</t>
  </si>
  <si>
    <t>COLLONGES AU MONT D OR</t>
  </si>
  <si>
    <t>521817080</t>
  </si>
  <si>
    <t>GBINVEST</t>
  </si>
  <si>
    <t>GBP SAS</t>
  </si>
  <si>
    <t>387622616</t>
  </si>
  <si>
    <t>GC INVEST</t>
  </si>
  <si>
    <t>483071031</t>
  </si>
  <si>
    <t>GCIEST000</t>
  </si>
  <si>
    <t>GC INVEST_admin</t>
  </si>
  <si>
    <t>GCA HOLDING</t>
  </si>
  <si>
    <t>824361687</t>
  </si>
  <si>
    <t>GDR2</t>
  </si>
  <si>
    <t>885326470-00014</t>
  </si>
  <si>
    <t>GEB No 2 SARL</t>
  </si>
  <si>
    <t>420893109</t>
  </si>
  <si>
    <t>GEBN2SARL00</t>
  </si>
  <si>
    <t>GEBAT DEVELOPPEMENT</t>
  </si>
  <si>
    <t>MONETEAU</t>
  </si>
  <si>
    <t>523243830</t>
  </si>
  <si>
    <t>GEBATDEVELOPPEMENT00</t>
  </si>
  <si>
    <t>GECIPAD</t>
  </si>
  <si>
    <t>312299399</t>
  </si>
  <si>
    <t>JARECO80</t>
  </si>
  <si>
    <t>GECIPAD_15</t>
  </si>
  <si>
    <t>GECIPAD_15_admin</t>
  </si>
  <si>
    <t>GECIPAD_admin</t>
  </si>
  <si>
    <t>GEJANIA SCI</t>
  </si>
  <si>
    <t>ST SULIAC</t>
  </si>
  <si>
    <t>889171526-00011</t>
  </si>
  <si>
    <t>840830434-00000</t>
  </si>
  <si>
    <t>840830434</t>
  </si>
  <si>
    <t>GENERALI GESTION GF EUROPE FCP</t>
  </si>
  <si>
    <t>353287642-00048</t>
  </si>
  <si>
    <t>GENOPE00</t>
  </si>
  <si>
    <t>GENERALI VIE_138</t>
  </si>
  <si>
    <t>602062481-00190</t>
  </si>
  <si>
    <t>FÉDALE00</t>
  </si>
  <si>
    <t>GENERATIO</t>
  </si>
  <si>
    <t>831187570</t>
  </si>
  <si>
    <t>GETION00</t>
  </si>
  <si>
    <t>GENERATIO_37</t>
  </si>
  <si>
    <t>LEGE CAP FERRET</t>
  </si>
  <si>
    <t>ARRADON</t>
  </si>
  <si>
    <t>GERY SAS</t>
  </si>
  <si>
    <t>PUJAUDRAN</t>
  </si>
  <si>
    <t>854063161</t>
  </si>
  <si>
    <t>GERY_51</t>
  </si>
  <si>
    <t>GERY00</t>
  </si>
  <si>
    <t>GESTA HOLDING SAS_admin</t>
  </si>
  <si>
    <t>388756124</t>
  </si>
  <si>
    <t>CHAMONIX MONT BLANC</t>
  </si>
  <si>
    <t>GESTRANS IMMO</t>
  </si>
  <si>
    <t>SAINS LES MARQUION</t>
  </si>
  <si>
    <t>428285548-00015</t>
  </si>
  <si>
    <t>GESTRANS IMMO (ONE)</t>
  </si>
  <si>
    <t>GETROISE</t>
  </si>
  <si>
    <t>393612080</t>
  </si>
  <si>
    <t>GF INVESTMENTS</t>
  </si>
  <si>
    <t>829602382</t>
  </si>
  <si>
    <t>GFINTS000</t>
  </si>
  <si>
    <t>GF INVESTMENTS SARL</t>
  </si>
  <si>
    <t>GF INVESTMENTS_admin</t>
  </si>
  <si>
    <t>GFRI 1</t>
  </si>
  <si>
    <t>494601941-00011</t>
  </si>
  <si>
    <t>159</t>
  </si>
  <si>
    <t>GFRI 2</t>
  </si>
  <si>
    <t>511867319-00010</t>
  </si>
  <si>
    <t>160</t>
  </si>
  <si>
    <t>GFRI 3</t>
  </si>
  <si>
    <t>502855091-00018</t>
  </si>
  <si>
    <t>161</t>
  </si>
  <si>
    <t>GIFA SAS_ADMIN</t>
  </si>
  <si>
    <t>515081347</t>
  </si>
  <si>
    <t>GILAUR</t>
  </si>
  <si>
    <t>FONTAINE LES DIJON</t>
  </si>
  <si>
    <t>322995788</t>
  </si>
  <si>
    <t>GIL00</t>
  </si>
  <si>
    <t>GILAUR_20</t>
  </si>
  <si>
    <t>GIMO SARL</t>
  </si>
  <si>
    <t>IS SUR TILLE</t>
  </si>
  <si>
    <t>503293631-00019</t>
  </si>
  <si>
    <t>GINKO INVEST</t>
  </si>
  <si>
    <t>849569942-00022</t>
  </si>
  <si>
    <t>GINOSTRA SAS</t>
  </si>
  <si>
    <t>794638247</t>
  </si>
  <si>
    <t>GIP_ADM</t>
  </si>
  <si>
    <t>CHAMBERY</t>
  </si>
  <si>
    <t>845193770</t>
  </si>
  <si>
    <t>GIRLAL CAPITAL_ADM</t>
  </si>
  <si>
    <t>808635411</t>
  </si>
  <si>
    <t>GJ INVESTISSEMENT SAS</t>
  </si>
  <si>
    <t>799090840</t>
  </si>
  <si>
    <t>GJINVESTSAS00</t>
  </si>
  <si>
    <t>GL3M</t>
  </si>
  <si>
    <t>433955069</t>
  </si>
  <si>
    <t>GL3M00</t>
  </si>
  <si>
    <t>GLAUDE INVEST</t>
  </si>
  <si>
    <t>ST LAURENT</t>
  </si>
  <si>
    <t>380251389</t>
  </si>
  <si>
    <t>HINES SGP</t>
  </si>
  <si>
    <t>GM BELGIUM</t>
  </si>
  <si>
    <t>B-1180 UCCLE</t>
  </si>
  <si>
    <t>847273224</t>
  </si>
  <si>
    <t>GMBELGIUM</t>
  </si>
  <si>
    <t>GM DEVELOPPEMENT SARL</t>
  </si>
  <si>
    <t>BEAUCOUZE</t>
  </si>
  <si>
    <t>492100128</t>
  </si>
  <si>
    <t>GMDEVELOPEMENT00</t>
  </si>
  <si>
    <t>GM GROUPE SARL</t>
  </si>
  <si>
    <t>CLISSON</t>
  </si>
  <si>
    <t>821727427-00014</t>
  </si>
  <si>
    <t>GMFDT SCI</t>
  </si>
  <si>
    <t>529018665-00016</t>
  </si>
  <si>
    <t>GNV IS</t>
  </si>
  <si>
    <t>LOUDEAC</t>
  </si>
  <si>
    <t>821253424</t>
  </si>
  <si>
    <t>GNV00</t>
  </si>
  <si>
    <t>PATRIZIA REAL ESTATE INVESTMENT MANAGEMENT SARL (PATRIZIA REIM)</t>
  </si>
  <si>
    <t>GOAHEL</t>
  </si>
  <si>
    <t>403129406-00027</t>
  </si>
  <si>
    <t>1417</t>
  </si>
  <si>
    <t>GOAHEL SAS</t>
  </si>
  <si>
    <t>GOELAND EURL</t>
  </si>
  <si>
    <t>509861159-00010</t>
  </si>
  <si>
    <t>GOEURL00</t>
  </si>
  <si>
    <t>GOLD 2 HOLDING</t>
  </si>
  <si>
    <t>539958017</t>
  </si>
  <si>
    <t>GOMALICE SAS</t>
  </si>
  <si>
    <t>853947794</t>
  </si>
  <si>
    <t>GP CONSULTING</t>
  </si>
  <si>
    <t>LES LILAS</t>
  </si>
  <si>
    <t>492650239</t>
  </si>
  <si>
    <t>GPM ASSURANCES SA</t>
  </si>
  <si>
    <t>GPMASS18</t>
  </si>
  <si>
    <t>412887606-00017</t>
  </si>
  <si>
    <t>GPM ASSURANCES SA_30</t>
  </si>
  <si>
    <t>412887606</t>
  </si>
  <si>
    <t>GPN SAS</t>
  </si>
  <si>
    <t>ANGOULEME</t>
  </si>
  <si>
    <t>390366839</t>
  </si>
  <si>
    <t>GRAND EST MUTUELLE</t>
  </si>
  <si>
    <t>483747333</t>
  </si>
  <si>
    <t>GRALLE</t>
  </si>
  <si>
    <t>GRANDE PHARMACIE DE LA PLAINE</t>
  </si>
  <si>
    <t>ST DIDIER AU MONT D OR</t>
  </si>
  <si>
    <t>478639867-00025</t>
  </si>
  <si>
    <t>1136</t>
  </si>
  <si>
    <t>GRANDS GARAGES DE L ARTOIS</t>
  </si>
  <si>
    <t>581920972</t>
  </si>
  <si>
    <t>GRAART18</t>
  </si>
  <si>
    <t>GRANNY SC</t>
  </si>
  <si>
    <t>MARSAT</t>
  </si>
  <si>
    <t>883599219-00010</t>
  </si>
  <si>
    <t>GRAPE HOSPITALITY HOLDING 2</t>
  </si>
  <si>
    <t>VELIZY VILLACOUBLAY</t>
  </si>
  <si>
    <t>882138753-00018</t>
  </si>
  <si>
    <t>GRA00</t>
  </si>
  <si>
    <t>GRATTAROLA_145</t>
  </si>
  <si>
    <t>528632243</t>
  </si>
  <si>
    <t>GREEN SPARK INVEST SARL</t>
  </si>
  <si>
    <t>838148278</t>
  </si>
  <si>
    <t>GREENSPARKINVEST00</t>
  </si>
  <si>
    <t>GREMELARIAL V CONSEIL</t>
  </si>
  <si>
    <t>513281501</t>
  </si>
  <si>
    <t>GREVCON00</t>
  </si>
  <si>
    <t>GREMILLS SC</t>
  </si>
  <si>
    <t>ALTORF</t>
  </si>
  <si>
    <t>835165531-00012</t>
  </si>
  <si>
    <t>955</t>
  </si>
  <si>
    <t>GREPON SAS</t>
  </si>
  <si>
    <t>BRUNSTATT DIDENHEIM</t>
  </si>
  <si>
    <t>883971913</t>
  </si>
  <si>
    <t>GRESHAM QUALIMMO SCI</t>
  </si>
  <si>
    <t>888381597-00010</t>
  </si>
  <si>
    <t>GRIMALDI INVESTISSEMENTS S.A.S.</t>
  </si>
  <si>
    <t>849900840</t>
  </si>
  <si>
    <t>GRL E&amp;F SAS_admin</t>
  </si>
  <si>
    <t>421488651</t>
  </si>
  <si>
    <t>GROUPAMA CENTRE ATLANTIQUE</t>
  </si>
  <si>
    <t>381043686-00017</t>
  </si>
  <si>
    <t>685</t>
  </si>
  <si>
    <t>GROUPAMA CENTRE MANCHE</t>
  </si>
  <si>
    <t>383853801-01346</t>
  </si>
  <si>
    <t>Groupama Gan Vie</t>
  </si>
  <si>
    <t>340427616</t>
  </si>
  <si>
    <t>Groviexxx</t>
  </si>
  <si>
    <t>GROUPAMA GAN VIE</t>
  </si>
  <si>
    <t>GROUPAMA GRAND EST</t>
  </si>
  <si>
    <t>GROUPAMA PRIVATE EQUITY INVEST</t>
  </si>
  <si>
    <t>879953917</t>
  </si>
  <si>
    <t>GROUPAMA RHONE ALPES AUVERGNE</t>
  </si>
  <si>
    <t>779838366-00028</t>
  </si>
  <si>
    <t>GROGNE00</t>
  </si>
  <si>
    <t>GROUPE AEGE</t>
  </si>
  <si>
    <t>451148860</t>
  </si>
  <si>
    <t>GROUPE ASO SARL</t>
  </si>
  <si>
    <t>518727730-00013</t>
  </si>
  <si>
    <t>1175</t>
  </si>
  <si>
    <t>GROUPE BMF</t>
  </si>
  <si>
    <t>ST OUEN SUR SEINE</t>
  </si>
  <si>
    <t>499855740</t>
  </si>
  <si>
    <t>GROUPE CAMACTE BTP</t>
  </si>
  <si>
    <t>SCHILTIGHEIM</t>
  </si>
  <si>
    <t>778847319</t>
  </si>
  <si>
    <t>GROUPE CAMACTE IARD</t>
  </si>
  <si>
    <t>332948546</t>
  </si>
  <si>
    <t>GROUPE CDE BLANGIS</t>
  </si>
  <si>
    <t>425025046</t>
  </si>
  <si>
    <t>GROUPE CWM</t>
  </si>
  <si>
    <t>803716067</t>
  </si>
  <si>
    <t>GROCWM000</t>
  </si>
  <si>
    <t>GROUPE CWM_admin</t>
  </si>
  <si>
    <t>GROUPE EFFICIENCE</t>
  </si>
  <si>
    <t>449192152-00055</t>
  </si>
  <si>
    <t>810</t>
  </si>
  <si>
    <t>GROUPE FRANCE MUTUELLE</t>
  </si>
  <si>
    <t>784492084-00156</t>
  </si>
  <si>
    <t>GFM</t>
  </si>
  <si>
    <t>GROUPE GNUVA</t>
  </si>
  <si>
    <t>816350078</t>
  </si>
  <si>
    <t>GROGNU</t>
  </si>
  <si>
    <t>GROUPE GNUVA_admin</t>
  </si>
  <si>
    <t>GROUPE J.C. THEBAULT MATT HOLDING</t>
  </si>
  <si>
    <t>349460618</t>
  </si>
  <si>
    <t>GROUPE K.FR</t>
  </si>
  <si>
    <t>538789918</t>
  </si>
  <si>
    <t>GROK00</t>
  </si>
  <si>
    <t>GROUPE L&amp;L</t>
  </si>
  <si>
    <t>ANDON</t>
  </si>
  <si>
    <t>883597452</t>
  </si>
  <si>
    <t>GROUPE LABRUYERE SAS</t>
  </si>
  <si>
    <t>MACON</t>
  </si>
  <si>
    <t>432796886</t>
  </si>
  <si>
    <t>GROUPLABRUYSAS00</t>
  </si>
  <si>
    <t>GROUPE LGPI SAS</t>
  </si>
  <si>
    <t>GAP</t>
  </si>
  <si>
    <t>884836578</t>
  </si>
  <si>
    <t>GRIMAUD</t>
  </si>
  <si>
    <t>GROUPE MILAN</t>
  </si>
  <si>
    <t>438332090-00010</t>
  </si>
  <si>
    <t>GROLAN01</t>
  </si>
  <si>
    <t>GROUPE OUROUMOFF</t>
  </si>
  <si>
    <t>343934816-00046</t>
  </si>
  <si>
    <t>OUROFF99</t>
  </si>
  <si>
    <t>GROUPE PASTEUR MUTUALITE ASSURANCES</t>
  </si>
  <si>
    <t>GPMASS01</t>
  </si>
  <si>
    <t>GROUPE PIERRE-EUGENE PITANCE</t>
  </si>
  <si>
    <t>383096906-00029</t>
  </si>
  <si>
    <t>GRONCE00</t>
  </si>
  <si>
    <t>GROUPE STURNO</t>
  </si>
  <si>
    <t>AVRANCHES</t>
  </si>
  <si>
    <t>405750167</t>
  </si>
  <si>
    <t>GRV SAS</t>
  </si>
  <si>
    <t>BOULIEU LES ANNONAY</t>
  </si>
  <si>
    <t>808919708-00012</t>
  </si>
  <si>
    <t>GS DEVELOPPEMENT SARL</t>
  </si>
  <si>
    <t>GST SCI</t>
  </si>
  <si>
    <t>CAVAILLON</t>
  </si>
  <si>
    <t>329253876-00026</t>
  </si>
  <si>
    <t>GTC AIX EN PROVENCE</t>
  </si>
  <si>
    <t>842347940</t>
  </si>
  <si>
    <t>GTCAIXENPROVENCE00</t>
  </si>
  <si>
    <t>GUCAVARA SC</t>
  </si>
  <si>
    <t>834814873-00016</t>
  </si>
  <si>
    <t>GUILIANE SAS</t>
  </si>
  <si>
    <t>429018872-00029</t>
  </si>
  <si>
    <t>H &amp; BUSINESS</t>
  </si>
  <si>
    <t>809450646</t>
  </si>
  <si>
    <t>HBUSINESS00</t>
  </si>
  <si>
    <t>H &amp; D</t>
  </si>
  <si>
    <t>829342054-00014</t>
  </si>
  <si>
    <t>1183</t>
  </si>
  <si>
    <t>H NATHOO ET ASSOCIES</t>
  </si>
  <si>
    <t>409210481-00035</t>
  </si>
  <si>
    <t>HNAHOO00</t>
  </si>
  <si>
    <t>H.B.R.</t>
  </si>
  <si>
    <t>433901766-00000</t>
  </si>
  <si>
    <t>HBR</t>
  </si>
  <si>
    <t>H.P.G. SARL</t>
  </si>
  <si>
    <t>VIF</t>
  </si>
  <si>
    <t>498534452-00020</t>
  </si>
  <si>
    <t>613</t>
  </si>
  <si>
    <t>H31 SAS</t>
  </si>
  <si>
    <t>834046385</t>
  </si>
  <si>
    <t>HA INVEST</t>
  </si>
  <si>
    <t>BONO</t>
  </si>
  <si>
    <t>839014933</t>
  </si>
  <si>
    <t>HAFER</t>
  </si>
  <si>
    <t>413178914</t>
  </si>
  <si>
    <t>HAKUNA MATA</t>
  </si>
  <si>
    <t>792141673</t>
  </si>
  <si>
    <t>HAKATA00</t>
  </si>
  <si>
    <t>HAMAC FAMILY INVESTMENT</t>
  </si>
  <si>
    <t>887746139</t>
  </si>
  <si>
    <t>HANAMI INVESTISSEMENTS</t>
  </si>
  <si>
    <t>509872461-00017</t>
  </si>
  <si>
    <t>1537</t>
  </si>
  <si>
    <t>HAPHE SAS</t>
  </si>
  <si>
    <t>500547989</t>
  </si>
  <si>
    <t>HAPSAS00</t>
  </si>
  <si>
    <t>HARMONIE MUTUELLE</t>
  </si>
  <si>
    <t>538518473-00011</t>
  </si>
  <si>
    <t>PREIES01</t>
  </si>
  <si>
    <t>HARMONIE MUTUELLE_admin</t>
  </si>
  <si>
    <t>HARMONY PRIME</t>
  </si>
  <si>
    <t>348541145</t>
  </si>
  <si>
    <t>FONTENAY SOUS BOIS</t>
  </si>
  <si>
    <t>HAVAS</t>
  </si>
  <si>
    <t>335480265-03853</t>
  </si>
  <si>
    <t>279</t>
  </si>
  <si>
    <t>HAVAS 05</t>
  </si>
  <si>
    <t>501157010-00023</t>
  </si>
  <si>
    <t>283</t>
  </si>
  <si>
    <t>HAVAS 06</t>
  </si>
  <si>
    <t>517780169-00028</t>
  </si>
  <si>
    <t>284</t>
  </si>
  <si>
    <t>HAVAS 08</t>
  </si>
  <si>
    <t>517865408-00028</t>
  </si>
  <si>
    <t>281</t>
  </si>
  <si>
    <t>HAVAS PARTICIPATIONS</t>
  </si>
  <si>
    <t>487596264-00027</t>
  </si>
  <si>
    <t>282</t>
  </si>
  <si>
    <t>HBC SARL</t>
  </si>
  <si>
    <t>414687855</t>
  </si>
  <si>
    <t>HBC000</t>
  </si>
  <si>
    <t>HBC SARL_admin</t>
  </si>
  <si>
    <t>HBDC</t>
  </si>
  <si>
    <t>STE CROIX DU VERDON</t>
  </si>
  <si>
    <t>902217454</t>
  </si>
  <si>
    <t>HDF GROUP</t>
  </si>
  <si>
    <t>448525832</t>
  </si>
  <si>
    <t>hdfgroupe</t>
  </si>
  <si>
    <t>HDFA</t>
  </si>
  <si>
    <t>VALLOUISE PELVOUX</t>
  </si>
  <si>
    <t>497846261</t>
  </si>
  <si>
    <t>HDM GARE DE LYON</t>
  </si>
  <si>
    <t>533828216-00010</t>
  </si>
  <si>
    <t>HELEA FINANCIERE</t>
  </si>
  <si>
    <t>349296194</t>
  </si>
  <si>
    <t>HELIADE SAS</t>
  </si>
  <si>
    <t>VELAUX</t>
  </si>
  <si>
    <t>852920891-00011</t>
  </si>
  <si>
    <t>HELIOS</t>
  </si>
  <si>
    <t>EVRON</t>
  </si>
  <si>
    <t>439422221</t>
  </si>
  <si>
    <t>HELIOSSARL00</t>
  </si>
  <si>
    <t>HELIOS SC</t>
  </si>
  <si>
    <t>882378789-00011</t>
  </si>
  <si>
    <t>HELLFEST PRODUCTIONS</t>
  </si>
  <si>
    <t>488296609-00024</t>
  </si>
  <si>
    <t>HELPAGA SARL_admin</t>
  </si>
  <si>
    <t>507709319</t>
  </si>
  <si>
    <t>HEMINGWAY SARL</t>
  </si>
  <si>
    <t>493130678-00037</t>
  </si>
  <si>
    <t>HERACLES INVESTISSEMENT</t>
  </si>
  <si>
    <t>479898611-00039</t>
  </si>
  <si>
    <t>HERETIK SC</t>
  </si>
  <si>
    <t>885239020</t>
  </si>
  <si>
    <t>LORIENT</t>
  </si>
  <si>
    <t>HERMES 56</t>
  </si>
  <si>
    <t>808539100-00020</t>
  </si>
  <si>
    <t>601</t>
  </si>
  <si>
    <t>HERMITAGE LATITUDE</t>
  </si>
  <si>
    <t>517</t>
  </si>
  <si>
    <t>HERTEL SAS_admin</t>
  </si>
  <si>
    <t>795210301</t>
  </si>
  <si>
    <t>HESTIA</t>
  </si>
  <si>
    <t>889517595</t>
  </si>
  <si>
    <t>HEVIPARE SC</t>
  </si>
  <si>
    <t>887957470-00016</t>
  </si>
  <si>
    <t>HEXA LOGISTICS SAS</t>
  </si>
  <si>
    <t>491441317-00055</t>
  </si>
  <si>
    <t>771</t>
  </si>
  <si>
    <t>HEXAGONE I</t>
  </si>
  <si>
    <t>841841745-00018</t>
  </si>
  <si>
    <t>1135</t>
  </si>
  <si>
    <t>HGOZ</t>
  </si>
  <si>
    <t>805091329</t>
  </si>
  <si>
    <t>HGOZ000</t>
  </si>
  <si>
    <t>HGT PATRIMOINE</t>
  </si>
  <si>
    <t>883960767</t>
  </si>
  <si>
    <t>HGTPATRIMOINE00</t>
  </si>
  <si>
    <t>HHC CONSEIL S.A.R.L</t>
  </si>
  <si>
    <t>453979445</t>
  </si>
  <si>
    <t>HIFAULO SC</t>
  </si>
  <si>
    <t>907642516</t>
  </si>
  <si>
    <t>HIG EUROPEAN CAPITAL PARTNERS SAS</t>
  </si>
  <si>
    <t>494945660-00020</t>
  </si>
  <si>
    <t>HILARY</t>
  </si>
  <si>
    <t>832836530-00010</t>
  </si>
  <si>
    <t>1194</t>
  </si>
  <si>
    <t>842131617</t>
  </si>
  <si>
    <t>HIO</t>
  </si>
  <si>
    <t>SALIGNAC SUR CHARENTE</t>
  </si>
  <si>
    <t>851331579</t>
  </si>
  <si>
    <t>LEGLANTIERS</t>
  </si>
  <si>
    <t>HIPPEA SC</t>
  </si>
  <si>
    <t>851201830-00011</t>
  </si>
  <si>
    <t>1452</t>
  </si>
  <si>
    <t>COLMAR</t>
  </si>
  <si>
    <t>HISATIS</t>
  </si>
  <si>
    <t>SCEAUX</t>
  </si>
  <si>
    <t>895017879</t>
  </si>
  <si>
    <t>HITTIER</t>
  </si>
  <si>
    <t>SCHWEIGHOUSE SUR MODER</t>
  </si>
  <si>
    <t>751508052</t>
  </si>
  <si>
    <t>HJM_adm</t>
  </si>
  <si>
    <t>BREUILLET</t>
  </si>
  <si>
    <t>898377171</t>
  </si>
  <si>
    <t>HJN</t>
  </si>
  <si>
    <t>498001106-00000</t>
  </si>
  <si>
    <t>HJN00</t>
  </si>
  <si>
    <t>HJS SERVICES</t>
  </si>
  <si>
    <t>791461197</t>
  </si>
  <si>
    <t>HJS00</t>
  </si>
  <si>
    <t>HM FINANCE</t>
  </si>
  <si>
    <t>AIX LES BAINS</t>
  </si>
  <si>
    <t>791577158</t>
  </si>
  <si>
    <t>HM FINANCE SAS</t>
  </si>
  <si>
    <t>791577158-00011</t>
  </si>
  <si>
    <t>HM FINANCES SAS_admin</t>
  </si>
  <si>
    <t>PLAISIR</t>
  </si>
  <si>
    <t>532085263</t>
  </si>
  <si>
    <t>HMC FINANCE SCI</t>
  </si>
  <si>
    <t>CHAVAGNE</t>
  </si>
  <si>
    <t>899437750-00016</t>
  </si>
  <si>
    <t>HN6 ACTIVE</t>
  </si>
  <si>
    <t>582044822</t>
  </si>
  <si>
    <t>HN600</t>
  </si>
  <si>
    <t>HO INDUSTRIES</t>
  </si>
  <si>
    <t>799070347</t>
  </si>
  <si>
    <t>SASHOI00</t>
  </si>
  <si>
    <t>428989263</t>
  </si>
  <si>
    <t>HOLD FUNE FA 43</t>
  </si>
  <si>
    <t>ST ANDRE DE LA ROCHE</t>
  </si>
  <si>
    <t>823135611</t>
  </si>
  <si>
    <t>HOLD ON SC</t>
  </si>
  <si>
    <t>PAIMPOL</t>
  </si>
  <si>
    <t>840689129-00012</t>
  </si>
  <si>
    <t>HOLD'ONE</t>
  </si>
  <si>
    <t>484234174</t>
  </si>
  <si>
    <t>HOLD00</t>
  </si>
  <si>
    <t>HOLDERIC</t>
  </si>
  <si>
    <t>504163502-00017</t>
  </si>
  <si>
    <t>597</t>
  </si>
  <si>
    <t>HOLDIALI SAS</t>
  </si>
  <si>
    <t>DUGNY SUR MEUSE</t>
  </si>
  <si>
    <t>893248104</t>
  </si>
  <si>
    <t>HOLDICAR</t>
  </si>
  <si>
    <t>ST MARTIN D URIAGE</t>
  </si>
  <si>
    <t>449294693-00000</t>
  </si>
  <si>
    <t>HOLDIMAR SAS</t>
  </si>
  <si>
    <t>893248245</t>
  </si>
  <si>
    <t>HOLDIMEC</t>
  </si>
  <si>
    <t>449898295</t>
  </si>
  <si>
    <t>HOLDING 3 G</t>
  </si>
  <si>
    <t>519293286</t>
  </si>
  <si>
    <t>HOLDIN3G0</t>
  </si>
  <si>
    <t>HOLDING AG INVEST</t>
  </si>
  <si>
    <t>900395377</t>
  </si>
  <si>
    <t>HOLDING ALPHA TRISET</t>
  </si>
  <si>
    <t>813829991-00013</t>
  </si>
  <si>
    <t>712</t>
  </si>
  <si>
    <t>HOLDING BAUDRAS INVESTISSEMENT</t>
  </si>
  <si>
    <t>TOURNUS</t>
  </si>
  <si>
    <t>820702017</t>
  </si>
  <si>
    <t>HOLDBAUDINVT00</t>
  </si>
  <si>
    <t>HOLDING CGP</t>
  </si>
  <si>
    <t>491842381</t>
  </si>
  <si>
    <t>HOLDING CHAUVEAU</t>
  </si>
  <si>
    <t>398040709</t>
  </si>
  <si>
    <t>HOLDCHAUV00</t>
  </si>
  <si>
    <t>HOLDING DE GENAIS SARL</t>
  </si>
  <si>
    <t>BEAUCE</t>
  </si>
  <si>
    <t>751751132-00018</t>
  </si>
  <si>
    <t>HOLDING DE PARTICIPATION ET DE GESTION S.A.S</t>
  </si>
  <si>
    <t>OCTEVILLE SUR MER</t>
  </si>
  <si>
    <t>391883030</t>
  </si>
  <si>
    <t>HOLDING DU VAL</t>
  </si>
  <si>
    <t>503018913-00015</t>
  </si>
  <si>
    <t>HOLDING EXCLUSIVE 200</t>
  </si>
  <si>
    <t>878184373</t>
  </si>
  <si>
    <t>HOLDING EXPERTISE ROGER</t>
  </si>
  <si>
    <t>AUCAMVILLE</t>
  </si>
  <si>
    <t>833873342</t>
  </si>
  <si>
    <t>HOLDINGEXPERROGER00</t>
  </si>
  <si>
    <t>HOLDING FAMILLE LEGROS (HFL)</t>
  </si>
  <si>
    <t>CHAUFFOURT</t>
  </si>
  <si>
    <t>493972640-00020</t>
  </si>
  <si>
    <t>HOLFAM00</t>
  </si>
  <si>
    <t>HOLDING FLEURANT</t>
  </si>
  <si>
    <t>449525039</t>
  </si>
  <si>
    <t>HOLANT000</t>
  </si>
  <si>
    <t>HOLDING FLEURANT_admin</t>
  </si>
  <si>
    <t>HOLDING GDLMA</t>
  </si>
  <si>
    <t>308017821</t>
  </si>
  <si>
    <t>HOLDING GIOVANNI POLLARDI SARL</t>
  </si>
  <si>
    <t>L ISLE D ABEAU</t>
  </si>
  <si>
    <t>507457265-00019</t>
  </si>
  <si>
    <t>HOLDING GPH</t>
  </si>
  <si>
    <t>ST OMER</t>
  </si>
  <si>
    <t>415170588-00000</t>
  </si>
  <si>
    <t>HOLGPH00</t>
  </si>
  <si>
    <t>HOLDING GROUPE MAQUET</t>
  </si>
  <si>
    <t>MOUVAUX</t>
  </si>
  <si>
    <t>388512394</t>
  </si>
  <si>
    <t>HOLDING GSN SAS</t>
  </si>
  <si>
    <t>DIEMERINGEN</t>
  </si>
  <si>
    <t>529648438</t>
  </si>
  <si>
    <t>HOLDINGGSN00</t>
  </si>
  <si>
    <t>HOLDING HERBAIN</t>
  </si>
  <si>
    <t>LEVIGNEN</t>
  </si>
  <si>
    <t>811512524</t>
  </si>
  <si>
    <t>HOLDING J.M.D</t>
  </si>
  <si>
    <t>NOYAL CHATILLON SUR SEICHE</t>
  </si>
  <si>
    <t>453810780</t>
  </si>
  <si>
    <t>HOL00</t>
  </si>
  <si>
    <t>HOLDING JOUSSELIN</t>
  </si>
  <si>
    <t>ROSCOFF</t>
  </si>
  <si>
    <t>421420399</t>
  </si>
  <si>
    <t>HOLDINGJOUSSELIN00</t>
  </si>
  <si>
    <t>HOLDING LHERITIER</t>
  </si>
  <si>
    <t>SANSAC DE MARMIESSE</t>
  </si>
  <si>
    <t>477803621-00010</t>
  </si>
  <si>
    <t>HOLDING MAGNE</t>
  </si>
  <si>
    <t>805080249-00016</t>
  </si>
  <si>
    <t>HOLDING MP LEGRAND_ADM</t>
  </si>
  <si>
    <t>831375563</t>
  </si>
  <si>
    <t>HOLDING MURVAL</t>
  </si>
  <si>
    <t>RIEDISHEIM</t>
  </si>
  <si>
    <t>479944639</t>
  </si>
  <si>
    <t>HOLDING NAPEC SARL</t>
  </si>
  <si>
    <t>ST NOLFF</t>
  </si>
  <si>
    <t>820886976</t>
  </si>
  <si>
    <t>HOLDING OLIVIER BERTRAND SARL</t>
  </si>
  <si>
    <t>LES TROIS CHATEAUX</t>
  </si>
  <si>
    <t>803812601-00026</t>
  </si>
  <si>
    <t>HOLDING PEI SARL</t>
  </si>
  <si>
    <t>820124139-00016</t>
  </si>
  <si>
    <t>1396</t>
  </si>
  <si>
    <t>HOLDING PIERRISNARD ET ASSOCIES S.A.S</t>
  </si>
  <si>
    <t>ANTIBES</t>
  </si>
  <si>
    <t>491650677</t>
  </si>
  <si>
    <t>HOLDING RDL</t>
  </si>
  <si>
    <t>500976683</t>
  </si>
  <si>
    <t>HOLRDL99</t>
  </si>
  <si>
    <t>HOLDING ROBESPIERRE_ADMIN</t>
  </si>
  <si>
    <t>HAUTE AVESNES</t>
  </si>
  <si>
    <t>349984229</t>
  </si>
  <si>
    <t>HOLDING SATURNE_ADMIN</t>
  </si>
  <si>
    <t>COURLAOUX</t>
  </si>
  <si>
    <t>880013628</t>
  </si>
  <si>
    <t>HOLDING SEMAPHORE INVESTISSEMENT</t>
  </si>
  <si>
    <t>ST GERVAIS</t>
  </si>
  <si>
    <t>904132891</t>
  </si>
  <si>
    <t>HOLDING SEMAPHORE INVESTISSEMENT_ADMIN</t>
  </si>
  <si>
    <t>HOLDING SIRIUS LITTORAL</t>
  </si>
  <si>
    <t>WIMILLE</t>
  </si>
  <si>
    <t>505398396-00018</t>
  </si>
  <si>
    <t>HOLDING TOUAREG</t>
  </si>
  <si>
    <t>854033560-00012</t>
  </si>
  <si>
    <t>HOLDING VALLEE</t>
  </si>
  <si>
    <t>VILLAINES LA JUHEL</t>
  </si>
  <si>
    <t>810490565</t>
  </si>
  <si>
    <t>HOLDINGVALLEE00</t>
  </si>
  <si>
    <t>HOLDING VALLEE SAS</t>
  </si>
  <si>
    <t>BRISSAC LOIRE AUBANCE</t>
  </si>
  <si>
    <t>HOLGA SARL</t>
  </si>
  <si>
    <t>PIREY</t>
  </si>
  <si>
    <t>504035122-00010</t>
  </si>
  <si>
    <t>HOLNEST</t>
  </si>
  <si>
    <t>328006994</t>
  </si>
  <si>
    <t>ICMI83</t>
  </si>
  <si>
    <t>HOLNEST_15</t>
  </si>
  <si>
    <t>HORUS FINANCE</t>
  </si>
  <si>
    <t>340214238-00065</t>
  </si>
  <si>
    <t>HOTELIERE 1759 SNC_admin</t>
  </si>
  <si>
    <t>879702892</t>
  </si>
  <si>
    <t>HOTELIERE BELISAL S.A.S._admin</t>
  </si>
  <si>
    <t>352951677</t>
  </si>
  <si>
    <t>HPMI_ADM</t>
  </si>
  <si>
    <t>MORTEFONTAINE</t>
  </si>
  <si>
    <t>HPR</t>
  </si>
  <si>
    <t>ST GREGOIRE</t>
  </si>
  <si>
    <t>844799411</t>
  </si>
  <si>
    <t>HR FINANCE</t>
  </si>
  <si>
    <t>490782455</t>
  </si>
  <si>
    <t>HRFNCE000</t>
  </si>
  <si>
    <t>HR FINANCE_admin</t>
  </si>
  <si>
    <t>HRTOL SAS_admin</t>
  </si>
  <si>
    <t>812405785</t>
  </si>
  <si>
    <t>HSBCASSUVIE99</t>
  </si>
  <si>
    <t>HSBC ASSURANCE VIE_44</t>
  </si>
  <si>
    <t>338075062</t>
  </si>
  <si>
    <t>HSBC ASSURANCES VIE</t>
  </si>
  <si>
    <t>338075062-00061</t>
  </si>
  <si>
    <t>351</t>
  </si>
  <si>
    <t>338075062-00012</t>
  </si>
  <si>
    <t>HSC</t>
  </si>
  <si>
    <t>398526806</t>
  </si>
  <si>
    <t>HSCSA1000</t>
  </si>
  <si>
    <t>CRAON</t>
  </si>
  <si>
    <t>853542876</t>
  </si>
  <si>
    <t>HSC_admin</t>
  </si>
  <si>
    <t>HSM PARTICIPATIONS</t>
  </si>
  <si>
    <t>811787662</t>
  </si>
  <si>
    <t>HTF_ADM</t>
  </si>
  <si>
    <t>EPERNON</t>
  </si>
  <si>
    <t>849209044</t>
  </si>
  <si>
    <t>HUGO SAS</t>
  </si>
  <si>
    <t>834026502</t>
  </si>
  <si>
    <t>HUIT-E</t>
  </si>
  <si>
    <t>752707042</t>
  </si>
  <si>
    <t>HUITE000</t>
  </si>
  <si>
    <t>HUMANIS PREVOYANCE</t>
  </si>
  <si>
    <t>410005110-00029</t>
  </si>
  <si>
    <t>CAPNCE02</t>
  </si>
  <si>
    <t>HUMANIS PREVOYANCE_64</t>
  </si>
  <si>
    <t>HUMUS</t>
  </si>
  <si>
    <t>513596650</t>
  </si>
  <si>
    <t>HUMUS00</t>
  </si>
  <si>
    <t>HVS SAS</t>
  </si>
  <si>
    <t>840680078</t>
  </si>
  <si>
    <t>I.C.Y. INVESTISSEMENT</t>
  </si>
  <si>
    <t>TOUVOIS</t>
  </si>
  <si>
    <t>831904156</t>
  </si>
  <si>
    <t>ICY00</t>
  </si>
  <si>
    <t>I.D FORMATION SCOP</t>
  </si>
  <si>
    <t>400734448-00022</t>
  </si>
  <si>
    <t>I2H99</t>
  </si>
  <si>
    <t>I2H SAS</t>
  </si>
  <si>
    <t>493975080</t>
  </si>
  <si>
    <t>I2H_43</t>
  </si>
  <si>
    <t>IBENEX LUX</t>
  </si>
  <si>
    <t>808355689</t>
  </si>
  <si>
    <t>IBN GESTION</t>
  </si>
  <si>
    <t>VERTOU</t>
  </si>
  <si>
    <t>494183247</t>
  </si>
  <si>
    <t>582074944-01211</t>
  </si>
  <si>
    <t>404</t>
  </si>
  <si>
    <t>ID FORMATION</t>
  </si>
  <si>
    <t>1069</t>
  </si>
  <si>
    <t>ID HOLDING</t>
  </si>
  <si>
    <t>502512577</t>
  </si>
  <si>
    <t>IDHOLDING00</t>
  </si>
  <si>
    <t>ID IMPACT</t>
  </si>
  <si>
    <t>800362519</t>
  </si>
  <si>
    <t>IDIMPA18</t>
  </si>
  <si>
    <t>ID IMPACT_admin</t>
  </si>
  <si>
    <t>IDEE.al</t>
  </si>
  <si>
    <t>MONCAUT</t>
  </si>
  <si>
    <t>441525961-00000</t>
  </si>
  <si>
    <t>IDI</t>
  </si>
  <si>
    <t>328479753-00035</t>
  </si>
  <si>
    <t>IDI00000</t>
  </si>
  <si>
    <t>IDINVEST SECONDARY FUND IV SLP</t>
  </si>
  <si>
    <t>879996999</t>
  </si>
  <si>
    <t>IDINVEST SMART CITY GP</t>
  </si>
  <si>
    <t>845044767</t>
  </si>
  <si>
    <t>ISCGP00</t>
  </si>
  <si>
    <t>IDINVEST STRATEGIC OPPORTUNITES</t>
  </si>
  <si>
    <t>STROPP99</t>
  </si>
  <si>
    <t>IFI HOLDING</t>
  </si>
  <si>
    <t>313244931</t>
  </si>
  <si>
    <t>IFIHOLDING00</t>
  </si>
  <si>
    <t>IFREMER INVESTISSEMENT INNOVATION</t>
  </si>
  <si>
    <t>PLOUZANE</t>
  </si>
  <si>
    <t>901642769</t>
  </si>
  <si>
    <t>IGITDCIMIT</t>
  </si>
  <si>
    <t>793320912</t>
  </si>
  <si>
    <t>IGITDCIMIT00</t>
  </si>
  <si>
    <t>IL CONSEIL SAS</t>
  </si>
  <si>
    <t>808637300-00019</t>
  </si>
  <si>
    <t>818</t>
  </si>
  <si>
    <t>ILEX</t>
  </si>
  <si>
    <t>793753666</t>
  </si>
  <si>
    <t>IMHOTEP SC</t>
  </si>
  <si>
    <t>882835424</t>
  </si>
  <si>
    <t>SCIMHOTEP00</t>
  </si>
  <si>
    <t>IMMAC</t>
  </si>
  <si>
    <t>444497614</t>
  </si>
  <si>
    <t>IMMAC0001</t>
  </si>
  <si>
    <t>IMMO PARKING</t>
  </si>
  <si>
    <t>752306001-00021</t>
  </si>
  <si>
    <t>768</t>
  </si>
  <si>
    <t>IMMOBILIERE ET HOLDING FILLION</t>
  </si>
  <si>
    <t>ST OUEN L AUMONE</t>
  </si>
  <si>
    <t>343404653</t>
  </si>
  <si>
    <t>I.H.F. ONE_3245_77</t>
  </si>
  <si>
    <t>IMMOBILIERE KOENIG</t>
  </si>
  <si>
    <t>487426454</t>
  </si>
  <si>
    <t>IMMOKOENIG00</t>
  </si>
  <si>
    <t>IMMLAU</t>
  </si>
  <si>
    <t>IMMOBILIERE LAURENT_145</t>
  </si>
  <si>
    <t>453886186</t>
  </si>
  <si>
    <t>IMMNNE000</t>
  </si>
  <si>
    <t>Immobilière Parisienne_43</t>
  </si>
  <si>
    <t>332112929</t>
  </si>
  <si>
    <t>Immobilière Parisienne_admin</t>
  </si>
  <si>
    <t>IMMOBILIERE ROQUE</t>
  </si>
  <si>
    <t>BON ENCONTRE</t>
  </si>
  <si>
    <t>422725770</t>
  </si>
  <si>
    <t>IMMOBILIEREROQUE00</t>
  </si>
  <si>
    <t>IMMOBILIERE THOYNARD IDF</t>
  </si>
  <si>
    <t>820554368-00010</t>
  </si>
  <si>
    <t>1285</t>
  </si>
  <si>
    <t>IMMOBILIERE TOP PIERRE</t>
  </si>
  <si>
    <t>393178298-00021</t>
  </si>
  <si>
    <t>302</t>
  </si>
  <si>
    <t>393178298-00039</t>
  </si>
  <si>
    <t>IMMOCEAL</t>
  </si>
  <si>
    <t>414644187-00083</t>
  </si>
  <si>
    <t>852</t>
  </si>
  <si>
    <t>IMMORENTE</t>
  </si>
  <si>
    <t>347996209-00032</t>
  </si>
  <si>
    <t>523</t>
  </si>
  <si>
    <t>IMMORENTE SC</t>
  </si>
  <si>
    <t>679</t>
  </si>
  <si>
    <t>IMMOVAL SARL</t>
  </si>
  <si>
    <t>430333104-00023</t>
  </si>
  <si>
    <t>151</t>
  </si>
  <si>
    <t>328398706-00049</t>
  </si>
  <si>
    <t>IMMOVAL</t>
  </si>
  <si>
    <t>IMMOWAGRAM</t>
  </si>
  <si>
    <t>821712676-00039</t>
  </si>
  <si>
    <t>607</t>
  </si>
  <si>
    <t>537449662-00015</t>
  </si>
  <si>
    <t>IMOCOM</t>
  </si>
  <si>
    <t>IMOJEF</t>
  </si>
  <si>
    <t>AMBERT</t>
  </si>
  <si>
    <t>828895383</t>
  </si>
  <si>
    <t>IMOJEF00</t>
  </si>
  <si>
    <t>IMOJEF_admin</t>
  </si>
  <si>
    <t>IMPACT AND GREEN GAS AC</t>
  </si>
  <si>
    <t>851800128</t>
  </si>
  <si>
    <t>IMPGRE</t>
  </si>
  <si>
    <t>INFOLIO00</t>
  </si>
  <si>
    <t>IN FOLIO_145</t>
  </si>
  <si>
    <t>477490890</t>
  </si>
  <si>
    <t>INCAL</t>
  </si>
  <si>
    <t>845055672</t>
  </si>
  <si>
    <t>INCO</t>
  </si>
  <si>
    <t>893692582</t>
  </si>
  <si>
    <t>INCUBE</t>
  </si>
  <si>
    <t>431790138</t>
  </si>
  <si>
    <t>INCUBE000</t>
  </si>
  <si>
    <t>INCUBE_admin</t>
  </si>
  <si>
    <t>INDIVIS MN CONSEIL-CYK</t>
  </si>
  <si>
    <t>509692661-00010</t>
  </si>
  <si>
    <t>CYKEIL000</t>
  </si>
  <si>
    <t>INES CAPITAL</t>
  </si>
  <si>
    <t>523823300</t>
  </si>
  <si>
    <t>INFININVEST S.A.R.L</t>
  </si>
  <si>
    <t>802016501</t>
  </si>
  <si>
    <t>INFRA INVEST HOLDING</t>
  </si>
  <si>
    <t>510045404</t>
  </si>
  <si>
    <t>INFERS99</t>
  </si>
  <si>
    <t>INFRAVIA AC</t>
  </si>
  <si>
    <t>877848903</t>
  </si>
  <si>
    <t>INFRAVIAAC1</t>
  </si>
  <si>
    <t>502203953-00018</t>
  </si>
  <si>
    <t>OFIVIA00</t>
  </si>
  <si>
    <t>343373825-00060</t>
  </si>
  <si>
    <t>INITIATIVES</t>
  </si>
  <si>
    <t>401807433-00024</t>
  </si>
  <si>
    <t>502</t>
  </si>
  <si>
    <t>401807433</t>
  </si>
  <si>
    <t>Initiatives S.A.R.L</t>
  </si>
  <si>
    <t>INITIATIVES_144</t>
  </si>
  <si>
    <t>INITIATIVESSARL00</t>
  </si>
  <si>
    <t>INLAB000</t>
  </si>
  <si>
    <t>INLAB_145</t>
  </si>
  <si>
    <t>498262120</t>
  </si>
  <si>
    <t>INOVA FINANCES</t>
  </si>
  <si>
    <t>514236884-00000</t>
  </si>
  <si>
    <t>INOFIN00</t>
  </si>
  <si>
    <t>420780835</t>
  </si>
  <si>
    <t>INPR</t>
  </si>
  <si>
    <t>352983118-00022</t>
  </si>
  <si>
    <t>INPR378</t>
  </si>
  <si>
    <t>INRIA-PARTICIPATIONS</t>
  </si>
  <si>
    <t>418339230</t>
  </si>
  <si>
    <t>INSTITUT CURIE</t>
  </si>
  <si>
    <t>784257164</t>
  </si>
  <si>
    <t>INSTITUT PASTEUR</t>
  </si>
  <si>
    <t>775664897-00017</t>
  </si>
  <si>
    <t>INSPAS001</t>
  </si>
  <si>
    <t>775684897</t>
  </si>
  <si>
    <t>INVEST2M SCP</t>
  </si>
  <si>
    <t>LE CREUSOT</t>
  </si>
  <si>
    <t>893553388-00016</t>
  </si>
  <si>
    <t>INVESTIMO</t>
  </si>
  <si>
    <t>331308890</t>
  </si>
  <si>
    <t>INVESTIMO000</t>
  </si>
  <si>
    <t>INVESTISSEMENT TRESOR VIE - I.T.A</t>
  </si>
  <si>
    <t>347932436-00020</t>
  </si>
  <si>
    <t>ITVITA88</t>
  </si>
  <si>
    <t>INVESTISSEMENT TRESOR VIE - I.T.A_18</t>
  </si>
  <si>
    <t>INVESTISSEMENT TRESOR VIE - I.T.F.</t>
  </si>
  <si>
    <t>347932436</t>
  </si>
  <si>
    <t>INVITF88</t>
  </si>
  <si>
    <t>INVESTISSEMENTS ET PARTICIPATIONS FRANCE</t>
  </si>
  <si>
    <t>INVNCE03</t>
  </si>
  <si>
    <t>L-1170 BRUXELLES</t>
  </si>
  <si>
    <t>387585110-00027</t>
  </si>
  <si>
    <t>INVESTMAR SAS</t>
  </si>
  <si>
    <t>MEAUX</t>
  </si>
  <si>
    <t>815178652</t>
  </si>
  <si>
    <t>INVESTMAR00</t>
  </si>
  <si>
    <t>INVESTMENT LAB</t>
  </si>
  <si>
    <t>LA MENITRE</t>
  </si>
  <si>
    <t>822762050</t>
  </si>
  <si>
    <t>IOTA SC_ADM</t>
  </si>
  <si>
    <t>851205955</t>
  </si>
  <si>
    <t>IPBP PREVOYANCE</t>
  </si>
  <si>
    <t>398698175-00039</t>
  </si>
  <si>
    <t>INSIRE00</t>
  </si>
  <si>
    <t>IPECA PREVOYANCE</t>
  </si>
  <si>
    <t>384496493-00014</t>
  </si>
  <si>
    <t>IPERIUM INTERNATIONAL SA</t>
  </si>
  <si>
    <t>999999999-99999</t>
  </si>
  <si>
    <t>IPE SA00</t>
  </si>
  <si>
    <t xml:space="preserve">IQVIA RDS </t>
  </si>
  <si>
    <t>400892105</t>
  </si>
  <si>
    <t>IRCANTEC</t>
  </si>
  <si>
    <t>784301525-00000</t>
  </si>
  <si>
    <t>IRCTEC00</t>
  </si>
  <si>
    <t>784301525-00043</t>
  </si>
  <si>
    <t>1280</t>
  </si>
  <si>
    <t>IRCEC - RAAP</t>
  </si>
  <si>
    <t>454057498</t>
  </si>
  <si>
    <t>IRCEC RACD</t>
  </si>
  <si>
    <t>IRCEM   PREVOYANCE</t>
  </si>
  <si>
    <t>402175566-00015</t>
  </si>
  <si>
    <t>483</t>
  </si>
  <si>
    <t>IRCEM MUTUELLE</t>
  </si>
  <si>
    <t>823214200-00011</t>
  </si>
  <si>
    <t>438301186-00013</t>
  </si>
  <si>
    <t>IRCEM PREVOYANCE</t>
  </si>
  <si>
    <t>IRD GESTION</t>
  </si>
  <si>
    <t>830136917</t>
  </si>
  <si>
    <t>IRIHA SPFPL</t>
  </si>
  <si>
    <t>808664569</t>
  </si>
  <si>
    <t>IRIS SC</t>
  </si>
  <si>
    <t>FILAIN</t>
  </si>
  <si>
    <t>391135738-00014</t>
  </si>
  <si>
    <t>808</t>
  </si>
  <si>
    <t>IROISE</t>
  </si>
  <si>
    <t>487461006-00016</t>
  </si>
  <si>
    <t>IROISE05</t>
  </si>
  <si>
    <t>IROISE_admin</t>
  </si>
  <si>
    <t>IRP AUTO APASCA</t>
  </si>
  <si>
    <t>318121548-00040</t>
  </si>
  <si>
    <t>IRP AUTO PREVOYANCE SANTE</t>
  </si>
  <si>
    <t>331980284-00011</t>
  </si>
  <si>
    <t>366</t>
  </si>
  <si>
    <t>ISARCA SC</t>
  </si>
  <si>
    <t>851202382-00012</t>
  </si>
  <si>
    <t>1451</t>
  </si>
  <si>
    <t>ISARTOR SC</t>
  </si>
  <si>
    <t>830102299-00013</t>
  </si>
  <si>
    <t>ISLAY HOLDING SAS</t>
  </si>
  <si>
    <t>COLOMARS</t>
  </si>
  <si>
    <t>818944415</t>
  </si>
  <si>
    <t>ISOGONES</t>
  </si>
  <si>
    <t xml:space="preserve">LYON 9E </t>
  </si>
  <si>
    <t>885126482</t>
  </si>
  <si>
    <t>ISOTOPIA ZIAI DEVELOPPEMENT SPFPL</t>
  </si>
  <si>
    <t>832112619-00016</t>
  </si>
  <si>
    <t>ITHAQUE &amp; CO</t>
  </si>
  <si>
    <t>808035265</t>
  </si>
  <si>
    <t>ITHAQUE ONLINE SAS</t>
  </si>
  <si>
    <t>794002253-00027</t>
  </si>
  <si>
    <t>IWAN SELARL</t>
  </si>
  <si>
    <t>527505861</t>
  </si>
  <si>
    <t>IXA SC</t>
  </si>
  <si>
    <t>PELISSANNE</t>
  </si>
  <si>
    <t>878200237-00013</t>
  </si>
  <si>
    <t>J&amp;V INVESTISSEMENTS SAS</t>
  </si>
  <si>
    <t>GUILVINEC</t>
  </si>
  <si>
    <t>812116036</t>
  </si>
  <si>
    <t>J2L PATRIMOINE SC</t>
  </si>
  <si>
    <t>LE SOLER</t>
  </si>
  <si>
    <t>894417807</t>
  </si>
  <si>
    <t>J3M INVEST SC</t>
  </si>
  <si>
    <t>538940115-00016</t>
  </si>
  <si>
    <t>JAAD SAS_ADM</t>
  </si>
  <si>
    <t>LAVANNES</t>
  </si>
  <si>
    <t>888186194</t>
  </si>
  <si>
    <t>JAC FINANCES</t>
  </si>
  <si>
    <t>MOISSAC</t>
  </si>
  <si>
    <t>840070320</t>
  </si>
  <si>
    <t>JACFIN00</t>
  </si>
  <si>
    <t>JAC FINANCES SC</t>
  </si>
  <si>
    <t>840070320-00014</t>
  </si>
  <si>
    <t>JACANCO SC</t>
  </si>
  <si>
    <t>FERRIERE LA GRANDE</t>
  </si>
  <si>
    <t>428801260-00012</t>
  </si>
  <si>
    <t>JACANCO SC (ONE)</t>
  </si>
  <si>
    <t>JACDO SC</t>
  </si>
  <si>
    <t>DOUAI</t>
  </si>
  <si>
    <t>421131608</t>
  </si>
  <si>
    <t>JACDO000</t>
  </si>
  <si>
    <t>JACDO SC_admin</t>
  </si>
  <si>
    <t>JACKELO AND CO SAS</t>
  </si>
  <si>
    <t>CHAIX</t>
  </si>
  <si>
    <t>878428770-00019</t>
  </si>
  <si>
    <t>JACQUES CUINET ET FILS SARL</t>
  </si>
  <si>
    <t>TARCENAY FOUCHERANS</t>
  </si>
  <si>
    <t>352841845-00022</t>
  </si>
  <si>
    <t>JACQUES INVEST</t>
  </si>
  <si>
    <t>SANTES</t>
  </si>
  <si>
    <t>799430772</t>
  </si>
  <si>
    <t>JACQUES INVEST (M)</t>
  </si>
  <si>
    <t>JALINO</t>
  </si>
  <si>
    <t>891257990</t>
  </si>
  <si>
    <t>JAMARI SCI</t>
  </si>
  <si>
    <t>897401188-00015</t>
  </si>
  <si>
    <t>JAMMET SELARLU</t>
  </si>
  <si>
    <t>842526915-00017</t>
  </si>
  <si>
    <t>1207</t>
  </si>
  <si>
    <t>JAMS SARL</t>
  </si>
  <si>
    <t>517910048</t>
  </si>
  <si>
    <t>JANSEB</t>
  </si>
  <si>
    <t>478221278-00000</t>
  </si>
  <si>
    <t>JANSEB00</t>
  </si>
  <si>
    <t>JANSEB S.A.R.L.</t>
  </si>
  <si>
    <t>478221278</t>
  </si>
  <si>
    <t>JANSEB SARL</t>
  </si>
  <si>
    <t>JANUS PLUS SCI</t>
  </si>
  <si>
    <t>PRIGONRIEUX</t>
  </si>
  <si>
    <t>479263261-00030</t>
  </si>
  <si>
    <t>1445</t>
  </si>
  <si>
    <t>JAPPELOUP SC</t>
  </si>
  <si>
    <t>833420433</t>
  </si>
  <si>
    <t>1560</t>
  </si>
  <si>
    <t>JAZZ INVEST S.A.S.</t>
  </si>
  <si>
    <t>843622812</t>
  </si>
  <si>
    <t>JBC PRASLIN</t>
  </si>
  <si>
    <t>538275603-00024</t>
  </si>
  <si>
    <t>JBCLIN12</t>
  </si>
  <si>
    <t>LE PORT MARLY</t>
  </si>
  <si>
    <t>538275603</t>
  </si>
  <si>
    <t>JBEN INVESTISSEMENTS SC</t>
  </si>
  <si>
    <t>THORIGNE FOUILLARD</t>
  </si>
  <si>
    <t>812602415-00018</t>
  </si>
  <si>
    <t>JBH DIFFUSION_145</t>
  </si>
  <si>
    <t>321390676</t>
  </si>
  <si>
    <t>JBHDIF00</t>
  </si>
  <si>
    <t>JBH DIFFUSION_43</t>
  </si>
  <si>
    <t>JC3S</t>
  </si>
  <si>
    <t>VALENCE SUR BAISE</t>
  </si>
  <si>
    <t>818918443</t>
  </si>
  <si>
    <t>JC3</t>
  </si>
  <si>
    <t>JCC</t>
  </si>
  <si>
    <t>821108214</t>
  </si>
  <si>
    <t>JCC000</t>
  </si>
  <si>
    <t>JCDECAUX HOLDING</t>
  </si>
  <si>
    <t>319267134</t>
  </si>
  <si>
    <t>JCDING00</t>
  </si>
  <si>
    <t>JCDECAUX HOLDING_15</t>
  </si>
  <si>
    <t>JCL INTERNATIONAL CONSULTING</t>
  </si>
  <si>
    <t>517727426</t>
  </si>
  <si>
    <t>JCLINTCONS00</t>
  </si>
  <si>
    <t>JCL INTERNATIONAL CONSULTING_admin</t>
  </si>
  <si>
    <t>JCS FINANCES SC</t>
  </si>
  <si>
    <t>ARGENTRE DU PLESSIS</t>
  </si>
  <si>
    <t>404224586-00028</t>
  </si>
  <si>
    <t>JD NEUILLY</t>
  </si>
  <si>
    <t>438123754</t>
  </si>
  <si>
    <t>JDNLLY95</t>
  </si>
  <si>
    <t>JEAN DUBUFFET</t>
  </si>
  <si>
    <t>644</t>
  </si>
  <si>
    <t>JEAN LEON LE PREVOST</t>
  </si>
  <si>
    <t>312364946-00011</t>
  </si>
  <si>
    <t>494</t>
  </si>
  <si>
    <t>JEANMASE SC</t>
  </si>
  <si>
    <t>421307281-00020</t>
  </si>
  <si>
    <t>837</t>
  </si>
  <si>
    <t>JEANVAL</t>
  </si>
  <si>
    <t>481519437</t>
  </si>
  <si>
    <t>JEANVAL ONE_3245_71</t>
  </si>
  <si>
    <t>JEEMANN SC</t>
  </si>
  <si>
    <t>752536797-00026</t>
  </si>
  <si>
    <t>JEFF SAS</t>
  </si>
  <si>
    <t>SALLERTAINE</t>
  </si>
  <si>
    <t>815096524</t>
  </si>
  <si>
    <t>JEKK</t>
  </si>
  <si>
    <t>400267415-00026</t>
  </si>
  <si>
    <t>276</t>
  </si>
  <si>
    <t>JOSSELIN</t>
  </si>
  <si>
    <t>JENACA SC</t>
  </si>
  <si>
    <t>ANSTAING</t>
  </si>
  <si>
    <t>851887869-00010</t>
  </si>
  <si>
    <t>1383</t>
  </si>
  <si>
    <t>JERONIMO</t>
  </si>
  <si>
    <t>L UNION</t>
  </si>
  <si>
    <t>401296934</t>
  </si>
  <si>
    <t>JFAC</t>
  </si>
  <si>
    <t>841888282</t>
  </si>
  <si>
    <t>JFAC SC</t>
  </si>
  <si>
    <t>841888282-00016</t>
  </si>
  <si>
    <t>JFL</t>
  </si>
  <si>
    <t>ACIGNE</t>
  </si>
  <si>
    <t>790007330</t>
  </si>
  <si>
    <t>JFL3 SC</t>
  </si>
  <si>
    <t>ALBERTVILLE</t>
  </si>
  <si>
    <t>820682458-00022</t>
  </si>
  <si>
    <t>1435</t>
  </si>
  <si>
    <t>JG FAMILY</t>
  </si>
  <si>
    <t>880510151</t>
  </si>
  <si>
    <t>MERVILLA</t>
  </si>
  <si>
    <t>JGFAMILY00</t>
  </si>
  <si>
    <t>VIGNEUX SUR SEINE</t>
  </si>
  <si>
    <t>JIM</t>
  </si>
  <si>
    <t>JIMAC_145</t>
  </si>
  <si>
    <t>530526250</t>
  </si>
  <si>
    <t>JIPEKA CONSEIL</t>
  </si>
  <si>
    <t>494230006-00020</t>
  </si>
  <si>
    <t>JIPEIL07</t>
  </si>
  <si>
    <t>JIS-PAD SC</t>
  </si>
  <si>
    <t>513719617-00013</t>
  </si>
  <si>
    <t>889</t>
  </si>
  <si>
    <t>JJ AND CO INVEST</t>
  </si>
  <si>
    <t>MAISDON SUR SEVRE</t>
  </si>
  <si>
    <t>900991746</t>
  </si>
  <si>
    <t>JJ AND CO INVEST SC</t>
  </si>
  <si>
    <t>JJ BOUDET GESTION SARL</t>
  </si>
  <si>
    <t>TRETS</t>
  </si>
  <si>
    <t>493976609</t>
  </si>
  <si>
    <t>JJBOUDETGESTION00</t>
  </si>
  <si>
    <t>JJIM SC</t>
  </si>
  <si>
    <t>TALLOIRES</t>
  </si>
  <si>
    <t>822455614-00013</t>
  </si>
  <si>
    <t>JKB_ADM</t>
  </si>
  <si>
    <t>GRANDCHAMPS DES FONTAINES</t>
  </si>
  <si>
    <t>520422080</t>
  </si>
  <si>
    <t>JL2AB S.A.S.</t>
  </si>
  <si>
    <t>891314718</t>
  </si>
  <si>
    <t>JLB HOLDING</t>
  </si>
  <si>
    <t>479554743</t>
  </si>
  <si>
    <t>JLN SC</t>
  </si>
  <si>
    <t>PERIGUEUX</t>
  </si>
  <si>
    <t>850287806</t>
  </si>
  <si>
    <t>JLN0001</t>
  </si>
  <si>
    <t>JLS</t>
  </si>
  <si>
    <t>799360995</t>
  </si>
  <si>
    <t>JM FINANCES</t>
  </si>
  <si>
    <t>LIGNAN SUR ORB</t>
  </si>
  <si>
    <t>504548314</t>
  </si>
  <si>
    <t>JM2P CONSULTANT</t>
  </si>
  <si>
    <t>BARBERAZ</t>
  </si>
  <si>
    <t>511213563</t>
  </si>
  <si>
    <t>JMP2PCONSULTANT00</t>
  </si>
  <si>
    <t>JMDEVELOPPEMENT</t>
  </si>
  <si>
    <t>501370969-00021</t>
  </si>
  <si>
    <t>1377</t>
  </si>
  <si>
    <t>JMG BENARD ENTREPRISES</t>
  </si>
  <si>
    <t>789125754</t>
  </si>
  <si>
    <t>JMGARD000</t>
  </si>
  <si>
    <t>JMG BENARD ENTREPRISES_admin</t>
  </si>
  <si>
    <t>JMK HOLDING</t>
  </si>
  <si>
    <t>498619147</t>
  </si>
  <si>
    <t>JMKHOL00</t>
  </si>
  <si>
    <t>JML</t>
  </si>
  <si>
    <t>ST HERBLAIN</t>
  </si>
  <si>
    <t>482180445</t>
  </si>
  <si>
    <t>JML00</t>
  </si>
  <si>
    <t>JMV-HOLDING</t>
  </si>
  <si>
    <t>MONTAIGU</t>
  </si>
  <si>
    <t>812060713</t>
  </si>
  <si>
    <t>JMYX HOLDING</t>
  </si>
  <si>
    <t>804312015</t>
  </si>
  <si>
    <t>JMYXHD99</t>
  </si>
  <si>
    <t>JOAM INVEST</t>
  </si>
  <si>
    <t>LE MENE</t>
  </si>
  <si>
    <t>353009079</t>
  </si>
  <si>
    <t>JODIB</t>
  </si>
  <si>
    <t>ST AVE</t>
  </si>
  <si>
    <t>353546138</t>
  </si>
  <si>
    <t>JODIB00</t>
  </si>
  <si>
    <t>JOHES</t>
  </si>
  <si>
    <t>BAILLY</t>
  </si>
  <si>
    <t>382010270</t>
  </si>
  <si>
    <t>JOLAL</t>
  </si>
  <si>
    <t>752984864</t>
  </si>
  <si>
    <t>JOLAL1000</t>
  </si>
  <si>
    <t>JOLAL_145</t>
  </si>
  <si>
    <t>JOLAL_admin</t>
  </si>
  <si>
    <t>JOLEO CONSEIL</t>
  </si>
  <si>
    <t>410246920</t>
  </si>
  <si>
    <t>JOLEIL000</t>
  </si>
  <si>
    <t>JOLEO CONSEIL_admin</t>
  </si>
  <si>
    <t>JOMAGO SAS</t>
  </si>
  <si>
    <t>879809440-00016</t>
  </si>
  <si>
    <t>JOVEN S.A.S.</t>
  </si>
  <si>
    <t>403579246</t>
  </si>
  <si>
    <t>JP</t>
  </si>
  <si>
    <t>528585912-00000</t>
  </si>
  <si>
    <t>JP HOLDING</t>
  </si>
  <si>
    <t>753458249</t>
  </si>
  <si>
    <t>JPH00</t>
  </si>
  <si>
    <t>JP LABALETTE SA</t>
  </si>
  <si>
    <t>662026350-00063</t>
  </si>
  <si>
    <t>JPLTTE66</t>
  </si>
  <si>
    <t>JP TRUST</t>
  </si>
  <si>
    <t>523319853</t>
  </si>
  <si>
    <t>JPT00</t>
  </si>
  <si>
    <t>JPAV SARL</t>
  </si>
  <si>
    <t>FONTAIN</t>
  </si>
  <si>
    <t>504218447-00010</t>
  </si>
  <si>
    <t>JPB HOLDING</t>
  </si>
  <si>
    <t>QUINCIEUX</t>
  </si>
  <si>
    <t>398175802-00000</t>
  </si>
  <si>
    <t>JPBING00</t>
  </si>
  <si>
    <t>JPC INVESTISSEMENTS ET CONSEILS</t>
  </si>
  <si>
    <t>QUINT FONSEGRIVES</t>
  </si>
  <si>
    <t>512025644-00026</t>
  </si>
  <si>
    <t>JPF CONSEIL</t>
  </si>
  <si>
    <t>CRAPONNE</t>
  </si>
  <si>
    <t>519622229</t>
  </si>
  <si>
    <t>JPH INVESTISSEMENTS</t>
  </si>
  <si>
    <t>LATOUR BAS ELNE</t>
  </si>
  <si>
    <t>880146303</t>
  </si>
  <si>
    <t>BARGES</t>
  </si>
  <si>
    <t>JPJP00</t>
  </si>
  <si>
    <t>JPJP_145</t>
  </si>
  <si>
    <t>533638482</t>
  </si>
  <si>
    <t>JPL FINANCES SAS</t>
  </si>
  <si>
    <t>LA CHAPELLE ST AUBIN</t>
  </si>
  <si>
    <t>491946661</t>
  </si>
  <si>
    <t>JPL PATRIMOINE</t>
  </si>
  <si>
    <t>FLERS</t>
  </si>
  <si>
    <t>347526212</t>
  </si>
  <si>
    <t>JPMB INVESTISSEMENTS SAS</t>
  </si>
  <si>
    <t>BOURG EN BRESSE</t>
  </si>
  <si>
    <t>450089644-00030</t>
  </si>
  <si>
    <t>JPO CAPITAL</t>
  </si>
  <si>
    <t>AVON</t>
  </si>
  <si>
    <t>893607069</t>
  </si>
  <si>
    <t>839607069</t>
  </si>
  <si>
    <t>JPV SAS_admin</t>
  </si>
  <si>
    <t>800019044</t>
  </si>
  <si>
    <t>JR PARTICIPATIONS</t>
  </si>
  <si>
    <t xml:space="preserve">LYON 6E </t>
  </si>
  <si>
    <t>452927874</t>
  </si>
  <si>
    <t>JS INVEST</t>
  </si>
  <si>
    <t>852356427</t>
  </si>
  <si>
    <t>JSC INVESTS SCI</t>
  </si>
  <si>
    <t>890695174-00015</t>
  </si>
  <si>
    <t>JSL_ADM</t>
  </si>
  <si>
    <t>JSP CONSULTING SARL</t>
  </si>
  <si>
    <t>447913583-00038</t>
  </si>
  <si>
    <t>JTBIO65</t>
  </si>
  <si>
    <t>793283482</t>
  </si>
  <si>
    <t>JUFRA SC</t>
  </si>
  <si>
    <t>502064819</t>
  </si>
  <si>
    <t>JUFRASC000</t>
  </si>
  <si>
    <t>JULGUIVAL SARL</t>
  </si>
  <si>
    <t>DENGUIN</t>
  </si>
  <si>
    <t>415156256-00042</t>
  </si>
  <si>
    <t>JULIENVEST</t>
  </si>
  <si>
    <t>JULIENVES</t>
  </si>
  <si>
    <t>798923678</t>
  </si>
  <si>
    <t>JUNINA CORPORATION SAS</t>
  </si>
  <si>
    <t>879139981</t>
  </si>
  <si>
    <t>JUNINACORP00</t>
  </si>
  <si>
    <t>JUNIOR FINANCE</t>
  </si>
  <si>
    <t>441244076</t>
  </si>
  <si>
    <t>JVWEB GROUPE</t>
  </si>
  <si>
    <t>JYPLC DEVELOPPEMENT SAS</t>
  </si>
  <si>
    <t>MONISTROL SUR LOIRE</t>
  </si>
  <si>
    <t>488554015</t>
  </si>
  <si>
    <t>JYPLCDEV01</t>
  </si>
  <si>
    <t>KACHGAR SAS</t>
  </si>
  <si>
    <t>488981556</t>
  </si>
  <si>
    <t>KACSAS</t>
  </si>
  <si>
    <t>KADOR00</t>
  </si>
  <si>
    <t>KADOR_72</t>
  </si>
  <si>
    <t>428706303</t>
  </si>
  <si>
    <t>KAIROS</t>
  </si>
  <si>
    <t>BARNEVILLE CARTERET</t>
  </si>
  <si>
    <t>802475046</t>
  </si>
  <si>
    <t>KALLISTHEOS</t>
  </si>
  <si>
    <t>789044138</t>
  </si>
  <si>
    <t>KALLISTHEOS00</t>
  </si>
  <si>
    <t>KALLISTHEOS SAS</t>
  </si>
  <si>
    <t>KALSAS</t>
  </si>
  <si>
    <t>789044138-00012</t>
  </si>
  <si>
    <t>KALLISTHEOS_144</t>
  </si>
  <si>
    <t>KALLISTHEOSSASU00</t>
  </si>
  <si>
    <t>KAMET SAS</t>
  </si>
  <si>
    <t>812691129</t>
  </si>
  <si>
    <t>KAMSAS99</t>
  </si>
  <si>
    <t>KARLIM</t>
  </si>
  <si>
    <t>518649058</t>
  </si>
  <si>
    <t>KARLIM000</t>
  </si>
  <si>
    <t>KARLIM SARL</t>
  </si>
  <si>
    <t>518649058-00014</t>
  </si>
  <si>
    <t>1448</t>
  </si>
  <si>
    <t>KAROG INVEST</t>
  </si>
  <si>
    <t>829236603-00017</t>
  </si>
  <si>
    <t>861</t>
  </si>
  <si>
    <t>KAROGINVESTSAS00</t>
  </si>
  <si>
    <t>KAROG INVEST SAS_144</t>
  </si>
  <si>
    <t>879236603</t>
  </si>
  <si>
    <t>KEENSIGHT ADISTA CO-INVEST UP</t>
  </si>
  <si>
    <t>900999939</t>
  </si>
  <si>
    <t>509104527-00023</t>
  </si>
  <si>
    <t>KEENSIGHT CAPITAL_Inv</t>
  </si>
  <si>
    <t>509104527</t>
  </si>
  <si>
    <t>KEECAP00</t>
  </si>
  <si>
    <t>KEENSIGHT V UP</t>
  </si>
  <si>
    <t>KEEUP000</t>
  </si>
  <si>
    <t>KEL INVEST 1</t>
  </si>
  <si>
    <t>850628025-00015</t>
  </si>
  <si>
    <t>1405</t>
  </si>
  <si>
    <t>KEL INVEST 1 SCI</t>
  </si>
  <si>
    <t>KEMBERG</t>
  </si>
  <si>
    <t>890397748</t>
  </si>
  <si>
    <t>KER MALO</t>
  </si>
  <si>
    <t>882656135</t>
  </si>
  <si>
    <t>KER MICHEL</t>
  </si>
  <si>
    <t>789062320</t>
  </si>
  <si>
    <t>KERMIC</t>
  </si>
  <si>
    <t>KERDOSTIN SAS</t>
  </si>
  <si>
    <t>PLABENNEC</t>
  </si>
  <si>
    <t>412469108</t>
  </si>
  <si>
    <t>KERING CAPITAL</t>
  </si>
  <si>
    <t>538868233</t>
  </si>
  <si>
    <t>SOCMI200</t>
  </si>
  <si>
    <t>KERINVEST</t>
  </si>
  <si>
    <t>420192015</t>
  </si>
  <si>
    <t>KERINVEST00</t>
  </si>
  <si>
    <t>KERINVEST_admin</t>
  </si>
  <si>
    <t>KERPENHIR CONSEIL</t>
  </si>
  <si>
    <t>394186225</t>
  </si>
  <si>
    <t>KERSTONE</t>
  </si>
  <si>
    <t>ORSAY</t>
  </si>
  <si>
    <t>881170914</t>
  </si>
  <si>
    <t>KEVAX</t>
  </si>
  <si>
    <t>PONT PEAN</t>
  </si>
  <si>
    <t>449244326</t>
  </si>
  <si>
    <t>KEY WEST 93</t>
  </si>
  <si>
    <t>VILLE SUR JARNIOUX</t>
  </si>
  <si>
    <t>829751809-00015</t>
  </si>
  <si>
    <t>962</t>
  </si>
  <si>
    <t>KEYROS</t>
  </si>
  <si>
    <t>888561016</t>
  </si>
  <si>
    <t>KHO INVEST</t>
  </si>
  <si>
    <t>TREBEURDEN</t>
  </si>
  <si>
    <t>532792314</t>
  </si>
  <si>
    <t>KHOINVST00</t>
  </si>
  <si>
    <t>KING INVEST SAS</t>
  </si>
  <si>
    <t>477803019</t>
  </si>
  <si>
    <t>KIWI INVESTISSEMENT</t>
  </si>
  <si>
    <t>CASSIS</t>
  </si>
  <si>
    <t>794635391</t>
  </si>
  <si>
    <t>KLERCO SARL</t>
  </si>
  <si>
    <t>423404219-00051</t>
  </si>
  <si>
    <t>1242</t>
  </si>
  <si>
    <t>KLESIA PREVOYANCE</t>
  </si>
  <si>
    <t>397498783</t>
  </si>
  <si>
    <t>KLESIA Retraite AGIRC</t>
  </si>
  <si>
    <t>775661689-00254</t>
  </si>
  <si>
    <t>ACGNAY00</t>
  </si>
  <si>
    <t>KLESIA Retraite ARRCO</t>
  </si>
  <si>
    <t>775661705-00043</t>
  </si>
  <si>
    <t>CGINAY00</t>
  </si>
  <si>
    <t>KLOC ET CIE</t>
  </si>
  <si>
    <t>KLOCIEXXX</t>
  </si>
  <si>
    <t>KMV HOLDING SC</t>
  </si>
  <si>
    <t>NOYAL PONTIVY</t>
  </si>
  <si>
    <t>824612857</t>
  </si>
  <si>
    <t>KMVHOLD01</t>
  </si>
  <si>
    <t>KOB</t>
  </si>
  <si>
    <t>LAINVILLE EN VEXIN</t>
  </si>
  <si>
    <t>903441566</t>
  </si>
  <si>
    <t>KOBAIA SAS</t>
  </si>
  <si>
    <t>898482286</t>
  </si>
  <si>
    <t>841354749</t>
  </si>
  <si>
    <t>KOLAM SAS</t>
  </si>
  <si>
    <t>841354749-00019</t>
  </si>
  <si>
    <t>1126</t>
  </si>
  <si>
    <t>KOYTCHA IMMO</t>
  </si>
  <si>
    <t>450670880-00043</t>
  </si>
  <si>
    <t>627</t>
  </si>
  <si>
    <t>KREIZIG INVEST</t>
  </si>
  <si>
    <t>788948933</t>
  </si>
  <si>
    <t>KREINV18</t>
  </si>
  <si>
    <t>KRESK DEVELOPPEMENT</t>
  </si>
  <si>
    <t>799792007</t>
  </si>
  <si>
    <t>L AUXILIAIRE</t>
  </si>
  <si>
    <t>775649056-00014</t>
  </si>
  <si>
    <t>L DE R</t>
  </si>
  <si>
    <t>431541846</t>
  </si>
  <si>
    <t>LDER11000</t>
  </si>
  <si>
    <t>L DE R_admin</t>
  </si>
  <si>
    <t>L ESPARGOULE SC</t>
  </si>
  <si>
    <t>823031547-00016</t>
  </si>
  <si>
    <t>1295</t>
  </si>
  <si>
    <t>L ETOILE</t>
  </si>
  <si>
    <t>VIVIER AU COURT</t>
  </si>
  <si>
    <t>311764799-00000</t>
  </si>
  <si>
    <t>LETOILE00</t>
  </si>
  <si>
    <t>L ODYSSEE</t>
  </si>
  <si>
    <t>522177492-00017</t>
  </si>
  <si>
    <t>1054</t>
  </si>
  <si>
    <t>L'AUXILIAIRE</t>
  </si>
  <si>
    <t>702</t>
  </si>
  <si>
    <t>334</t>
  </si>
  <si>
    <t>L'IMMOBILIERE GROUPE CASINO</t>
  </si>
  <si>
    <t>428269856-00020</t>
  </si>
  <si>
    <t>135</t>
  </si>
  <si>
    <t>L.A CAPITAL</t>
  </si>
  <si>
    <t>821604246</t>
  </si>
  <si>
    <t>LDRP00</t>
  </si>
  <si>
    <t>L.D.R.P._30</t>
  </si>
  <si>
    <t>493378897</t>
  </si>
  <si>
    <t>L.T.F</t>
  </si>
  <si>
    <t>393798087</t>
  </si>
  <si>
    <t>L.T.F. S.A.R.L</t>
  </si>
  <si>
    <t>L.V.E.</t>
  </si>
  <si>
    <t>BUYSSCHEURE</t>
  </si>
  <si>
    <t>802141622-00000</t>
  </si>
  <si>
    <t>LVE</t>
  </si>
  <si>
    <t>L2P DIFFUSION SARL</t>
  </si>
  <si>
    <t>353661374</t>
  </si>
  <si>
    <t>L2PARL93</t>
  </si>
  <si>
    <t>L2P DIFFUSION SARL_15</t>
  </si>
  <si>
    <t>L4 SC</t>
  </si>
  <si>
    <t>BAUDONVILLIERS</t>
  </si>
  <si>
    <t>845197870</t>
  </si>
  <si>
    <t>SCL400</t>
  </si>
  <si>
    <t>LA BANQUE POSTALE</t>
  </si>
  <si>
    <t>421100645-00967</t>
  </si>
  <si>
    <t>388</t>
  </si>
  <si>
    <t>LABALE00</t>
  </si>
  <si>
    <t>421100645-00033</t>
  </si>
  <si>
    <t>LA BANQUE POSTALE ASSET MANAGEMENT</t>
  </si>
  <si>
    <t>415084433</t>
  </si>
  <si>
    <t>LA BANQUE POSTALE_30</t>
  </si>
  <si>
    <t>LA BOURSE</t>
  </si>
  <si>
    <t>411989288</t>
  </si>
  <si>
    <t>LABOURSE00</t>
  </si>
  <si>
    <t>LA BOUVRIE SCI</t>
  </si>
  <si>
    <t>LOUVIGNE DE BAIS</t>
  </si>
  <si>
    <t>810313783</t>
  </si>
  <si>
    <t>LA CENSE AUX BLES</t>
  </si>
  <si>
    <t>SECLIN</t>
  </si>
  <si>
    <t>538982059-00023</t>
  </si>
  <si>
    <t>1033</t>
  </si>
  <si>
    <t>LA CENSE AUX BLES SC</t>
  </si>
  <si>
    <t>LA CENSE AUX BLES SC (ONE)</t>
  </si>
  <si>
    <t>LA CICLE</t>
  </si>
  <si>
    <t>899049233</t>
  </si>
  <si>
    <t>LA CIPAV</t>
  </si>
  <si>
    <t>LA COMPAGNIE DES AGRIATES</t>
  </si>
  <si>
    <t>529833816</t>
  </si>
  <si>
    <t>LA COMPAGNIE DES AGRIATES SARL</t>
  </si>
  <si>
    <t>LA COMPAGNIE DU MORVAN</t>
  </si>
  <si>
    <t>791136427</t>
  </si>
  <si>
    <t>SCIDOD18</t>
  </si>
  <si>
    <t>LA COMPAGNIE DU MORVAN_admin</t>
  </si>
  <si>
    <t>LA FERME SCI</t>
  </si>
  <si>
    <t>JANS</t>
  </si>
  <si>
    <t>537671430-00016</t>
  </si>
  <si>
    <t>LA FINANCIERE AMENON</t>
  </si>
  <si>
    <t>501398028</t>
  </si>
  <si>
    <t>LAFNON00</t>
  </si>
  <si>
    <t>LA FINANCIERE AMENON_15</t>
  </si>
  <si>
    <t>LA FINANCIÈRE COAT ELEZ SARL</t>
  </si>
  <si>
    <t>509707691</t>
  </si>
  <si>
    <t>LA FINANCIERE DU MAIL</t>
  </si>
  <si>
    <t>485010011</t>
  </si>
  <si>
    <t>LAFIN00</t>
  </si>
  <si>
    <t>LA FOREZIENNE DE PARTICIPATION</t>
  </si>
  <si>
    <t>501655336-00011</t>
  </si>
  <si>
    <t>133</t>
  </si>
  <si>
    <t>LA FRANCAISE DE DENTELLE</t>
  </si>
  <si>
    <t>394498091-00021</t>
  </si>
  <si>
    <t>537</t>
  </si>
  <si>
    <t>LA FRANCE MUTUALISTE</t>
  </si>
  <si>
    <t xml:space="preserve">LA FRANCE MUTUALISTE </t>
  </si>
  <si>
    <t>775691132</t>
  </si>
  <si>
    <t>SPIRIT REIM SERVICES</t>
  </si>
  <si>
    <t>775691132-01216</t>
  </si>
  <si>
    <t>LA FRANCIADE</t>
  </si>
  <si>
    <t>343432456</t>
  </si>
  <si>
    <t>ALSIRE88</t>
  </si>
  <si>
    <t>LA HAIE COQ SAS_admin</t>
  </si>
  <si>
    <t>AUBERVILLIERS</t>
  </si>
  <si>
    <t>400484457</t>
  </si>
  <si>
    <t>LA HAIE DES GRANGES GESTION</t>
  </si>
  <si>
    <t>LES MENILLES</t>
  </si>
  <si>
    <t>534054077</t>
  </si>
  <si>
    <t>LA LAURENE</t>
  </si>
  <si>
    <t>831181128</t>
  </si>
  <si>
    <t>LALAURENE00</t>
  </si>
  <si>
    <t>LA LAURENE_admin</t>
  </si>
  <si>
    <t>LA MAISON DU TREIZIEME SAS</t>
  </si>
  <si>
    <t>304141203-00014</t>
  </si>
  <si>
    <t>LA MITHOLIERE</t>
  </si>
  <si>
    <t>LA MONDIALE</t>
  </si>
  <si>
    <t>LAMLLE00</t>
  </si>
  <si>
    <t>LA MONDIALE_44</t>
  </si>
  <si>
    <t>LA MONDIALE_72</t>
  </si>
  <si>
    <t>LA MORELIERE</t>
  </si>
  <si>
    <t>GREZIEU LA VARENNE</t>
  </si>
  <si>
    <t>534969621</t>
  </si>
  <si>
    <t>LAMORELIERE00</t>
  </si>
  <si>
    <t>LA MUTUELLE GENERALE</t>
  </si>
  <si>
    <t>775685340-01163</t>
  </si>
  <si>
    <t>LA MUTUELLE GENERALE_37</t>
  </si>
  <si>
    <t>775685340</t>
  </si>
  <si>
    <t>MUTGEN001</t>
  </si>
  <si>
    <t>LA PATATERIE IMMOBILIER</t>
  </si>
  <si>
    <t>514556232-00015</t>
  </si>
  <si>
    <t>458</t>
  </si>
  <si>
    <t>LA POINTE DE LA CHAINE SC</t>
  </si>
  <si>
    <t>CANCALE</t>
  </si>
  <si>
    <t>489679936-00034</t>
  </si>
  <si>
    <t>LA SANTA MARIA</t>
  </si>
  <si>
    <t>522017037</t>
  </si>
  <si>
    <t>SANMAR18</t>
  </si>
  <si>
    <t>LA SANTA MARIA_admin</t>
  </si>
  <si>
    <t>LA SOURCE</t>
  </si>
  <si>
    <t>PARTHENAY DE BRETAGNE</t>
  </si>
  <si>
    <t>533942587</t>
  </si>
  <si>
    <t>SOURSAR00</t>
  </si>
  <si>
    <t>LA SOURCE SARL_145</t>
  </si>
  <si>
    <t>533942587-00023</t>
  </si>
  <si>
    <t>LA SOURCE SC</t>
  </si>
  <si>
    <t>SOULTZMATT</t>
  </si>
  <si>
    <t>898362728-00013</t>
  </si>
  <si>
    <t>LA TALOUCHKA SCI</t>
  </si>
  <si>
    <t>LA SOUTERRAINE</t>
  </si>
  <si>
    <t>477785109-00018</t>
  </si>
  <si>
    <t>LA TOLEDANE</t>
  </si>
  <si>
    <t>814916698</t>
  </si>
  <si>
    <t>LABELLEHELOISE</t>
  </si>
  <si>
    <t>883045767</t>
  </si>
  <si>
    <t>LABELLEHELOISE00</t>
  </si>
  <si>
    <t>MARLY LE ROI</t>
  </si>
  <si>
    <t>LADAK</t>
  </si>
  <si>
    <t>499621225</t>
  </si>
  <si>
    <t>LAFFITTE INVESTISSEMENT SAS</t>
  </si>
  <si>
    <t>830250957-00016</t>
  </si>
  <si>
    <t>986</t>
  </si>
  <si>
    <t>LAGARDE SARL</t>
  </si>
  <si>
    <t>424333326</t>
  </si>
  <si>
    <t>LAGARDERE SCA</t>
  </si>
  <si>
    <t>320366446-00013</t>
  </si>
  <si>
    <t>LAGSCA00</t>
  </si>
  <si>
    <t>LAMIRAULT FINANCES_ADM</t>
  </si>
  <si>
    <t>NOGENT LE PHAYE</t>
  </si>
  <si>
    <t>315501320</t>
  </si>
  <si>
    <t>LANRIOT</t>
  </si>
  <si>
    <t>MOELAN SUR MER</t>
  </si>
  <si>
    <t>432122109-00015</t>
  </si>
  <si>
    <t>LANIOT00</t>
  </si>
  <si>
    <t>LANSON LARTIGUE SC</t>
  </si>
  <si>
    <t>848461398-00010</t>
  </si>
  <si>
    <t>628</t>
  </si>
  <si>
    <t>LANSON SCI</t>
  </si>
  <si>
    <t>479203077-00025</t>
  </si>
  <si>
    <t>1559</t>
  </si>
  <si>
    <t>LANTY AUDI ET GESTION</t>
  </si>
  <si>
    <t>410892814</t>
  </si>
  <si>
    <t>LANTY000</t>
  </si>
  <si>
    <t>LARMOR FINANCES SARL</t>
  </si>
  <si>
    <t>533868824</t>
  </si>
  <si>
    <t>LARMORFINA00</t>
  </si>
  <si>
    <t>LASALLE IM</t>
  </si>
  <si>
    <t>399213263-00045</t>
  </si>
  <si>
    <t>LASALLE</t>
  </si>
  <si>
    <t>LASALLE INVESTMENT MNGT SAS</t>
  </si>
  <si>
    <t>274</t>
  </si>
  <si>
    <t>LATITUDE_ADM</t>
  </si>
  <si>
    <t>MONTLOUIS SUR LOIRE</t>
  </si>
  <si>
    <t>489219642</t>
  </si>
  <si>
    <t>LATRICOGNE CAPITAL_144</t>
  </si>
  <si>
    <t>419658414</t>
  </si>
  <si>
    <t>LATRICOGCAP00</t>
  </si>
  <si>
    <t>LAURENT PELISSIER FINANCE</t>
  </si>
  <si>
    <t>MEGEVE</t>
  </si>
  <si>
    <t>452107782</t>
  </si>
  <si>
    <t>LAURKAH SAS</t>
  </si>
  <si>
    <t>KILSTETT</t>
  </si>
  <si>
    <t>432807493-00031</t>
  </si>
  <si>
    <t>LAUTHI SAS_admin</t>
  </si>
  <si>
    <t>CROISSY SUR SEINE</t>
  </si>
  <si>
    <t>484957998</t>
  </si>
  <si>
    <t>LB AND CO</t>
  </si>
  <si>
    <t>792322885</t>
  </si>
  <si>
    <t>LBC INVESTMENT</t>
  </si>
  <si>
    <t>829345834</t>
  </si>
  <si>
    <t>LC FITNESS HOLDING</t>
  </si>
  <si>
    <t>809587983</t>
  </si>
  <si>
    <t>LCFING000</t>
  </si>
  <si>
    <t>LC FITNESS HOLDING_admin</t>
  </si>
  <si>
    <t>LCA IMMO SC</t>
  </si>
  <si>
    <t>844789719-00011</t>
  </si>
  <si>
    <t>1554</t>
  </si>
  <si>
    <t>CADALEN</t>
  </si>
  <si>
    <t>LDINVEST0</t>
  </si>
  <si>
    <t>LD INVESTISSEMENTS</t>
  </si>
  <si>
    <t>815170691</t>
  </si>
  <si>
    <t>LDRP</t>
  </si>
  <si>
    <t>LDRP99</t>
  </si>
  <si>
    <t>LDRP 2</t>
  </si>
  <si>
    <t>841320542</t>
  </si>
  <si>
    <t>LDRP II</t>
  </si>
  <si>
    <t>LE BAMBOIS SC</t>
  </si>
  <si>
    <t>439928185-00024</t>
  </si>
  <si>
    <t>LE CHEQUE DEJEUNER</t>
  </si>
  <si>
    <t>642044366-00069</t>
  </si>
  <si>
    <t>CHEEUR00</t>
  </si>
  <si>
    <t>LE CIRON PLUS</t>
  </si>
  <si>
    <t>411282502-00011</t>
  </si>
  <si>
    <t>LEC00</t>
  </si>
  <si>
    <t>LE CONSERVATEUR</t>
  </si>
  <si>
    <t>941</t>
  </si>
  <si>
    <t>LE FRUITIER HOLDING</t>
  </si>
  <si>
    <t>VILLEDIEU LES POELES</t>
  </si>
  <si>
    <t>385262878</t>
  </si>
  <si>
    <t>VILLEDIEU LES POELES ROUFFIGNY</t>
  </si>
  <si>
    <t>385262878-00015</t>
  </si>
  <si>
    <t>LE FRUITIER HOLDING (ONE)</t>
  </si>
  <si>
    <t>LE FRUITIER SAS</t>
  </si>
  <si>
    <t>LE FRUITIER SAS (ONE)</t>
  </si>
  <si>
    <t>LE MOULIN SC</t>
  </si>
  <si>
    <t>810845636-00010</t>
  </si>
  <si>
    <t>LE PETIT VAL SAS</t>
  </si>
  <si>
    <t>LA LONDE LES MAURES</t>
  </si>
  <si>
    <t>792659757-00019</t>
  </si>
  <si>
    <t>LE PREMIUM SC</t>
  </si>
  <si>
    <t>440188571-00028</t>
  </si>
  <si>
    <t>LE TERTRE</t>
  </si>
  <si>
    <t>LETERTRE00</t>
  </si>
  <si>
    <t>LE TEUFF FINANCES</t>
  </si>
  <si>
    <t>507520575-00014</t>
  </si>
  <si>
    <t>LE TILLEUL COUPE DU CLAUDE SC</t>
  </si>
  <si>
    <t>810390245</t>
  </si>
  <si>
    <t>LTCDCSCI00</t>
  </si>
  <si>
    <t>LE VIEUX PORT</t>
  </si>
  <si>
    <t>MOUGINS</t>
  </si>
  <si>
    <t>879218071</t>
  </si>
  <si>
    <t>LEVIEUXPORT00</t>
  </si>
  <si>
    <t>LEBURU SC</t>
  </si>
  <si>
    <t>CHALLES LES EAUX</t>
  </si>
  <si>
    <t>850200346-00011</t>
  </si>
  <si>
    <t>LECAT &amp; PARTNERS</t>
  </si>
  <si>
    <t>ALIXAN</t>
  </si>
  <si>
    <t>517669123</t>
  </si>
  <si>
    <t>LECATPARTNERS00</t>
  </si>
  <si>
    <t>LEDA_ADM</t>
  </si>
  <si>
    <t>MERIGNIES</t>
  </si>
  <si>
    <t>523137172</t>
  </si>
  <si>
    <t>LEGACY OF THE Q</t>
  </si>
  <si>
    <t>BAGNOLET</t>
  </si>
  <si>
    <t>830983912</t>
  </si>
  <si>
    <t>LEGACYOFTHEQ00</t>
  </si>
  <si>
    <t>LEGACY OF THE Q_admin</t>
  </si>
  <si>
    <t>LEGRAND COMPTABILITE CONSEIL S.A.R.L</t>
  </si>
  <si>
    <t>518049820</t>
  </si>
  <si>
    <t>LEMO</t>
  </si>
  <si>
    <t>ST LAURENT DE CONDEL</t>
  </si>
  <si>
    <t>452597701</t>
  </si>
  <si>
    <t>LEMO SARL</t>
  </si>
  <si>
    <t>LEOCAN</t>
  </si>
  <si>
    <t>852694710</t>
  </si>
  <si>
    <t>LEOLIENNE SAS</t>
  </si>
  <si>
    <t>433941085</t>
  </si>
  <si>
    <t>LEOLIE00</t>
  </si>
  <si>
    <t>LEON ET PAULETTE SC_ADM</t>
  </si>
  <si>
    <t>901002733</t>
  </si>
  <si>
    <t>LEOPARD S</t>
  </si>
  <si>
    <t>853651065-00023</t>
  </si>
  <si>
    <t>LEPAJE INDUSTRIES SARL</t>
  </si>
  <si>
    <t>503745945-00017</t>
  </si>
  <si>
    <t>LEPINKU SC</t>
  </si>
  <si>
    <t>850139270-00019</t>
  </si>
  <si>
    <t>LES ARCADES DES BARONNIES</t>
  </si>
  <si>
    <t>BUIS LES BARONNIES</t>
  </si>
  <si>
    <t>409038247-00014</t>
  </si>
  <si>
    <t>LES ASSOCIATIONS MUTUELLES LE CONSERVATEUR</t>
  </si>
  <si>
    <t>LESA00</t>
  </si>
  <si>
    <t>LES ASSURANCES MUTUELLES LE CONSERVATEUR</t>
  </si>
  <si>
    <t>311852750</t>
  </si>
  <si>
    <t>LES CONGES SPECTACLES</t>
  </si>
  <si>
    <t>775676083</t>
  </si>
  <si>
    <t>LES DRAGONNIERS</t>
  </si>
  <si>
    <t>443090204-00027</t>
  </si>
  <si>
    <t>656</t>
  </si>
  <si>
    <t>LES EBIHENS</t>
  </si>
  <si>
    <t>ST CAST LE GUILDO</t>
  </si>
  <si>
    <t>893195750</t>
  </si>
  <si>
    <t>LES ETOILES ET FILS_admin</t>
  </si>
  <si>
    <t>529887937</t>
  </si>
  <si>
    <t>LES FLAMMES DE L ENFER SCI</t>
  </si>
  <si>
    <t>842329468-00016</t>
  </si>
  <si>
    <t>1128</t>
  </si>
  <si>
    <t>LES FOURCHES</t>
  </si>
  <si>
    <t>501963094</t>
  </si>
  <si>
    <t>LESFOURCHES00</t>
  </si>
  <si>
    <t>LES FOURCHES_admin</t>
  </si>
  <si>
    <t>LES GRANDS JARDINS</t>
  </si>
  <si>
    <t>890870629</t>
  </si>
  <si>
    <t>LES GUEULES CASSEES</t>
  </si>
  <si>
    <t>775672124-00010</t>
  </si>
  <si>
    <t>LES HORTENSIAS</t>
  </si>
  <si>
    <t>MAGNY SUR TILLE</t>
  </si>
  <si>
    <t>797484425</t>
  </si>
  <si>
    <t>LESHOR00</t>
  </si>
  <si>
    <t>LES JACINTHES S.A.R.L.</t>
  </si>
  <si>
    <t>STEENWERCK</t>
  </si>
  <si>
    <t>885049908</t>
  </si>
  <si>
    <t>LES LINANDES (SES)</t>
  </si>
  <si>
    <t>310520184-00014</t>
  </si>
  <si>
    <t>137</t>
  </si>
  <si>
    <t>LES LOGES DE TURGOT</t>
  </si>
  <si>
    <t>878197656</t>
  </si>
  <si>
    <t>LES LULUS SC</t>
  </si>
  <si>
    <t>851872192-00014</t>
  </si>
  <si>
    <t>Les Mareines</t>
  </si>
  <si>
    <t>FONTAINE LES GRES</t>
  </si>
  <si>
    <t>490430089-00000</t>
  </si>
  <si>
    <t>LESMARE</t>
  </si>
  <si>
    <t>LES MARQUISES</t>
  </si>
  <si>
    <t>802962860</t>
  </si>
  <si>
    <t>LES MELIADES</t>
  </si>
  <si>
    <t>823587696</t>
  </si>
  <si>
    <t>LESMELIADESSAS00</t>
  </si>
  <si>
    <t>LES PAGES</t>
  </si>
  <si>
    <t>TERVES</t>
  </si>
  <si>
    <t>448921957-00016</t>
  </si>
  <si>
    <t>1105</t>
  </si>
  <si>
    <t>LES PAPILLONS</t>
  </si>
  <si>
    <t>445096902-00058</t>
  </si>
  <si>
    <t>LESONS00</t>
  </si>
  <si>
    <t>LES PLATANES SC</t>
  </si>
  <si>
    <t>VENDENHEIM</t>
  </si>
  <si>
    <t>423382076-00010</t>
  </si>
  <si>
    <t>966</t>
  </si>
  <si>
    <t>LES PRODUCTIONS DU CH'TIMI</t>
  </si>
  <si>
    <t>453740219</t>
  </si>
  <si>
    <t>LES ROCHES SAINT JOSEPH S.C.</t>
  </si>
  <si>
    <t>789338944</t>
  </si>
  <si>
    <t>LESROCHESSTJOSEPHS00</t>
  </si>
  <si>
    <t>LES SOURCES</t>
  </si>
  <si>
    <t>AULNAY SUR ITON</t>
  </si>
  <si>
    <t>853316123-00019</t>
  </si>
  <si>
    <t>LES VIGNES SCI</t>
  </si>
  <si>
    <t>BANASSAC CANILHAC</t>
  </si>
  <si>
    <t>378091623-00025</t>
  </si>
  <si>
    <t>LESPONT</t>
  </si>
  <si>
    <t>PLOMELIN</t>
  </si>
  <si>
    <t>410593032</t>
  </si>
  <si>
    <t>LF GROUPE</t>
  </si>
  <si>
    <t>797613015</t>
  </si>
  <si>
    <t>LF MULTIMMO SC</t>
  </si>
  <si>
    <t>479495632-00024</t>
  </si>
  <si>
    <t>LFO INVEST SARL</t>
  </si>
  <si>
    <t>492245626-00022</t>
  </si>
  <si>
    <t>1306</t>
  </si>
  <si>
    <t>LFT EVOLUTION</t>
  </si>
  <si>
    <t>LA MEZIERE</t>
  </si>
  <si>
    <t>817735251</t>
  </si>
  <si>
    <t>LFTEVOL001</t>
  </si>
  <si>
    <t xml:space="preserve">LG DEVELOPPEMENT </t>
  </si>
  <si>
    <t>809423577-00018</t>
  </si>
  <si>
    <t>VOIRON</t>
  </si>
  <si>
    <t>LGC4000</t>
  </si>
  <si>
    <t>LGC4_145</t>
  </si>
  <si>
    <t>508539111</t>
  </si>
  <si>
    <t>LGF SAS</t>
  </si>
  <si>
    <t>801118225-00029</t>
  </si>
  <si>
    <t>SCLARE14</t>
  </si>
  <si>
    <t>801118225</t>
  </si>
  <si>
    <t>LGF000</t>
  </si>
  <si>
    <t>LGR ORTHOPEDIE SELARL</t>
  </si>
  <si>
    <t>ST LO</t>
  </si>
  <si>
    <t>530119023-00014</t>
  </si>
  <si>
    <t>LIBEAU INVESTISSEMENTS</t>
  </si>
  <si>
    <t>811483668</t>
  </si>
  <si>
    <t>LICORNE</t>
  </si>
  <si>
    <t>881849863</t>
  </si>
  <si>
    <t>LIDA SAS</t>
  </si>
  <si>
    <t>752289850-00022</t>
  </si>
  <si>
    <t>677</t>
  </si>
  <si>
    <t>LILLE CAPITAL</t>
  </si>
  <si>
    <t>843268368</t>
  </si>
  <si>
    <t>LILCAP00</t>
  </si>
  <si>
    <t>LINGENHELD ENVIRONNEMENT</t>
  </si>
  <si>
    <t>DABO</t>
  </si>
  <si>
    <t>385351036</t>
  </si>
  <si>
    <t>LINGENHELDENV00</t>
  </si>
  <si>
    <t>LIRE SC</t>
  </si>
  <si>
    <t>429107485-00022</t>
  </si>
  <si>
    <t>664</t>
  </si>
  <si>
    <t>LIVINGSTON</t>
  </si>
  <si>
    <t>789233897-00022</t>
  </si>
  <si>
    <t>1138</t>
  </si>
  <si>
    <t>LLD INVEST SPFPL</t>
  </si>
  <si>
    <t>830525598-00017</t>
  </si>
  <si>
    <t>LLJK CAPITAL</t>
  </si>
  <si>
    <t>820131001</t>
  </si>
  <si>
    <t>LLJKCAPITAL00</t>
  </si>
  <si>
    <t>LM FINANCES S.A.R.L.</t>
  </si>
  <si>
    <t>419061809</t>
  </si>
  <si>
    <t>LMG IMMOBILIER DE PLACEMENTS</t>
  </si>
  <si>
    <t>885226217-00010</t>
  </si>
  <si>
    <t>LMJC000</t>
  </si>
  <si>
    <t>LMJC_145</t>
  </si>
  <si>
    <t>513806984</t>
  </si>
  <si>
    <t>LMY INVESTISSEMENTS SAS</t>
  </si>
  <si>
    <t>438913592</t>
  </si>
  <si>
    <t>LMYINVEST00</t>
  </si>
  <si>
    <t>LND SC</t>
  </si>
  <si>
    <t>753054725</t>
  </si>
  <si>
    <t>LND SC (ONE)</t>
  </si>
  <si>
    <t>LNM CONTROLE ET SERVICES</t>
  </si>
  <si>
    <t>FRESNES</t>
  </si>
  <si>
    <t>409982667</t>
  </si>
  <si>
    <t>LNM CONTRÔLE ET SERVICES S.A.R.L.</t>
  </si>
  <si>
    <t>LO SAS</t>
  </si>
  <si>
    <t>539294595</t>
  </si>
  <si>
    <t>LOGICAP</t>
  </si>
  <si>
    <t>582077459-00151</t>
  </si>
  <si>
    <t>LOGICAP NORMANDIE</t>
  </si>
  <si>
    <t>MONT ST AIGNAN</t>
  </si>
  <si>
    <t>580503423-00098</t>
  </si>
  <si>
    <t>LOGICAP SOCIETE ANONYME COOPERATIVE DU LOGEMENT D INTERET COLLECTIF POUR L ACCESSION A LA PROPRIETE</t>
  </si>
  <si>
    <t>906150206-00140</t>
  </si>
  <si>
    <t>SAROCISM</t>
  </si>
  <si>
    <t>LOJEO</t>
  </si>
  <si>
    <t>440118180</t>
  </si>
  <si>
    <t>LOJEO00</t>
  </si>
  <si>
    <t>LOMBARD INTERNATIONAL ASSURANCE SA</t>
  </si>
  <si>
    <t>833572720</t>
  </si>
  <si>
    <t>LOMBARDI II SC</t>
  </si>
  <si>
    <t>531756658</t>
  </si>
  <si>
    <t>LOMBARDI00</t>
  </si>
  <si>
    <t>LONGCHAMP ASSET MANAGEMENT</t>
  </si>
  <si>
    <t>789823374</t>
  </si>
  <si>
    <t>LONAMP000</t>
  </si>
  <si>
    <t>LONGCHAMP ASSET MANAGEMENT_admin</t>
  </si>
  <si>
    <t>LONGCHAMP PARTICIPATIONS</t>
  </si>
  <si>
    <t>503743197-00025</t>
  </si>
  <si>
    <t>285</t>
  </si>
  <si>
    <t>LOOK OP</t>
  </si>
  <si>
    <t>894618867</t>
  </si>
  <si>
    <t>LORD FAMILY SAS</t>
  </si>
  <si>
    <t>342173119</t>
  </si>
  <si>
    <t>LOTIMO SAS</t>
  </si>
  <si>
    <t>BURLATS</t>
  </si>
  <si>
    <t>539998179-00037</t>
  </si>
  <si>
    <t>LOUIS LEPINE</t>
  </si>
  <si>
    <t>775662034-00088</t>
  </si>
  <si>
    <t>1284</t>
  </si>
  <si>
    <t>LOUISAURE</t>
  </si>
  <si>
    <t>LA FERTE BERNARD</t>
  </si>
  <si>
    <t>804647048</t>
  </si>
  <si>
    <t>LOUP PARTICIPATIONS</t>
  </si>
  <si>
    <t>891609158</t>
  </si>
  <si>
    <t>LOUVRESSES DEVELOPMENT II SAS</t>
  </si>
  <si>
    <t>498835818-00044</t>
  </si>
  <si>
    <t>769</t>
  </si>
  <si>
    <t>LOUVRESSES DEVELOPMENT IV</t>
  </si>
  <si>
    <t>511370421-00048</t>
  </si>
  <si>
    <t>770</t>
  </si>
  <si>
    <t>LOXO GROUP_ADM</t>
  </si>
  <si>
    <t>LYS LEZ LANNOY</t>
  </si>
  <si>
    <t>883449241</t>
  </si>
  <si>
    <t>LR DEVELOPPEMENT</t>
  </si>
  <si>
    <t>488482282</t>
  </si>
  <si>
    <t>LRDENT000</t>
  </si>
  <si>
    <t>LR DEVELOPPEMENT_admin</t>
  </si>
  <si>
    <t>LR GESTION SC</t>
  </si>
  <si>
    <t>837838168-00016</t>
  </si>
  <si>
    <t>LS HOLDING</t>
  </si>
  <si>
    <t>LES ATTAQUES</t>
  </si>
  <si>
    <t>813488111</t>
  </si>
  <si>
    <t>LT CONSEIL</t>
  </si>
  <si>
    <t>POMPONNE</t>
  </si>
  <si>
    <t>531796969</t>
  </si>
  <si>
    <t>LTC00</t>
  </si>
  <si>
    <t>LT CONSEIL_145</t>
  </si>
  <si>
    <t>LTCONSEIL00</t>
  </si>
  <si>
    <t>LUBINDIS</t>
  </si>
  <si>
    <t>513038240-00034</t>
  </si>
  <si>
    <t>LUBIND000</t>
  </si>
  <si>
    <t>LUBINDIS SAS_admin</t>
  </si>
  <si>
    <t>513038240</t>
  </si>
  <si>
    <t>LUC LOCATELLI SAS</t>
  </si>
  <si>
    <t>VILLERS LE SEC</t>
  </si>
  <si>
    <t>488821919-00013</t>
  </si>
  <si>
    <t>LUCELIE</t>
  </si>
  <si>
    <t>MILLAU</t>
  </si>
  <si>
    <t>844852129</t>
  </si>
  <si>
    <t>LUCIENNE T</t>
  </si>
  <si>
    <t>900395369</t>
  </si>
  <si>
    <t xml:space="preserve">LUCIENNE T </t>
  </si>
  <si>
    <t>LUCKY OLDSTONE INVESTMENT MANAGERS</t>
  </si>
  <si>
    <t>853955433</t>
  </si>
  <si>
    <t>LUCKYOLSTNEINV00</t>
  </si>
  <si>
    <t>LUFAB SC</t>
  </si>
  <si>
    <t>892901224-00014</t>
  </si>
  <si>
    <t>LUMA SC</t>
  </si>
  <si>
    <t>522215714-00026</t>
  </si>
  <si>
    <t>1428</t>
  </si>
  <si>
    <t>LUMAX S.A.R.L.</t>
  </si>
  <si>
    <t>PLERGUER</t>
  </si>
  <si>
    <t>492774104</t>
  </si>
  <si>
    <t>LUMEN EQUITY</t>
  </si>
  <si>
    <t>503210155-00019</t>
  </si>
  <si>
    <t>LUMEQU00</t>
  </si>
  <si>
    <t>503210155-00000</t>
  </si>
  <si>
    <t>LUMEN EQUITY_30</t>
  </si>
  <si>
    <t>503210155</t>
  </si>
  <si>
    <t>PRIMONIAL REAL ESTATE INVESTMENT MANAGEMENT</t>
  </si>
  <si>
    <t>LUTECE</t>
  </si>
  <si>
    <t>751150483-00000</t>
  </si>
  <si>
    <t>LUTECE13</t>
  </si>
  <si>
    <t>LV CAPITAL MANAGEMENT</t>
  </si>
  <si>
    <t>810849034</t>
  </si>
  <si>
    <t>M CAPITAL PARTNERS</t>
  </si>
  <si>
    <t>443003504</t>
  </si>
  <si>
    <t>M COMME MUTUELLE</t>
  </si>
  <si>
    <t>783711997-00354</t>
  </si>
  <si>
    <t>M.A.I.F.</t>
  </si>
  <si>
    <t>775709702-01646</t>
  </si>
  <si>
    <t>M.A.P.A</t>
  </si>
  <si>
    <t>ST JEAN D ANGELY</t>
  </si>
  <si>
    <t>775565088-00066</t>
  </si>
  <si>
    <t>M.B.J</t>
  </si>
  <si>
    <t>482688892</t>
  </si>
  <si>
    <t>M.B.J_admin</t>
  </si>
  <si>
    <t>M.F.A</t>
  </si>
  <si>
    <t>784702391-00060</t>
  </si>
  <si>
    <t>ST JEAN</t>
  </si>
  <si>
    <t>M.V.FINANCES</t>
  </si>
  <si>
    <t>LORIOL SUR DROME</t>
  </si>
  <si>
    <t>352817167-00039</t>
  </si>
  <si>
    <t>M1 IMMO</t>
  </si>
  <si>
    <t>797863529</t>
  </si>
  <si>
    <t>M2G</t>
  </si>
  <si>
    <t>BACHY</t>
  </si>
  <si>
    <t>849029186</t>
  </si>
  <si>
    <t>M2G0000</t>
  </si>
  <si>
    <t>MAAF ASSURANCES SA</t>
  </si>
  <si>
    <t>542073580-00046</t>
  </si>
  <si>
    <t>MAA SA00</t>
  </si>
  <si>
    <t>MAAF VIE</t>
  </si>
  <si>
    <t>CHAURAY</t>
  </si>
  <si>
    <t>337804819-00015</t>
  </si>
  <si>
    <t>MAAVIE00</t>
  </si>
  <si>
    <t>MAAT SAS</t>
  </si>
  <si>
    <t>751914797</t>
  </si>
  <si>
    <t>MAAT000</t>
  </si>
  <si>
    <t>MAAT SAS_43</t>
  </si>
  <si>
    <t>MAAT00</t>
  </si>
  <si>
    <t>MAB TECHNOLOGIES_ADM</t>
  </si>
  <si>
    <t>SARTROUVILLE</t>
  </si>
  <si>
    <t>507645349</t>
  </si>
  <si>
    <t>MABERT SAS</t>
  </si>
  <si>
    <t>PONT EVEQUE</t>
  </si>
  <si>
    <t>950369645</t>
  </si>
  <si>
    <t>MABERT00</t>
  </si>
  <si>
    <t>MABIX</t>
  </si>
  <si>
    <t>802721308</t>
  </si>
  <si>
    <t>MACASA FINANCES</t>
  </si>
  <si>
    <t>CHESSY</t>
  </si>
  <si>
    <t>830317269</t>
  </si>
  <si>
    <t>MACASAFIN00</t>
  </si>
  <si>
    <t>HAUTE GOULAINE</t>
  </si>
  <si>
    <t>MACH INVEST</t>
  </si>
  <si>
    <t>341488195</t>
  </si>
  <si>
    <t>MACIF</t>
  </si>
  <si>
    <t>781452511-00814</t>
  </si>
  <si>
    <t>399795822-00143</t>
  </si>
  <si>
    <t>255</t>
  </si>
  <si>
    <t>MACIF ASSURANCE DOMMAGES</t>
  </si>
  <si>
    <t>781452511</t>
  </si>
  <si>
    <t>MACIFAD1</t>
  </si>
  <si>
    <t>MACIF ASSURANCES DOMMAGES</t>
  </si>
  <si>
    <t>MACGES99</t>
  </si>
  <si>
    <t>MACGES60</t>
  </si>
  <si>
    <t>MACIF ASSURANCES DOMMAGES_120</t>
  </si>
  <si>
    <t>MACIF FONDS PROPRES</t>
  </si>
  <si>
    <t>MACRESS00</t>
  </si>
  <si>
    <t>MACIF FONDS PROPRES_120</t>
  </si>
  <si>
    <t>MACIF FONDS PROPRES_89</t>
  </si>
  <si>
    <t>MACIF MUTUALITE</t>
  </si>
  <si>
    <t>779558501-00150</t>
  </si>
  <si>
    <t>MACMUT00</t>
  </si>
  <si>
    <t>MACIF RENTES RC</t>
  </si>
  <si>
    <t>MACCES00</t>
  </si>
  <si>
    <t>MACIF RENTES RC_120</t>
  </si>
  <si>
    <t>MACIF RENTES RC_64</t>
  </si>
  <si>
    <t>MACIF RENTES RC_89</t>
  </si>
  <si>
    <t>MACSF</t>
  </si>
  <si>
    <t>775665631-01359</t>
  </si>
  <si>
    <t>618</t>
  </si>
  <si>
    <t>MACSF EPARGNE RETRAITE</t>
  </si>
  <si>
    <t>403071095-00042</t>
  </si>
  <si>
    <t>MACSF00</t>
  </si>
  <si>
    <t>403071095</t>
  </si>
  <si>
    <t>MACSF EPARGNE RETRAITE_82</t>
  </si>
  <si>
    <t>MADHO</t>
  </si>
  <si>
    <t>444680326</t>
  </si>
  <si>
    <t>NADHO00</t>
  </si>
  <si>
    <t>MADJIK</t>
  </si>
  <si>
    <t>828572727</t>
  </si>
  <si>
    <t>MADRID PARTICIPATION SARL</t>
  </si>
  <si>
    <t>513495796-00015</t>
  </si>
  <si>
    <t>683</t>
  </si>
  <si>
    <t>MAE</t>
  </si>
  <si>
    <t>781109145-00016</t>
  </si>
  <si>
    <t>MAE09</t>
  </si>
  <si>
    <t>MAE_admin</t>
  </si>
  <si>
    <t>MAEGHT SARL</t>
  </si>
  <si>
    <t>443625652-00021</t>
  </si>
  <si>
    <t>MAEPI  SAS</t>
  </si>
  <si>
    <t>498875251</t>
  </si>
  <si>
    <t>MAEPI00</t>
  </si>
  <si>
    <t>MAEPI SAS</t>
  </si>
  <si>
    <t>MAGELLAN SASU</t>
  </si>
  <si>
    <t>MAGGYART UNLIMITED SAS</t>
  </si>
  <si>
    <t>879101210</t>
  </si>
  <si>
    <t>MAGGYARTUNLDT00</t>
  </si>
  <si>
    <t>MAGNOLIA SC</t>
  </si>
  <si>
    <t>LAVERUNE</t>
  </si>
  <si>
    <t>898940895-00011</t>
  </si>
  <si>
    <t>MAGNUM_ADM</t>
  </si>
  <si>
    <t>533096491</t>
  </si>
  <si>
    <t>MAGURMA FINANCES SARL</t>
  </si>
  <si>
    <t>PLOUAY</t>
  </si>
  <si>
    <t>812220242</t>
  </si>
  <si>
    <t>MAGURFIN01</t>
  </si>
  <si>
    <t>MAHE</t>
  </si>
  <si>
    <t>530535517</t>
  </si>
  <si>
    <t>MAIF</t>
  </si>
  <si>
    <t>946</t>
  </si>
  <si>
    <t>MUTAIF87</t>
  </si>
  <si>
    <t>BOISME</t>
  </si>
  <si>
    <t>286</t>
  </si>
  <si>
    <t>333</t>
  </si>
  <si>
    <t>701</t>
  </si>
  <si>
    <t>423</t>
  </si>
  <si>
    <t>MAIFAVXXX</t>
  </si>
  <si>
    <t>MAIF Avenir_30</t>
  </si>
  <si>
    <t>799164843</t>
  </si>
  <si>
    <t>MAIF VIE</t>
  </si>
  <si>
    <t>330432782-00044</t>
  </si>
  <si>
    <t>PARAIF00</t>
  </si>
  <si>
    <t>330432782</t>
  </si>
  <si>
    <t>945</t>
  </si>
  <si>
    <t>424</t>
  </si>
  <si>
    <t>MAIF VIE SA</t>
  </si>
  <si>
    <t>MAIF VIE_30</t>
  </si>
  <si>
    <t>MAIF VIE_admin</t>
  </si>
  <si>
    <t>MAIF_30</t>
  </si>
  <si>
    <t>MAIF_admin</t>
  </si>
  <si>
    <t>MAISON DUCRET</t>
  </si>
  <si>
    <t>SEVRIER</t>
  </si>
  <si>
    <t>305799975-00000</t>
  </si>
  <si>
    <t>MAISDUCR</t>
  </si>
  <si>
    <t>MAISON DUCRET SAS</t>
  </si>
  <si>
    <t>305799975-00035</t>
  </si>
  <si>
    <t>MAJ00</t>
  </si>
  <si>
    <t>MAJALAU_145</t>
  </si>
  <si>
    <t>433818895</t>
  </si>
  <si>
    <t>MAJALAU_43</t>
  </si>
  <si>
    <t>MAJEAGA SCI</t>
  </si>
  <si>
    <t>897600706</t>
  </si>
  <si>
    <t>MAJEST</t>
  </si>
  <si>
    <t>429129455</t>
  </si>
  <si>
    <t>MAJEST000</t>
  </si>
  <si>
    <t>MAJEST_admin</t>
  </si>
  <si>
    <t>COURTEUIL</t>
  </si>
  <si>
    <t>MAJM_ADM</t>
  </si>
  <si>
    <t>899837702</t>
  </si>
  <si>
    <t>MAJUNI</t>
  </si>
  <si>
    <t>MONT SOUS VAUDREY</t>
  </si>
  <si>
    <t>451447767</t>
  </si>
  <si>
    <t>MAKARA SARL</t>
  </si>
  <si>
    <t>823997473-00017</t>
  </si>
  <si>
    <t>1117</t>
  </si>
  <si>
    <t>MAKEMO CAPITAL</t>
  </si>
  <si>
    <t>485078794-00032</t>
  </si>
  <si>
    <t>530</t>
  </si>
  <si>
    <t>MALAKOFF HUMANIS INNOV'</t>
  </si>
  <si>
    <t>823122106</t>
  </si>
  <si>
    <t>MAL01299</t>
  </si>
  <si>
    <t>MALAKOFF MEDERIC 2012 FCPR_72</t>
  </si>
  <si>
    <t>GP 97-123</t>
  </si>
  <si>
    <t>MALAKOFF MEDERIC 2015</t>
  </si>
  <si>
    <t>MAL01500</t>
  </si>
  <si>
    <t>MALAKOFF MEDERIC ASSURANCES</t>
  </si>
  <si>
    <t>401678180-00027</t>
  </si>
  <si>
    <t>MEDGNE00</t>
  </si>
  <si>
    <t>MALNCE00</t>
  </si>
  <si>
    <t>MALAKOFF MEDERIC PREVOYANCE_120</t>
  </si>
  <si>
    <t>775691181-00983</t>
  </si>
  <si>
    <t>MALAKOFF MEDERIC PREVOYANCE_64</t>
  </si>
  <si>
    <t>MALAKOFF MEDERIC PROXIMITE 2</t>
  </si>
  <si>
    <t>MALTE200</t>
  </si>
  <si>
    <t>MALLAU ASSET MANAGEMENT</t>
  </si>
  <si>
    <t>NEFFES</t>
  </si>
  <si>
    <t>903375897</t>
  </si>
  <si>
    <t>MALMOUSQUE INVEST</t>
  </si>
  <si>
    <t>799315031</t>
  </si>
  <si>
    <t>MALMINV00</t>
  </si>
  <si>
    <t>MALOVAT SAS</t>
  </si>
  <si>
    <t>451724439</t>
  </si>
  <si>
    <t>MAMBA HOLDING SAS</t>
  </si>
  <si>
    <t>882306459-00018</t>
  </si>
  <si>
    <t>MAMCO SAS</t>
  </si>
  <si>
    <t>801691320</t>
  </si>
  <si>
    <t>MAMOUROU 2015</t>
  </si>
  <si>
    <t>LE BOULOU</t>
  </si>
  <si>
    <t>813041837</t>
  </si>
  <si>
    <t>MAM00</t>
  </si>
  <si>
    <t>MAMSEL SCI</t>
  </si>
  <si>
    <t>838886190-00019</t>
  </si>
  <si>
    <t>MAN SARL</t>
  </si>
  <si>
    <t>CHALLANS</t>
  </si>
  <si>
    <t>497726463-00019</t>
  </si>
  <si>
    <t>MANA HOLDING SARL</t>
  </si>
  <si>
    <t>753701242-00012</t>
  </si>
  <si>
    <t>MANA II</t>
  </si>
  <si>
    <t>GUJAN MESTRAS</t>
  </si>
  <si>
    <t>421368143</t>
  </si>
  <si>
    <t>MANAD000</t>
  </si>
  <si>
    <t>MANAD_145</t>
  </si>
  <si>
    <t>539966838</t>
  </si>
  <si>
    <t>PORNICHET</t>
  </si>
  <si>
    <t>MANISENG B77 SAS</t>
  </si>
  <si>
    <t>GOUVERNES</t>
  </si>
  <si>
    <t>825394505</t>
  </si>
  <si>
    <t>MANISENGB77</t>
  </si>
  <si>
    <t>MANNELE SC</t>
  </si>
  <si>
    <t>849487426-00017</t>
  </si>
  <si>
    <t>1349</t>
  </si>
  <si>
    <t>MAPA-MUTUELLE D ASSURANCE</t>
  </si>
  <si>
    <t>MAPNCE00</t>
  </si>
  <si>
    <t>MARBEAU INVESTISSEMENT</t>
  </si>
  <si>
    <t>789602943</t>
  </si>
  <si>
    <t>MARINV00</t>
  </si>
  <si>
    <t>MARC INVEST</t>
  </si>
  <si>
    <t>ST ETIENNE DE ST GEOIRS</t>
  </si>
  <si>
    <t>510989908</t>
  </si>
  <si>
    <t>MARINV000</t>
  </si>
  <si>
    <t>MARCAPITAL</t>
  </si>
  <si>
    <t>820338150</t>
  </si>
  <si>
    <t>MARCPT99</t>
  </si>
  <si>
    <t>MARCHAL INVESTISSEMENT SC_admin</t>
  </si>
  <si>
    <t>813074267</t>
  </si>
  <si>
    <t>MARCHAL ONE</t>
  </si>
  <si>
    <t>798773776</t>
  </si>
  <si>
    <t>MARCHALONE00</t>
  </si>
  <si>
    <t>MARCLEMAR</t>
  </si>
  <si>
    <t>894849223</t>
  </si>
  <si>
    <t>MAREMMA</t>
  </si>
  <si>
    <t>414819367-00031</t>
  </si>
  <si>
    <t>1005</t>
  </si>
  <si>
    <t>MARGO INVESTISSEMENTS</t>
  </si>
  <si>
    <t>477799100</t>
  </si>
  <si>
    <t>MARIE PACIFIQUE INVESTISSEMENTS SC</t>
  </si>
  <si>
    <t>403116957-00032</t>
  </si>
  <si>
    <t>MARRCO00</t>
  </si>
  <si>
    <t>MARINE R CONSULTING_145</t>
  </si>
  <si>
    <t>802443952</t>
  </si>
  <si>
    <t>MARLIS SRL</t>
  </si>
  <si>
    <t>344434253</t>
  </si>
  <si>
    <t>FINMAR00</t>
  </si>
  <si>
    <t>MARLIS SRL_19</t>
  </si>
  <si>
    <t>MARLIS SRL_72</t>
  </si>
  <si>
    <t>MARNE ET FINANCE</t>
  </si>
  <si>
    <t>438993263</t>
  </si>
  <si>
    <t>SEVREMOINE</t>
  </si>
  <si>
    <t>MASEKAH SC</t>
  </si>
  <si>
    <t>810695577-00017</t>
  </si>
  <si>
    <t>MASSENA CONSEIL</t>
  </si>
  <si>
    <t>348772179</t>
  </si>
  <si>
    <t>MASCON00</t>
  </si>
  <si>
    <t>475781092-00071</t>
  </si>
  <si>
    <t>MASSENA PARTNERS_Inv</t>
  </si>
  <si>
    <t>MASERS00</t>
  </si>
  <si>
    <t>MASSENA SPECIAL  RECOVERY</t>
  </si>
  <si>
    <t>495311763-00017</t>
  </si>
  <si>
    <t>MASERY00</t>
  </si>
  <si>
    <t>MAT</t>
  </si>
  <si>
    <t>408260347</t>
  </si>
  <si>
    <t>MAT000</t>
  </si>
  <si>
    <t>MAT00</t>
  </si>
  <si>
    <t>MATAM-CAPITAL</t>
  </si>
  <si>
    <t>DAMPLEUX</t>
  </si>
  <si>
    <t>790952014</t>
  </si>
  <si>
    <t>MATCAP00</t>
  </si>
  <si>
    <t>MATHAM HOLDING SAS</t>
  </si>
  <si>
    <t>ROQUEFORT LES PINS</t>
  </si>
  <si>
    <t>490740628</t>
  </si>
  <si>
    <t>MATIGNON ALTERNATIF</t>
  </si>
  <si>
    <t>444064588</t>
  </si>
  <si>
    <t>MATALT98</t>
  </si>
  <si>
    <t>MATIGNON DEVELOPPEMENT 2</t>
  </si>
  <si>
    <t>440498368</t>
  </si>
  <si>
    <t>MATENT02</t>
  </si>
  <si>
    <t>MATIGNON DEVELOPPEMENT 3</t>
  </si>
  <si>
    <t>MATENT01</t>
  </si>
  <si>
    <t>440498160</t>
  </si>
  <si>
    <t>440498160-00017</t>
  </si>
  <si>
    <t>MATIGNON DEVELOPPEMENT 3_30</t>
  </si>
  <si>
    <t>MATMUT</t>
  </si>
  <si>
    <t>493147003-00013</t>
  </si>
  <si>
    <t>775701477-00017</t>
  </si>
  <si>
    <t>MATMUT00</t>
  </si>
  <si>
    <t>775701485-00101</t>
  </si>
  <si>
    <t>885</t>
  </si>
  <si>
    <t>MATMUT Entreprises</t>
  </si>
  <si>
    <t>493147011-00016</t>
  </si>
  <si>
    <t>MATSES00</t>
  </si>
  <si>
    <t>MATMUT ENTREPRISES</t>
  </si>
  <si>
    <t>MATMUT Entreprises_admin</t>
  </si>
  <si>
    <t>MATMUT MUTUALITE</t>
  </si>
  <si>
    <t>775701485-00051</t>
  </si>
  <si>
    <t>MATMUT Mutualité</t>
  </si>
  <si>
    <t>MATITE00</t>
  </si>
  <si>
    <t>MATMUT Mutualité_admin</t>
  </si>
  <si>
    <t>MATMUT Protection Juridique</t>
  </si>
  <si>
    <t>423499391-00013</t>
  </si>
  <si>
    <t>MATQUE00</t>
  </si>
  <si>
    <t>MATMUT PROTECTION JURIDIQUE</t>
  </si>
  <si>
    <t>MATMUT Protection Juridique_admin</t>
  </si>
  <si>
    <t>MATMUT SAM</t>
  </si>
  <si>
    <t>MATSAM</t>
  </si>
  <si>
    <t>MATMUT SAM MANDAT</t>
  </si>
  <si>
    <t>MATMUT SAM_admin</t>
  </si>
  <si>
    <t>MATMUT VIE</t>
  </si>
  <si>
    <t>344898358-00025</t>
  </si>
  <si>
    <t>MATVIE00</t>
  </si>
  <si>
    <t>MATMUT_admin</t>
  </si>
  <si>
    <t>MATTHAN GESTION</t>
  </si>
  <si>
    <t>899594865</t>
  </si>
  <si>
    <t>MAVIC</t>
  </si>
  <si>
    <t>894928266</t>
  </si>
  <si>
    <t>MAX CAPITAL</t>
  </si>
  <si>
    <t>843210766</t>
  </si>
  <si>
    <t>MAXCAPITAL00</t>
  </si>
  <si>
    <t>MAYA DEVELOPPEMENT SARL ERBS</t>
  </si>
  <si>
    <t>DINGSHEIM</t>
  </si>
  <si>
    <t>800228090</t>
  </si>
  <si>
    <t>MAYA DEVELOPPEMENT SARL MITOV</t>
  </si>
  <si>
    <t>MAYAMO_ADM</t>
  </si>
  <si>
    <t>901000943</t>
  </si>
  <si>
    <t>MAYNOUK SAS</t>
  </si>
  <si>
    <t>GAILLARD</t>
  </si>
  <si>
    <t>521019067-00011</t>
  </si>
  <si>
    <t>515</t>
  </si>
  <si>
    <t>MAYOL INVESTISSEMENT</t>
  </si>
  <si>
    <t>891313934</t>
  </si>
  <si>
    <t>MAYVILLE SAS</t>
  </si>
  <si>
    <t>794686493</t>
  </si>
  <si>
    <t>MB BARDIES SC</t>
  </si>
  <si>
    <t>852462316-00013</t>
  </si>
  <si>
    <t>1411</t>
  </si>
  <si>
    <t>MBC HOLDING_ADM</t>
  </si>
  <si>
    <t>822651151</t>
  </si>
  <si>
    <t>MBJCA</t>
  </si>
  <si>
    <t>834223802</t>
  </si>
  <si>
    <t>443024237-00044</t>
  </si>
  <si>
    <t>MBORES00</t>
  </si>
  <si>
    <t>MC CAPITAL</t>
  </si>
  <si>
    <t>808294789-00017</t>
  </si>
  <si>
    <t>1181</t>
  </si>
  <si>
    <t>MCH EXPERTISE S.A.R.L</t>
  </si>
  <si>
    <t>432891745</t>
  </si>
  <si>
    <t>MCNAIR</t>
  </si>
  <si>
    <t>797864501</t>
  </si>
  <si>
    <t>MDBAD S.A.R.L.</t>
  </si>
  <si>
    <t>535320295</t>
  </si>
  <si>
    <t>MDK SC</t>
  </si>
  <si>
    <t>DISSAY SOUS COURCILLON</t>
  </si>
  <si>
    <t>900570607-00011</t>
  </si>
  <si>
    <t>MDM STAR INVESTMENTS</t>
  </si>
  <si>
    <t>MAROLLES EN BRIE</t>
  </si>
  <si>
    <t>881395990</t>
  </si>
  <si>
    <t>MDP</t>
  </si>
  <si>
    <t>401186127-00031</t>
  </si>
  <si>
    <t>MDPMDP00</t>
  </si>
  <si>
    <t>789728458-99999</t>
  </si>
  <si>
    <t>MEANINGS CAPITAL PARTNERS_Inv</t>
  </si>
  <si>
    <t>789728458</t>
  </si>
  <si>
    <t>MEEERS00</t>
  </si>
  <si>
    <t>MEANINGS REAL ESTATE FUND GP S.A.S.</t>
  </si>
  <si>
    <t>904956927</t>
  </si>
  <si>
    <t>MREF GP SAS</t>
  </si>
  <si>
    <t>MEANINGS REAL ESTATE FUND SLP</t>
  </si>
  <si>
    <t>907455703</t>
  </si>
  <si>
    <t>MECAN'DEVELOPPEMENT SAS</t>
  </si>
  <si>
    <t>434506838</t>
  </si>
  <si>
    <t>MECENT000</t>
  </si>
  <si>
    <t>MECAN'DEVELOPPEMENT SAS_admin</t>
  </si>
  <si>
    <t>MEDERIC INNOVATION</t>
  </si>
  <si>
    <t>503080731-00014</t>
  </si>
  <si>
    <t>MEDION00</t>
  </si>
  <si>
    <t>MEDICIS-MADELIN</t>
  </si>
  <si>
    <t>315062687-00019</t>
  </si>
  <si>
    <t>MEDLIN00</t>
  </si>
  <si>
    <t>MEDICIS-PERP</t>
  </si>
  <si>
    <t>MEDLLE00</t>
  </si>
  <si>
    <t>MEL</t>
  </si>
  <si>
    <t>519869218-00000</t>
  </si>
  <si>
    <t>MEL0010</t>
  </si>
  <si>
    <t>MELCHIOR SC</t>
  </si>
  <si>
    <t>480220813</t>
  </si>
  <si>
    <t>MELFIPAR</t>
  </si>
  <si>
    <t>421257486</t>
  </si>
  <si>
    <t>MELPAR00</t>
  </si>
  <si>
    <t>MELFIPAR_43</t>
  </si>
  <si>
    <t>MELFIPAR_admin</t>
  </si>
  <si>
    <t>MELLIFER SC</t>
  </si>
  <si>
    <t>821030590-00011</t>
  </si>
  <si>
    <t>MENEAU MARC</t>
  </si>
  <si>
    <t>803491455</t>
  </si>
  <si>
    <t>MERCATOR</t>
  </si>
  <si>
    <t>349698944</t>
  </si>
  <si>
    <t>MERMOZ GP</t>
  </si>
  <si>
    <t>880618343</t>
  </si>
  <si>
    <t>MERP CARAC</t>
  </si>
  <si>
    <t>MERRAC00</t>
  </si>
  <si>
    <t>287</t>
  </si>
  <si>
    <t>MERP CARAC_64</t>
  </si>
  <si>
    <t>MERP CARAC_72</t>
  </si>
  <si>
    <t>MEYJCAF</t>
  </si>
  <si>
    <t>RANDAN</t>
  </si>
  <si>
    <t>810795047</t>
  </si>
  <si>
    <t>MEYJCAF00</t>
  </si>
  <si>
    <t>MEYJCAF SARL</t>
  </si>
  <si>
    <t>MF2C</t>
  </si>
  <si>
    <t>VILLECRESNES</t>
  </si>
  <si>
    <t>837731280</t>
  </si>
  <si>
    <t>MG INVEST</t>
  </si>
  <si>
    <t>LA CHAPELLE HERMIER</t>
  </si>
  <si>
    <t>538460569</t>
  </si>
  <si>
    <t>MGEFI</t>
  </si>
  <si>
    <t>499982098-00752</t>
  </si>
  <si>
    <t>MGEFI99</t>
  </si>
  <si>
    <t>MGEN</t>
  </si>
  <si>
    <t>775685399-02977</t>
  </si>
  <si>
    <t>MGMM_ADM</t>
  </si>
  <si>
    <t>899845994</t>
  </si>
  <si>
    <t>MGP AMIES</t>
  </si>
  <si>
    <t>CRETEIL</t>
  </si>
  <si>
    <t>443267752-00014</t>
  </si>
  <si>
    <t>MGPIES00</t>
  </si>
  <si>
    <t>MH PRODUCTION SARL</t>
  </si>
  <si>
    <t>794297697-00037</t>
  </si>
  <si>
    <t>MH PUCCINI</t>
  </si>
  <si>
    <t>801567876-00017</t>
  </si>
  <si>
    <t>444</t>
  </si>
  <si>
    <t>412</t>
  </si>
  <si>
    <t>636</t>
  </si>
  <si>
    <t>MH PUCCINI SC</t>
  </si>
  <si>
    <t>MHP HOLDING SARL</t>
  </si>
  <si>
    <t>451175103-00030</t>
  </si>
  <si>
    <t>MI 6 SC</t>
  </si>
  <si>
    <t>821756582-00010</t>
  </si>
  <si>
    <t>659</t>
  </si>
  <si>
    <t>MILLEIS VIE</t>
  </si>
  <si>
    <t>384532172-00028</t>
  </si>
  <si>
    <t>MILVIE</t>
  </si>
  <si>
    <t>MILLEIS VIE SA</t>
  </si>
  <si>
    <t>589</t>
  </si>
  <si>
    <t>MILLENIUM 95</t>
  </si>
  <si>
    <t>883063018</t>
  </si>
  <si>
    <t>MILLENIUM9500</t>
  </si>
  <si>
    <t>MILO CAPITAL</t>
  </si>
  <si>
    <t>894625185</t>
  </si>
  <si>
    <t>MIPOLLA SCI</t>
  </si>
  <si>
    <t>BOUC BEL AIR</t>
  </si>
  <si>
    <t>828805119-00017</t>
  </si>
  <si>
    <t>1262</t>
  </si>
  <si>
    <t>MISAPART</t>
  </si>
  <si>
    <t>833362270</t>
  </si>
  <si>
    <t>MISART000</t>
  </si>
  <si>
    <t>MISAPART_admin</t>
  </si>
  <si>
    <t>MISSION M</t>
  </si>
  <si>
    <t>841646623</t>
  </si>
  <si>
    <t>MISSIONM00</t>
  </si>
  <si>
    <t>MISTY DEVELOPPEMENT</t>
  </si>
  <si>
    <t>SEYSSINET PARISET</t>
  </si>
  <si>
    <t>834311672</t>
  </si>
  <si>
    <t>MIVIC</t>
  </si>
  <si>
    <t>899434112</t>
  </si>
  <si>
    <t>MJ INVEST</t>
  </si>
  <si>
    <t>452134745</t>
  </si>
  <si>
    <t>MJINV00</t>
  </si>
  <si>
    <t>MJDK SAS</t>
  </si>
  <si>
    <t>AUBENAS</t>
  </si>
  <si>
    <t>791149750</t>
  </si>
  <si>
    <t>MJDL 21</t>
  </si>
  <si>
    <t>503957508</t>
  </si>
  <si>
    <t>MJDL1000</t>
  </si>
  <si>
    <t>MJDL 21_admin</t>
  </si>
  <si>
    <t>MJL HOLDING SARL</t>
  </si>
  <si>
    <t>IRODOUER</t>
  </si>
  <si>
    <t>808454672</t>
  </si>
  <si>
    <t>MJLHOLING001</t>
  </si>
  <si>
    <t>MKBA FINANCES</t>
  </si>
  <si>
    <t>530114339</t>
  </si>
  <si>
    <t>ML-INVEST SARL</t>
  </si>
  <si>
    <t>802286302-00012</t>
  </si>
  <si>
    <t>MLC PARTICIPATIONS</t>
  </si>
  <si>
    <t>NANCY</t>
  </si>
  <si>
    <t>789244712</t>
  </si>
  <si>
    <t>MLCPART000</t>
  </si>
  <si>
    <t>MLC PARTICIPATIONS_admin</t>
  </si>
  <si>
    <t>MLJ SARL</t>
  </si>
  <si>
    <t>884585555</t>
  </si>
  <si>
    <t>MM ADVISORY</t>
  </si>
  <si>
    <t>804532190</t>
  </si>
  <si>
    <t>MM ADVISORY_19</t>
  </si>
  <si>
    <t>MM PUCCINI</t>
  </si>
  <si>
    <t>621</t>
  </si>
  <si>
    <t>527</t>
  </si>
  <si>
    <t>MMED</t>
  </si>
  <si>
    <t>MORIERES LES AVIGNON</t>
  </si>
  <si>
    <t>903196764</t>
  </si>
  <si>
    <t>MN CONSEIL</t>
  </si>
  <si>
    <t>752515145-00018</t>
  </si>
  <si>
    <t>MNCEIL12</t>
  </si>
  <si>
    <t>MNH PREVOYANCE</t>
  </si>
  <si>
    <t>484436811-00018</t>
  </si>
  <si>
    <t>187</t>
  </si>
  <si>
    <t>833087604-00017</t>
  </si>
  <si>
    <t>MNK PARTNERS FRANCE SAS</t>
  </si>
  <si>
    <t>MNPAF</t>
  </si>
  <si>
    <t>379718653-00031</t>
  </si>
  <si>
    <t>MO INDUSTRIES</t>
  </si>
  <si>
    <t>753160894</t>
  </si>
  <si>
    <t>MOBILE DEV SC</t>
  </si>
  <si>
    <t>VERN SUR SEICHE</t>
  </si>
  <si>
    <t>849123658-00015</t>
  </si>
  <si>
    <t>MOCHRIS</t>
  </si>
  <si>
    <t>TEULAT</t>
  </si>
  <si>
    <t>528440621</t>
  </si>
  <si>
    <t>MOCHRIS00</t>
  </si>
  <si>
    <t>MODERN TRADITION_ADM</t>
  </si>
  <si>
    <t>ABILLY</t>
  </si>
  <si>
    <t>481163731</t>
  </si>
  <si>
    <t>MODUL ESPACE SARL</t>
  </si>
  <si>
    <t>MARTIGUES</t>
  </si>
  <si>
    <t>382084317-00033</t>
  </si>
  <si>
    <t>MOGRA SAS</t>
  </si>
  <si>
    <t>350905816-00046</t>
  </si>
  <si>
    <t>MONADEPHE</t>
  </si>
  <si>
    <t>ST MARCELLIN</t>
  </si>
  <si>
    <t>483514071-00024</t>
  </si>
  <si>
    <t>MONPHE00</t>
  </si>
  <si>
    <t>MONCEAU INVESTISSEMENTS MOBILIERS</t>
  </si>
  <si>
    <t>326494101-00024</t>
  </si>
  <si>
    <t>MONERS83</t>
  </si>
  <si>
    <t>MONJOIE INVESTISSEMENTS</t>
  </si>
  <si>
    <t>808640924</t>
  </si>
  <si>
    <t>MONOROM SCI</t>
  </si>
  <si>
    <t>801568841-00010</t>
  </si>
  <si>
    <t>1387</t>
  </si>
  <si>
    <t>MONTAIGNE RABELAIS</t>
  </si>
  <si>
    <t>337978712</t>
  </si>
  <si>
    <t>MONAIS86</t>
  </si>
  <si>
    <t>MONTAIGNE RABELAIS_72</t>
  </si>
  <si>
    <t>MONTAIGNE RABELAIS_admin</t>
  </si>
  <si>
    <t>MONTAUROUX SAS</t>
  </si>
  <si>
    <t>431415710-00018</t>
  </si>
  <si>
    <t>B500441548</t>
  </si>
  <si>
    <t>500441548</t>
  </si>
  <si>
    <t>500441548-00038</t>
  </si>
  <si>
    <t>MONTE CINTO_ADM</t>
  </si>
  <si>
    <t>890706757</t>
  </si>
  <si>
    <t>MONTEBALDO</t>
  </si>
  <si>
    <t>BOUGUENAIS</t>
  </si>
  <si>
    <t>807472519</t>
  </si>
  <si>
    <t>MONTECRISTO INVESTISSEMENTS SARL</t>
  </si>
  <si>
    <t>753352781</t>
  </si>
  <si>
    <t>MONTEILHET CONSEIL &amp; PATRIMOINE</t>
  </si>
  <si>
    <t>MEYS</t>
  </si>
  <si>
    <t>797456472-00000</t>
  </si>
  <si>
    <t>MONCONPAT</t>
  </si>
  <si>
    <t>MONTENO</t>
  </si>
  <si>
    <t>798405759</t>
  </si>
  <si>
    <t>MONTENO00</t>
  </si>
  <si>
    <t>MONTENO_admin</t>
  </si>
  <si>
    <t>MONTJOIE INVESTISSEMENTS SICV</t>
  </si>
  <si>
    <t>MONTJINVEST00</t>
  </si>
  <si>
    <t>MONTMEUILLE COMPANY SC</t>
  </si>
  <si>
    <t>878710672-00014</t>
  </si>
  <si>
    <t>MOOREA</t>
  </si>
  <si>
    <t>FAVERGES SEYTHENEX</t>
  </si>
  <si>
    <t>892296468</t>
  </si>
  <si>
    <t>MORADA VENTURE_ADM</t>
  </si>
  <si>
    <t>811071943</t>
  </si>
  <si>
    <t>MORTON</t>
  </si>
  <si>
    <t>808227110</t>
  </si>
  <si>
    <t>MOSES INVESTMENT SAS</t>
  </si>
  <si>
    <t>503705022-00013</t>
  </si>
  <si>
    <t>828</t>
  </si>
  <si>
    <t>MOTIER SAS</t>
  </si>
  <si>
    <t>592045777</t>
  </si>
  <si>
    <t>MOTSAS00</t>
  </si>
  <si>
    <t>MOTIER SAS_15</t>
  </si>
  <si>
    <t>MOVE</t>
  </si>
  <si>
    <t>833928724</t>
  </si>
  <si>
    <t>MP</t>
  </si>
  <si>
    <t>528560949-00000</t>
  </si>
  <si>
    <t>MP 4/1</t>
  </si>
  <si>
    <t>338791502</t>
  </si>
  <si>
    <t>MP4111000</t>
  </si>
  <si>
    <t>MP 4/1_admin</t>
  </si>
  <si>
    <t>MPA SCI</t>
  </si>
  <si>
    <t>821789898-00011</t>
  </si>
  <si>
    <t>MPBI SAS</t>
  </si>
  <si>
    <t>797640554</t>
  </si>
  <si>
    <t>MPE</t>
  </si>
  <si>
    <t>821376993</t>
  </si>
  <si>
    <t>821376993-00019</t>
  </si>
  <si>
    <t>MPO HOLDING</t>
  </si>
  <si>
    <t>852298645</t>
  </si>
  <si>
    <t>MRS</t>
  </si>
  <si>
    <t>L ILE ROUSSE</t>
  </si>
  <si>
    <t>810064089</t>
  </si>
  <si>
    <t>MRS00</t>
  </si>
  <si>
    <t>MSGT</t>
  </si>
  <si>
    <t>BASSENS</t>
  </si>
  <si>
    <t>530365733</t>
  </si>
  <si>
    <t>MSG00</t>
  </si>
  <si>
    <t>MTP INVEST</t>
  </si>
  <si>
    <t>533178281-00010</t>
  </si>
  <si>
    <t>408</t>
  </si>
  <si>
    <t>MUFASA SAS</t>
  </si>
  <si>
    <t>883953887</t>
  </si>
  <si>
    <t>MULTI MARKET SERVICES FRANCE HOLDING SAS</t>
  </si>
  <si>
    <t>444714786</t>
  </si>
  <si>
    <t>MULING00</t>
  </si>
  <si>
    <t>MULTI MARKET SERVICES FRANCE HOLDING SAS_15</t>
  </si>
  <si>
    <t>MULTICAP CROISSANCE 3</t>
  </si>
  <si>
    <t>MULTICAPCROISS1</t>
  </si>
  <si>
    <t>MULTICAP CROISSANCE 3_72</t>
  </si>
  <si>
    <t>multicapcroi 3</t>
  </si>
  <si>
    <t>MUTAVIE</t>
  </si>
  <si>
    <t>BESSINES</t>
  </si>
  <si>
    <t>315652263-00072</t>
  </si>
  <si>
    <t>MUTVIE00</t>
  </si>
  <si>
    <t>MUTAVIE EURO PRINCIPAL</t>
  </si>
  <si>
    <t>MUTAVIE EUROS PRINCIPAL</t>
  </si>
  <si>
    <t>MUTLUS00</t>
  </si>
  <si>
    <t>MUTAVIE EUROS PRINCIPAL_120</t>
  </si>
  <si>
    <t>MUTAVIE EUROS PRINCIPAL_89</t>
  </si>
  <si>
    <t>MUTAVIE FONDS PROPRES</t>
  </si>
  <si>
    <t>MUTRES00</t>
  </si>
  <si>
    <t>MUTAVIE FONDS PROPRES_120</t>
  </si>
  <si>
    <t>MUTAVIE FONDS PROPRES_89</t>
  </si>
  <si>
    <t>MUTAVIE SA</t>
  </si>
  <si>
    <t>316</t>
  </si>
  <si>
    <t>MUTAVIE_100</t>
  </si>
  <si>
    <t>MUTAVIE_15</t>
  </si>
  <si>
    <t>31565226300072</t>
  </si>
  <si>
    <t>MUTAVIE_19</t>
  </si>
  <si>
    <t>MUTAVIE_64</t>
  </si>
  <si>
    <t>MUTEX</t>
  </si>
  <si>
    <t>CHATILLON</t>
  </si>
  <si>
    <t>529219040</t>
  </si>
  <si>
    <t>529219040-00027</t>
  </si>
  <si>
    <t>MUTEX00</t>
  </si>
  <si>
    <t>MUTEXUNCAR</t>
  </si>
  <si>
    <t>529219040-00035</t>
  </si>
  <si>
    <t>462</t>
  </si>
  <si>
    <t>MUTEX UNION CAREL</t>
  </si>
  <si>
    <t>442574166-00033</t>
  </si>
  <si>
    <t>UNPMF</t>
  </si>
  <si>
    <t>MUTLOG</t>
  </si>
  <si>
    <t>325942969</t>
  </si>
  <si>
    <t>MUTLOG GARANTIES</t>
  </si>
  <si>
    <t>384253605</t>
  </si>
  <si>
    <t>384253605-00016</t>
  </si>
  <si>
    <t>MUTRE SA</t>
  </si>
  <si>
    <t>421024290-00015</t>
  </si>
  <si>
    <t>354</t>
  </si>
  <si>
    <t>485</t>
  </si>
  <si>
    <t>MUTUELLE ASSURANCE DE L EDUCATION</t>
  </si>
  <si>
    <t>MUTION00</t>
  </si>
  <si>
    <t>MUTUELLE ASSURANCE DE L EDUCATION_admin</t>
  </si>
  <si>
    <t>MUTUELLE ASSURANCE INSTITUTEUR FRANCE</t>
  </si>
  <si>
    <t>MUTUELLE D ASSURANCE DE LA BOULANGERIE</t>
  </si>
  <si>
    <t>784647273-00019</t>
  </si>
  <si>
    <t>MUTUELLE D ASSURANCE DES BOULANGER (MAB)</t>
  </si>
  <si>
    <t>784647273</t>
  </si>
  <si>
    <t>MUTUELLE D EPARGNE DE RETRAITE ET DE PREVOYANCE CARAC</t>
  </si>
  <si>
    <t>Mutuelle d Epargne de Retraite et de Prevoyance CARAC</t>
  </si>
  <si>
    <t>MUTNCE00</t>
  </si>
  <si>
    <t>775691165</t>
  </si>
  <si>
    <t>MUTUELLE DE POITIERS ASSURANCE</t>
  </si>
  <si>
    <t>LIGUGE</t>
  </si>
  <si>
    <t>775715683-00014</t>
  </si>
  <si>
    <t>682</t>
  </si>
  <si>
    <t>MUTUELLE DE POITIERS ASSURANCES</t>
  </si>
  <si>
    <t>MUTERS</t>
  </si>
  <si>
    <t>775715683</t>
  </si>
  <si>
    <t>MUTUELLE DES HOSPITALIERS ASS ACTION SOC</t>
  </si>
  <si>
    <t>301862769-00090</t>
  </si>
  <si>
    <t>SMH</t>
  </si>
  <si>
    <t>MUTUELLE DIVRY LA FRATERNELLE</t>
  </si>
  <si>
    <t>310259221</t>
  </si>
  <si>
    <t>MUTLLE</t>
  </si>
  <si>
    <t>MUTUELLE DIVRY LA FRATERNELLE_admin</t>
  </si>
  <si>
    <t>MUTUELLE ENTRENOUS</t>
  </si>
  <si>
    <t>309244648-00023</t>
  </si>
  <si>
    <t>MUTUELLE EPARGNE RETRAITE</t>
  </si>
  <si>
    <t>431988021-00058</t>
  </si>
  <si>
    <t>MUTUELLE FAMILIALE</t>
  </si>
  <si>
    <t>784442915-00046</t>
  </si>
  <si>
    <t>784442915</t>
  </si>
  <si>
    <t>MUTUELLE FRATERNELLE ASSURANCE</t>
  </si>
  <si>
    <t>MUTNCE04</t>
  </si>
  <si>
    <t>MUTUELLE FRATERNELLE ASSURANCE MFA</t>
  </si>
  <si>
    <t>MUTUELLE FRATERNELLE ASSURANCE_admin</t>
  </si>
  <si>
    <t>MUTUELLE GENERALE DE L EDUCATION NATIONALE</t>
  </si>
  <si>
    <t>MUTALE09</t>
  </si>
  <si>
    <t>775685399</t>
  </si>
  <si>
    <t>MUTUELLE GENERALE DE L EDUCATION NATIONALE_30</t>
  </si>
  <si>
    <t>MUTUELLE GENERALE DE L EDUCATION NATIONALE_admin</t>
  </si>
  <si>
    <t>Mutuelle Générale de l’Education Nationale_admin</t>
  </si>
  <si>
    <t>MUTUELLE GENERALE DE LA POLICE</t>
  </si>
  <si>
    <t>775671894-00019</t>
  </si>
  <si>
    <t>243</t>
  </si>
  <si>
    <t>MGP</t>
  </si>
  <si>
    <t>MUTUELLE GÉNÉRALE DE LA POLICE</t>
  </si>
  <si>
    <t>MGP00000</t>
  </si>
  <si>
    <t>MUTUELLE GENERALE DE LA POLICE AMIES</t>
  </si>
  <si>
    <t>373</t>
  </si>
  <si>
    <t>MUTUELLE INTERIALE</t>
  </si>
  <si>
    <t>775685365</t>
  </si>
  <si>
    <t>MUTUELLE INTERPROFESSIONNELLE SMI</t>
  </si>
  <si>
    <t>784669954</t>
  </si>
  <si>
    <t>SOCLLE00</t>
  </si>
  <si>
    <t>MUTUELLE IVRY LA FRATERNELLE</t>
  </si>
  <si>
    <t>310259221-00029</t>
  </si>
  <si>
    <t>617</t>
  </si>
  <si>
    <t>MUTUELLE LE LIBRE CHOIX</t>
  </si>
  <si>
    <t>MAUBEUGE</t>
  </si>
  <si>
    <t>783747793-00000</t>
  </si>
  <si>
    <t>MUTLIB00</t>
  </si>
  <si>
    <t>MUTUELLE MAE</t>
  </si>
  <si>
    <t>510778442-00010</t>
  </si>
  <si>
    <t>MUTMAE00</t>
  </si>
  <si>
    <t>MUTUELLE MAE_admin</t>
  </si>
  <si>
    <t>MUTUELLE NATIONALE TERRITORIALE</t>
  </si>
  <si>
    <t>775678584-03070</t>
  </si>
  <si>
    <t>MNT</t>
  </si>
  <si>
    <t>MVB 96</t>
  </si>
  <si>
    <t>809677677</t>
  </si>
  <si>
    <t>MVO SARL</t>
  </si>
  <si>
    <t>504364969</t>
  </si>
  <si>
    <t>MVOSARL00</t>
  </si>
  <si>
    <t>MYANMAR SC</t>
  </si>
  <si>
    <t>480917202-00016</t>
  </si>
  <si>
    <t>1576</t>
  </si>
  <si>
    <t>MYKONOS FINANCE</t>
  </si>
  <si>
    <t>413774522-00000</t>
  </si>
  <si>
    <t>MYKFIN00</t>
  </si>
  <si>
    <t>MYOSOTIS SC</t>
  </si>
  <si>
    <t>852923069-00011</t>
  </si>
  <si>
    <t>MYSJ</t>
  </si>
  <si>
    <t>812551596</t>
  </si>
  <si>
    <t>MYSJ_admin</t>
  </si>
  <si>
    <t>MYWAY SASU</t>
  </si>
  <si>
    <t>ARMENTIERES</t>
  </si>
  <si>
    <t>888874849</t>
  </si>
  <si>
    <t>N.C.EXPERT S.A.R.L.</t>
  </si>
  <si>
    <t>501795769</t>
  </si>
  <si>
    <t>N.G.A SARL</t>
  </si>
  <si>
    <t>424087096-00014</t>
  </si>
  <si>
    <t>N.T. S.A.S.</t>
  </si>
  <si>
    <t>751637646</t>
  </si>
  <si>
    <t>NACODIA SAS</t>
  </si>
  <si>
    <t>493718431-00023</t>
  </si>
  <si>
    <t>1067</t>
  </si>
  <si>
    <t>NAFRETHO</t>
  </si>
  <si>
    <t>347548448</t>
  </si>
  <si>
    <t>NAFHTO000</t>
  </si>
  <si>
    <t>NAFRETHO_admin</t>
  </si>
  <si>
    <t>NANCY CHEVAL S.A.R.L.</t>
  </si>
  <si>
    <t>LIGNEVILLE</t>
  </si>
  <si>
    <t>329167506</t>
  </si>
  <si>
    <t>NATURE ENERGIE DEVELOPP. SARL</t>
  </si>
  <si>
    <t>MARCONNELLE</t>
  </si>
  <si>
    <t>804040830-00015</t>
  </si>
  <si>
    <t>911</t>
  </si>
  <si>
    <t>NAUTICA - LMG CONSEILS SARL</t>
  </si>
  <si>
    <t>NIMES</t>
  </si>
  <si>
    <t>442968046</t>
  </si>
  <si>
    <t>NAVAL GROUP</t>
  </si>
  <si>
    <t>441133808-00135</t>
  </si>
  <si>
    <t>DCNSSA02</t>
  </si>
  <si>
    <t>NAVARINO SC</t>
  </si>
  <si>
    <t>801627092</t>
  </si>
  <si>
    <t>NAVIGATORIA</t>
  </si>
  <si>
    <t>802645069</t>
  </si>
  <si>
    <t>NAVRIA000</t>
  </si>
  <si>
    <t>NAVIGATORIA_admin</t>
  </si>
  <si>
    <t>NAYE INVEST</t>
  </si>
  <si>
    <t>TETEGHEM</t>
  </si>
  <si>
    <t>405327750-00000</t>
  </si>
  <si>
    <t>NAYEINV00</t>
  </si>
  <si>
    <t>NEAUME PATRIMOINE SARL</t>
  </si>
  <si>
    <t>SEIGNOSSE</t>
  </si>
  <si>
    <t>451302756-00023</t>
  </si>
  <si>
    <t>NEHS DEVELOPPEMENT</t>
  </si>
  <si>
    <t>804751998-00019</t>
  </si>
  <si>
    <t>NELGUIBE_ADM</t>
  </si>
  <si>
    <t>793477597</t>
  </si>
  <si>
    <t>NEO</t>
  </si>
  <si>
    <t>EYGALIERS</t>
  </si>
  <si>
    <t>440689495</t>
  </si>
  <si>
    <t>NEO00</t>
  </si>
  <si>
    <t>NEOCOP</t>
  </si>
  <si>
    <t>829711530</t>
  </si>
  <si>
    <t>NEOTEAM</t>
  </si>
  <si>
    <t>LA CHEVROLIERE</t>
  </si>
  <si>
    <t>499091924</t>
  </si>
  <si>
    <t>ACTGRO00</t>
  </si>
  <si>
    <t>NEOTEAM_145</t>
  </si>
  <si>
    <t>GENESTON</t>
  </si>
  <si>
    <t>NEUFLIZE HOCHE EUROS</t>
  </si>
  <si>
    <t>377678917-00016</t>
  </si>
  <si>
    <t>961</t>
  </si>
  <si>
    <t>NEUFLIZE VIE</t>
  </si>
  <si>
    <t>684</t>
  </si>
  <si>
    <t>528</t>
  </si>
  <si>
    <t>1281</t>
  </si>
  <si>
    <t>377678917</t>
  </si>
  <si>
    <t>315</t>
  </si>
  <si>
    <t>474</t>
  </si>
  <si>
    <t>NEUFLIZE VIE - FONDS PROPRES</t>
  </si>
  <si>
    <t>NEUFFP00</t>
  </si>
  <si>
    <t>NEUFLIZE VIE EURODYN</t>
  </si>
  <si>
    <t>879</t>
  </si>
  <si>
    <t>NEUFLIZE VIE FONDS PROPRES</t>
  </si>
  <si>
    <t>1291</t>
  </si>
  <si>
    <t>NEUFLIZE VIE HOCHE EURO</t>
  </si>
  <si>
    <t>1289</t>
  </si>
  <si>
    <t>NEUFVIE0</t>
  </si>
  <si>
    <t>NEUFLIZE VIE HOCHE RETRAITE</t>
  </si>
  <si>
    <t>NEUFHO00</t>
  </si>
  <si>
    <t>696</t>
  </si>
  <si>
    <t>Neuflize Vie HOCHE RETRAITE</t>
  </si>
  <si>
    <t>1288</t>
  </si>
  <si>
    <t>NEUVPCII</t>
  </si>
  <si>
    <t>NEUFLIZE VIE PRIVATE CAPITAL II_30</t>
  </si>
  <si>
    <t>NEUFLIZE VIE- EURODYN</t>
  </si>
  <si>
    <t>772</t>
  </si>
  <si>
    <t>NEUFLIZE VIE-HOCHE RETRAITE</t>
  </si>
  <si>
    <t>785</t>
  </si>
  <si>
    <t>NEUFLIZE VIE_30</t>
  </si>
  <si>
    <t>NEUVIE00</t>
  </si>
  <si>
    <t>NEWCAP SCP</t>
  </si>
  <si>
    <t>CASTILLON DEBATS</t>
  </si>
  <si>
    <t>902375641</t>
  </si>
  <si>
    <t>NEXGEN FINANCE</t>
  </si>
  <si>
    <t>BUSSY ST GEORGES</t>
  </si>
  <si>
    <t>794641688</t>
  </si>
  <si>
    <t>NEXT 1</t>
  </si>
  <si>
    <t>879598878</t>
  </si>
  <si>
    <t>NEXT1SC00</t>
  </si>
  <si>
    <t>NEXT 2</t>
  </si>
  <si>
    <t>904270022</t>
  </si>
  <si>
    <t>442666830-00025</t>
  </si>
  <si>
    <t>AURITY00</t>
  </si>
  <si>
    <t>NG AVENIR-ADM</t>
  </si>
  <si>
    <t>CAUDAN</t>
  </si>
  <si>
    <t>819170549</t>
  </si>
  <si>
    <t>NGR INVESTISSEMENTS</t>
  </si>
  <si>
    <t>400097945-00028</t>
  </si>
  <si>
    <t>865</t>
  </si>
  <si>
    <t>NICO SC</t>
  </si>
  <si>
    <t>421131806</t>
  </si>
  <si>
    <t>NICO000</t>
  </si>
  <si>
    <t>NICO SC_admin</t>
  </si>
  <si>
    <t>NJJ CAPITAL</t>
  </si>
  <si>
    <t>520817040</t>
  </si>
  <si>
    <t>NMBM NORMAN SCP</t>
  </si>
  <si>
    <t>HALLUIN</t>
  </si>
  <si>
    <t>829253327-00011</t>
  </si>
  <si>
    <t>1144</t>
  </si>
  <si>
    <t>NOA INVEST SAS</t>
  </si>
  <si>
    <t>879142198</t>
  </si>
  <si>
    <t>NOAINVEST000</t>
  </si>
  <si>
    <t>NOCEMA</t>
  </si>
  <si>
    <t>789032547-00000</t>
  </si>
  <si>
    <t>NOCEMA99</t>
  </si>
  <si>
    <t>NOEVIA</t>
  </si>
  <si>
    <t>453593493</t>
  </si>
  <si>
    <t>NOMIS INVEST SC</t>
  </si>
  <si>
    <t>CHAMBRAY LES TOURS</t>
  </si>
  <si>
    <t>909939316-00016</t>
  </si>
  <si>
    <t>NONANTIEME</t>
  </si>
  <si>
    <t>840740930-00010</t>
  </si>
  <si>
    <t>NONANT000</t>
  </si>
  <si>
    <t>NOOSA</t>
  </si>
  <si>
    <t>482505559</t>
  </si>
  <si>
    <t>NOOSA1000</t>
  </si>
  <si>
    <t>NOOSA_admin</t>
  </si>
  <si>
    <t>NORGEFI</t>
  </si>
  <si>
    <t>LEULINGHEN BERNES</t>
  </si>
  <si>
    <t>378778781</t>
  </si>
  <si>
    <t>NORMANDIE PARTICIPATIONS</t>
  </si>
  <si>
    <t>821080025</t>
  </si>
  <si>
    <t>NOUVEAU CHAPITRE</t>
  </si>
  <si>
    <t>894627488</t>
  </si>
  <si>
    <t>NOUVELLE VAGUE</t>
  </si>
  <si>
    <t>LA CELLE ST CLOUD</t>
  </si>
  <si>
    <t>832183305</t>
  </si>
  <si>
    <t>NOUZAREDE INVESTISSEMENT</t>
  </si>
  <si>
    <t>LES HAUTS D ANJOU</t>
  </si>
  <si>
    <t>804567394</t>
  </si>
  <si>
    <t>NOVA FONCIER</t>
  </si>
  <si>
    <t>343100848</t>
  </si>
  <si>
    <t>NOVFON00</t>
  </si>
  <si>
    <t>NOVA FONCIER_admin</t>
  </si>
  <si>
    <t>NOZRA_ADM</t>
  </si>
  <si>
    <t>ROMILLE</t>
  </si>
  <si>
    <t>483202826</t>
  </si>
  <si>
    <t>NPALIFE</t>
  </si>
  <si>
    <t>852573948</t>
  </si>
  <si>
    <t>NPA00</t>
  </si>
  <si>
    <t>NPALIFE SAS</t>
  </si>
  <si>
    <t xml:space="preserve">NSJ Capital </t>
  </si>
  <si>
    <t>ST PIERRE QUIBERON</t>
  </si>
  <si>
    <t>797985298</t>
  </si>
  <si>
    <t>NUAGE</t>
  </si>
  <si>
    <t>894929066</t>
  </si>
  <si>
    <t>OBERTHUR DEVELOPPEMENT SAS</t>
  </si>
  <si>
    <t>803311091</t>
  </si>
  <si>
    <t>OBEENT00</t>
  </si>
  <si>
    <t>OBERTHUR DEVELOPPEMENT SAS_19</t>
  </si>
  <si>
    <t>OBLIQUE</t>
  </si>
  <si>
    <t>509137469</t>
  </si>
  <si>
    <t>OBLQUE0000</t>
  </si>
  <si>
    <t>OBLIQUE_admin</t>
  </si>
  <si>
    <t>OC HOLDING SAS</t>
  </si>
  <si>
    <t>849817630</t>
  </si>
  <si>
    <t>OCHOLD00</t>
  </si>
  <si>
    <t>OC RESIDENCES SAS</t>
  </si>
  <si>
    <t>328252671-00180</t>
  </si>
  <si>
    <t>OC2X</t>
  </si>
  <si>
    <t>902141241</t>
  </si>
  <si>
    <t>OCEAN AC</t>
  </si>
  <si>
    <t>900757857</t>
  </si>
  <si>
    <t>OCEAN BLEU PARTICIPATIONS</t>
  </si>
  <si>
    <t>509382958-00000</t>
  </si>
  <si>
    <t>OCEBLEPAR</t>
  </si>
  <si>
    <t>OCEINDE SA</t>
  </si>
  <si>
    <t>LE PORT</t>
  </si>
  <si>
    <t>310865464-00047</t>
  </si>
  <si>
    <t>NEYRON</t>
  </si>
  <si>
    <t>OCIDICE SAS</t>
  </si>
  <si>
    <t>751005752-00017</t>
  </si>
  <si>
    <t>ODAMI</t>
  </si>
  <si>
    <t>750528911-00019</t>
  </si>
  <si>
    <t>ODAMI12</t>
  </si>
  <si>
    <t>ODAMI_admin</t>
  </si>
  <si>
    <t>ODDO BHF Secondaries Fund</t>
  </si>
  <si>
    <t>841147564</t>
  </si>
  <si>
    <t>ODDOSF1</t>
  </si>
  <si>
    <t>ODDO BHF Secondaries Opportunities</t>
  </si>
  <si>
    <t>ODDOSO1</t>
  </si>
  <si>
    <t>ODILON</t>
  </si>
  <si>
    <t>ROVILLE AUX CHENES</t>
  </si>
  <si>
    <t>540019379</t>
  </si>
  <si>
    <t>OFFICE MAP</t>
  </si>
  <si>
    <t>812732873</t>
  </si>
  <si>
    <t>OFFICEMAP00</t>
  </si>
  <si>
    <t>OFI ASSET MANAGEMENT</t>
  </si>
  <si>
    <t>384940342-00031</t>
  </si>
  <si>
    <t>OFIENT92</t>
  </si>
  <si>
    <t>OFI SEED</t>
  </si>
  <si>
    <t>OFIEED00</t>
  </si>
  <si>
    <t>OHANA</t>
  </si>
  <si>
    <t>834607145</t>
  </si>
  <si>
    <t>OL INVEST</t>
  </si>
  <si>
    <t>479597593</t>
  </si>
  <si>
    <t>OLINVEST00</t>
  </si>
  <si>
    <t>OL INVEST_admin</t>
  </si>
  <si>
    <t>OLICLAIR</t>
  </si>
  <si>
    <t>442515839</t>
  </si>
  <si>
    <t>SCOLICLAIR00</t>
  </si>
  <si>
    <t>OLIFAN SERVICE SAS</t>
  </si>
  <si>
    <t>797754264-00019</t>
  </si>
  <si>
    <t>OLIFANTS SAS_admin</t>
  </si>
  <si>
    <t>838167096</t>
  </si>
  <si>
    <t>OLLAGNIER INVESTISSEMENT</t>
  </si>
  <si>
    <t>821764784-00012</t>
  </si>
  <si>
    <t>OLLAGNIER INVESTISSEMENT_43</t>
  </si>
  <si>
    <t>821764784</t>
  </si>
  <si>
    <t>OLLENT000</t>
  </si>
  <si>
    <t>OLLAGNIER INVESTISSEMENT_admin</t>
  </si>
  <si>
    <t>OLOMANA SARL</t>
  </si>
  <si>
    <t>BAINS SUR OUST</t>
  </si>
  <si>
    <t>479676108</t>
  </si>
  <si>
    <t>OLYMPIA INFRALUX I</t>
  </si>
  <si>
    <t>379217516</t>
  </si>
  <si>
    <t>379217516-00044</t>
  </si>
  <si>
    <t>OLYMPIA INFRALUX II</t>
  </si>
  <si>
    <t>OMADIS</t>
  </si>
  <si>
    <t>784839193</t>
  </si>
  <si>
    <t>OMEGA</t>
  </si>
  <si>
    <t>898322466</t>
  </si>
  <si>
    <t>OMH SARL</t>
  </si>
  <si>
    <t>509555116</t>
  </si>
  <si>
    <t>OMINV 3 SARL</t>
  </si>
  <si>
    <t>834739120</t>
  </si>
  <si>
    <t>OMNIDEV GROUP</t>
  </si>
  <si>
    <t>830917878</t>
  </si>
  <si>
    <t>ONYX</t>
  </si>
  <si>
    <t>878881267</t>
  </si>
  <si>
    <t>OPCI MCF QUALITY STREET</t>
  </si>
  <si>
    <t>843841008-00017</t>
  </si>
  <si>
    <t>1272</t>
  </si>
  <si>
    <t>OPCI VIVALDI</t>
  </si>
  <si>
    <t>529256885-00011</t>
  </si>
  <si>
    <t>234</t>
  </si>
  <si>
    <t>OPTEVE000</t>
  </si>
  <si>
    <t>OPERA TECH VENTURES_30</t>
  </si>
  <si>
    <t>839873403</t>
  </si>
  <si>
    <t>OPPORTUNITIS CAPITAL</t>
  </si>
  <si>
    <t>798065868</t>
  </si>
  <si>
    <t>OPPORTUNITIS CAPITAL SC</t>
  </si>
  <si>
    <t>798065868-00027</t>
  </si>
  <si>
    <t>654</t>
  </si>
  <si>
    <t>OPTIQUE SURDITE FAHYS</t>
  </si>
  <si>
    <t>421370172-00023</t>
  </si>
  <si>
    <t>OPY</t>
  </si>
  <si>
    <t>510687163</t>
  </si>
  <si>
    <t>OPYSOC000</t>
  </si>
  <si>
    <t>OPY_admin</t>
  </si>
  <si>
    <t>ORADEA VIE</t>
  </si>
  <si>
    <t>430435669-00022</t>
  </si>
  <si>
    <t>304</t>
  </si>
  <si>
    <t>ORANGE DIGITAL INVESTMENT</t>
  </si>
  <si>
    <t>306769688</t>
  </si>
  <si>
    <t>ORANGDIGI</t>
  </si>
  <si>
    <t>ORANIE SC</t>
  </si>
  <si>
    <t>448710228-00017</t>
  </si>
  <si>
    <t>ORANO CHIMIE ENRICHISSEMENT</t>
  </si>
  <si>
    <t>817439557-00023</t>
  </si>
  <si>
    <t>ORANO CYCLE</t>
  </si>
  <si>
    <t>305207169-00551</t>
  </si>
  <si>
    <t>ORANO CYCLE SA</t>
  </si>
  <si>
    <t>1294</t>
  </si>
  <si>
    <t>ORANO RECYCLAGE</t>
  </si>
  <si>
    <t>817439599-00025</t>
  </si>
  <si>
    <t>ORSALADA</t>
  </si>
  <si>
    <t>539338228</t>
  </si>
  <si>
    <t>ORSALADA00</t>
  </si>
  <si>
    <t>OTIN INVEST</t>
  </si>
  <si>
    <t>879660298</t>
  </si>
  <si>
    <t>OUTREACH</t>
  </si>
  <si>
    <t>445058365-00000</t>
  </si>
  <si>
    <t>OUTREACH0</t>
  </si>
  <si>
    <t>OXYBIO</t>
  </si>
  <si>
    <t>MARVEJOLS</t>
  </si>
  <si>
    <t>841337637</t>
  </si>
  <si>
    <t>OXYGENE II</t>
  </si>
  <si>
    <t>OXY00</t>
  </si>
  <si>
    <t>OXYGENES</t>
  </si>
  <si>
    <t>LIMOUX</t>
  </si>
  <si>
    <t>529149221</t>
  </si>
  <si>
    <t>P.A.P.B HOLDING</t>
  </si>
  <si>
    <t>834435414</t>
  </si>
  <si>
    <t>PAPING</t>
  </si>
  <si>
    <t>P.A.P.B HOLDING_admin</t>
  </si>
  <si>
    <t>P.H.S &amp; ASSOCIES_admin</t>
  </si>
  <si>
    <t>VILLEFRANCHE SUR SAONE</t>
  </si>
  <si>
    <t>414859017</t>
  </si>
  <si>
    <t>PHS%26ASSOSS00</t>
  </si>
  <si>
    <t>PACE FORMATION SARL</t>
  </si>
  <si>
    <t>502347578-00010</t>
  </si>
  <si>
    <t>PACE FORMATION SARL (ONE)</t>
  </si>
  <si>
    <t>PACEMAR</t>
  </si>
  <si>
    <t>498719459-00014</t>
  </si>
  <si>
    <t>215</t>
  </si>
  <si>
    <t>PACTINVEST</t>
  </si>
  <si>
    <t>696720838-00049</t>
  </si>
  <si>
    <t>PACEST84</t>
  </si>
  <si>
    <t>PACTINVEST_89</t>
  </si>
  <si>
    <t>PAEONIA</t>
  </si>
  <si>
    <t>449068428</t>
  </si>
  <si>
    <t>PAEONIA0</t>
  </si>
  <si>
    <t>PAJJEM</t>
  </si>
  <si>
    <t>ST LUNAIRE</t>
  </si>
  <si>
    <t>808448989</t>
  </si>
  <si>
    <t>PAJJEM00</t>
  </si>
  <si>
    <t>PAJROMA SC</t>
  </si>
  <si>
    <t>901197111-00015</t>
  </si>
  <si>
    <t>PAL DEVELOPPEMENT SAS</t>
  </si>
  <si>
    <t>SOCX</t>
  </si>
  <si>
    <t>814903126-00013</t>
  </si>
  <si>
    <t>PALISSANDRE</t>
  </si>
  <si>
    <t>520683673</t>
  </si>
  <si>
    <t>PAL00</t>
  </si>
  <si>
    <t>PAMANI SC</t>
  </si>
  <si>
    <t>VILLE SOUS ANJOU</t>
  </si>
  <si>
    <t>800771404-00012</t>
  </si>
  <si>
    <t>817</t>
  </si>
  <si>
    <t>PANIDIS SARL</t>
  </si>
  <si>
    <t>432100188-00023</t>
  </si>
  <si>
    <t>835</t>
  </si>
  <si>
    <t>PAPA JAZIEL_ADM</t>
  </si>
  <si>
    <t xml:space="preserve">PARIS 19E </t>
  </si>
  <si>
    <t>831011325</t>
  </si>
  <si>
    <t>PAPAL SC</t>
  </si>
  <si>
    <t>880886759</t>
  </si>
  <si>
    <t>PAPALSC00</t>
  </si>
  <si>
    <t>PARATI SAS</t>
  </si>
  <si>
    <t>900561838-00013</t>
  </si>
  <si>
    <t>PARFIRES</t>
  </si>
  <si>
    <t>404692576</t>
  </si>
  <si>
    <t>PARFIRES00</t>
  </si>
  <si>
    <t>PARIS ORLEANS</t>
  </si>
  <si>
    <t>302519228-00043</t>
  </si>
  <si>
    <t>PARANS56</t>
  </si>
  <si>
    <t>PARNASSE FINANCE</t>
  </si>
  <si>
    <t>NOISIEL</t>
  </si>
  <si>
    <t>342325222</t>
  </si>
  <si>
    <t>PARNCE08</t>
  </si>
  <si>
    <t>PARNASSE FINANCE_admin</t>
  </si>
  <si>
    <t>PARNASSE GARANTIES</t>
  </si>
  <si>
    <t>789910783</t>
  </si>
  <si>
    <t>789910783-00024</t>
  </si>
  <si>
    <t>1343</t>
  </si>
  <si>
    <t>PARGAR</t>
  </si>
  <si>
    <t>PARNASSE GARANTIES SA</t>
  </si>
  <si>
    <t>PARTAPEF</t>
  </si>
  <si>
    <t>PARTAPEF_144</t>
  </si>
  <si>
    <t>790022958</t>
  </si>
  <si>
    <t>PARTNER REINSURANCE EUROPE LIMITED - SUCCURSALE FRANCAISE</t>
  </si>
  <si>
    <t>498803485-00024</t>
  </si>
  <si>
    <t>PARESA54</t>
  </si>
  <si>
    <t>PARNTS06</t>
  </si>
  <si>
    <t>PARVILLA II</t>
  </si>
  <si>
    <t>492157094</t>
  </si>
  <si>
    <t>PARII000</t>
  </si>
  <si>
    <t>PARVILLA INVESTISSEMENTS</t>
  </si>
  <si>
    <t>491332268-00029</t>
  </si>
  <si>
    <t>491332268</t>
  </si>
  <si>
    <t>PARVILLA INVESTISSEMENTS SAS</t>
  </si>
  <si>
    <t>PASTRA SC</t>
  </si>
  <si>
    <t>824758122-00017</t>
  </si>
  <si>
    <t>1199</t>
  </si>
  <si>
    <t>PATIN EXPERTISE SARL</t>
  </si>
  <si>
    <t>FOUGERES</t>
  </si>
  <si>
    <t>832737845-00012</t>
  </si>
  <si>
    <t>PATRICK BALLOFFET INVESTMENT - PBI</t>
  </si>
  <si>
    <t>510343189-00000</t>
  </si>
  <si>
    <t>PATBAL00</t>
  </si>
  <si>
    <t>PATRICK ET LAURE SEDILLE SC</t>
  </si>
  <si>
    <t>MOULINS</t>
  </si>
  <si>
    <t>431806132-00012</t>
  </si>
  <si>
    <t>1156</t>
  </si>
  <si>
    <t>PATRIMODUL SCI</t>
  </si>
  <si>
    <t>ST GEORGES DU BOIS</t>
  </si>
  <si>
    <t>798933784-00026</t>
  </si>
  <si>
    <t>PATRIMONIALE AVROULT</t>
  </si>
  <si>
    <t>AVROULT</t>
  </si>
  <si>
    <t>807501036</t>
  </si>
  <si>
    <t>PATRIMONIALE JABIRU_ADM</t>
  </si>
  <si>
    <t>894196567</t>
  </si>
  <si>
    <t>PATRIMONIALE LES AULNES SC</t>
  </si>
  <si>
    <t>831808993-00016</t>
  </si>
  <si>
    <t>781</t>
  </si>
  <si>
    <t>790862403</t>
  </si>
  <si>
    <t>PAYS DE LA LOIRE</t>
  </si>
  <si>
    <t>532988557</t>
  </si>
  <si>
    <t>PB HOLDING</t>
  </si>
  <si>
    <t>LE MAS D AGENAIS</t>
  </si>
  <si>
    <t>432577591</t>
  </si>
  <si>
    <t>PBHOLDING00</t>
  </si>
  <si>
    <t>799992458</t>
  </si>
  <si>
    <t>PB INVEST SA</t>
  </si>
  <si>
    <t>434743977-00036</t>
  </si>
  <si>
    <t>PBANDCO SAS</t>
  </si>
  <si>
    <t>883938128</t>
  </si>
  <si>
    <t>PBM PARTNERS IN BUSINESS MANAGEMENT</t>
  </si>
  <si>
    <t>418367488</t>
  </si>
  <si>
    <t>PC INVEST</t>
  </si>
  <si>
    <t>829017169-00000</t>
  </si>
  <si>
    <t>PCC HOLDING</t>
  </si>
  <si>
    <t>843045212</t>
  </si>
  <si>
    <t>PCHOLD000</t>
  </si>
  <si>
    <t>PCC HOLDING_admin</t>
  </si>
  <si>
    <t>PE &amp; ASSOCIES SAS</t>
  </si>
  <si>
    <t>510670060-00027</t>
  </si>
  <si>
    <t>218</t>
  </si>
  <si>
    <t>PE CAPITAL 3</t>
  </si>
  <si>
    <t>891655615</t>
  </si>
  <si>
    <t>PEACOCK INVEST SAS</t>
  </si>
  <si>
    <t>892452103</t>
  </si>
  <si>
    <t>PEIRAO SC</t>
  </si>
  <si>
    <t>493484489-00015</t>
  </si>
  <si>
    <t>PELICAN</t>
  </si>
  <si>
    <t>BUC</t>
  </si>
  <si>
    <t>753268374</t>
  </si>
  <si>
    <t>PELICAN0</t>
  </si>
  <si>
    <t>PELICATH PARTICIPATIONS</t>
  </si>
  <si>
    <t>ST SULPICE LA POINTE</t>
  </si>
  <si>
    <t>793641101</t>
  </si>
  <si>
    <t>PELICATH PARTICIPATIONS_ADM</t>
  </si>
  <si>
    <t>PENINSULAR CAPITAL MGMT</t>
  </si>
  <si>
    <t>803877372-00034</t>
  </si>
  <si>
    <t>PENTA</t>
  </si>
  <si>
    <t>484669833</t>
  </si>
  <si>
    <t>PENTA1000</t>
  </si>
  <si>
    <t>PENTA_admin</t>
  </si>
  <si>
    <t>PENTAGRAM MEDIA</t>
  </si>
  <si>
    <t>793205980</t>
  </si>
  <si>
    <t>PEPITES &amp; TERRITOIRES</t>
  </si>
  <si>
    <t>442666830</t>
  </si>
  <si>
    <t>PEQAN CO-INVESTISSEMENT 2022</t>
  </si>
  <si>
    <t>898479860</t>
  </si>
  <si>
    <t>500208152-00032</t>
  </si>
  <si>
    <t>PERFECTIS PRIVATE EQUITY_Inv</t>
  </si>
  <si>
    <t>430312512-00030</t>
  </si>
  <si>
    <t>PERITY00</t>
  </si>
  <si>
    <t>PERFORM</t>
  </si>
  <si>
    <t>COUPVRAY</t>
  </si>
  <si>
    <t>480457209</t>
  </si>
  <si>
    <t>PERFOR00</t>
  </si>
  <si>
    <t>PERIAL ASSET MANAGEMENT_INV</t>
  </si>
  <si>
    <t>775696446-00050</t>
  </si>
  <si>
    <t>113</t>
  </si>
  <si>
    <t>PERIAL ET PARTENAIRES</t>
  </si>
  <si>
    <t>517627444-00014</t>
  </si>
  <si>
    <t>112</t>
  </si>
  <si>
    <t>PERIAL EURO CARBONE SCI</t>
  </si>
  <si>
    <t>888113594-00013</t>
  </si>
  <si>
    <t>PERIAL PLACEMENTS</t>
  </si>
  <si>
    <t>347490450-00041</t>
  </si>
  <si>
    <t>115</t>
  </si>
  <si>
    <t>Periscope Conseil et investissements</t>
  </si>
  <si>
    <t>502208556</t>
  </si>
  <si>
    <t>PER00</t>
  </si>
  <si>
    <t>periscope conseils &amp; investissements</t>
  </si>
  <si>
    <t>PERICOINV</t>
  </si>
  <si>
    <t>PERISCOPE CONSEILS ET INVESTISSEMENTS</t>
  </si>
  <si>
    <t>PERNTS2008</t>
  </si>
  <si>
    <t>502208556-00014</t>
  </si>
  <si>
    <t>PERSEA SAS_admin</t>
  </si>
  <si>
    <t>440774909</t>
  </si>
  <si>
    <t xml:space="preserve">PERSIMMON </t>
  </si>
  <si>
    <t>DROUE SUR DROUETTE</t>
  </si>
  <si>
    <t>844372656</t>
  </si>
  <si>
    <t>PETRUS CONSEIL</t>
  </si>
  <si>
    <t>403157647</t>
  </si>
  <si>
    <t>PETRUSSE INVEST</t>
  </si>
  <si>
    <t>803167576</t>
  </si>
  <si>
    <t>PETEST000</t>
  </si>
  <si>
    <t>PETRUSSE INVEST_admin</t>
  </si>
  <si>
    <t>PEUGEOT INVEST</t>
  </si>
  <si>
    <t>535360564</t>
  </si>
  <si>
    <t>FFPINV99</t>
  </si>
  <si>
    <t>PEUGEOT INVEST ASSETS</t>
  </si>
  <si>
    <t>535360564-00020</t>
  </si>
  <si>
    <t>PF GRAND PARIS SCPI</t>
  </si>
  <si>
    <t>784826257-00072</t>
  </si>
  <si>
    <t>PFO2 SCPI</t>
  </si>
  <si>
    <t>513811638-00032</t>
  </si>
  <si>
    <t>PGP</t>
  </si>
  <si>
    <t>AIGREMONT</t>
  </si>
  <si>
    <t>312085749</t>
  </si>
  <si>
    <t>PGP00</t>
  </si>
  <si>
    <t>PGWS SC</t>
  </si>
  <si>
    <t>832873806-00018</t>
  </si>
  <si>
    <t>1427</t>
  </si>
  <si>
    <t>PH GENERATION</t>
  </si>
  <si>
    <t>390253490</t>
  </si>
  <si>
    <t>PHGENE00</t>
  </si>
  <si>
    <t>PH PATRIMOINE</t>
  </si>
  <si>
    <t>VERPILLIERES</t>
  </si>
  <si>
    <t>519314025-00015</t>
  </si>
  <si>
    <t>829</t>
  </si>
  <si>
    <t>PH&amp; CONSULTING_ADM</t>
  </si>
  <si>
    <t>808395925</t>
  </si>
  <si>
    <t>PHARMACIE DE L HOTEL DE VILLE-DIEBOLD CHANTAL SARL</t>
  </si>
  <si>
    <t>450466578-00017</t>
  </si>
  <si>
    <t>PHARMADDALENA</t>
  </si>
  <si>
    <t>SAUJON</t>
  </si>
  <si>
    <t>842338501-00021</t>
  </si>
  <si>
    <t>PHASTE SARL</t>
  </si>
  <si>
    <t>794443077-00019</t>
  </si>
  <si>
    <t>PHBD</t>
  </si>
  <si>
    <t>MONDONVILLE</t>
  </si>
  <si>
    <t>842892739</t>
  </si>
  <si>
    <t>PHELINE</t>
  </si>
  <si>
    <t>521917526</t>
  </si>
  <si>
    <t>PHEINE000</t>
  </si>
  <si>
    <t>PHELINE_admin</t>
  </si>
  <si>
    <t>PHG FINANCIERE</t>
  </si>
  <si>
    <t>528399710</t>
  </si>
  <si>
    <t>PHI 2</t>
  </si>
  <si>
    <t>HOUPLINES</t>
  </si>
  <si>
    <t>PIERRE PREMIER GESTION</t>
  </si>
  <si>
    <t>509866000</t>
  </si>
  <si>
    <t>PHILEAS</t>
  </si>
  <si>
    <t>STE LUCE SUR LOIRE</t>
  </si>
  <si>
    <t>819053000</t>
  </si>
  <si>
    <t>PHILEAS00</t>
  </si>
  <si>
    <t>PHILIPPE LE BOURGEOIS EURL</t>
  </si>
  <si>
    <t>753096148</t>
  </si>
  <si>
    <t>PHILLEBOURGEURL</t>
  </si>
  <si>
    <t>PHILIPPE ORY AUDIT &amp; CONSEIL</t>
  </si>
  <si>
    <t>417744372-00042</t>
  </si>
  <si>
    <t>788</t>
  </si>
  <si>
    <t>PHILMACHA_ADM</t>
  </si>
  <si>
    <t>801030495</t>
  </si>
  <si>
    <t>PHILTECH</t>
  </si>
  <si>
    <t>398307371</t>
  </si>
  <si>
    <t>PHILTEC00</t>
  </si>
  <si>
    <t>PHISANMEVA SC</t>
  </si>
  <si>
    <t>832190961-00017</t>
  </si>
  <si>
    <t>PHISON CAPITAL</t>
  </si>
  <si>
    <t>542061528-00031</t>
  </si>
  <si>
    <t>LAFERE54</t>
  </si>
  <si>
    <t>PHISON CAPITAL_admin</t>
  </si>
  <si>
    <t>PHMF INVEST</t>
  </si>
  <si>
    <t>BEAUCHAMP</t>
  </si>
  <si>
    <t>838799831</t>
  </si>
  <si>
    <t>PHP</t>
  </si>
  <si>
    <t>451761944-00011</t>
  </si>
  <si>
    <t>PHP04</t>
  </si>
  <si>
    <t>PHS ASSOCIES</t>
  </si>
  <si>
    <t>PHYSALIS</t>
  </si>
  <si>
    <t>DAIX</t>
  </si>
  <si>
    <t>PHYSA00</t>
  </si>
  <si>
    <t>442062527</t>
  </si>
  <si>
    <t>442062527-00019</t>
  </si>
  <si>
    <t>PHYSALIS_72</t>
  </si>
  <si>
    <t>PIA SAS</t>
  </si>
  <si>
    <t>409615390-00013</t>
  </si>
  <si>
    <t>PIC CONSULTING GROUP</t>
  </si>
  <si>
    <t>532177177-00000</t>
  </si>
  <si>
    <t>PICCONSHOL</t>
  </si>
  <si>
    <t>PICA</t>
  </si>
  <si>
    <t>753886977</t>
  </si>
  <si>
    <t>PICA000</t>
  </si>
  <si>
    <t>PICARDIE INVESTISSEMENT GESTION</t>
  </si>
  <si>
    <t>814971347</t>
  </si>
  <si>
    <t>813903390-00017</t>
  </si>
  <si>
    <t>PIERRE PATRIMOINE</t>
  </si>
  <si>
    <t>822022034-00018</t>
  </si>
  <si>
    <t>1368</t>
  </si>
  <si>
    <t>1219</t>
  </si>
  <si>
    <t>1037</t>
  </si>
  <si>
    <t>PIERSAB  SC</t>
  </si>
  <si>
    <t>AVENSAN</t>
  </si>
  <si>
    <t>819787375</t>
  </si>
  <si>
    <t>PIERSAB000</t>
  </si>
  <si>
    <t>PIMACO</t>
  </si>
  <si>
    <t>523848901</t>
  </si>
  <si>
    <t>PIMACO000</t>
  </si>
  <si>
    <t>PIMACO_admin</t>
  </si>
  <si>
    <t>PIMAFRANCE 2</t>
  </si>
  <si>
    <t>813032273</t>
  </si>
  <si>
    <t>PINCH</t>
  </si>
  <si>
    <t>750807869</t>
  </si>
  <si>
    <t>PISINGOS SAS</t>
  </si>
  <si>
    <t>879751899</t>
  </si>
  <si>
    <t>PISORUM FIDUCIA SAS</t>
  </si>
  <si>
    <t>824307292-00022</t>
  </si>
  <si>
    <t>PITCH INVEST SARL</t>
  </si>
  <si>
    <t>753080779</t>
  </si>
  <si>
    <t>PITCHI POI SAS</t>
  </si>
  <si>
    <t>904391356</t>
  </si>
  <si>
    <t>PJ ORGANISATION</t>
  </si>
  <si>
    <t>429714587</t>
  </si>
  <si>
    <t>PJO00</t>
  </si>
  <si>
    <t>PJ ORGANISATION SAS</t>
  </si>
  <si>
    <t>429714587-00020</t>
  </si>
  <si>
    <t>PJA MANAGEMENT</t>
  </si>
  <si>
    <t>413467507-00021</t>
  </si>
  <si>
    <t>1532</t>
  </si>
  <si>
    <t>PJP INVESTISSEMENTS</t>
  </si>
  <si>
    <t>524081106</t>
  </si>
  <si>
    <t>PJPINVESTISSEMENTS00</t>
  </si>
  <si>
    <t>PL DEVELOPMENT</t>
  </si>
  <si>
    <t>489718775-00013</t>
  </si>
  <si>
    <t>827</t>
  </si>
  <si>
    <t>PLANET FITNESS GROUP</t>
  </si>
  <si>
    <t>831063565</t>
  </si>
  <si>
    <t>PLANETE IMMO RENDEMENT</t>
  </si>
  <si>
    <t>532651007-00000</t>
  </si>
  <si>
    <t>PLAIMMRE</t>
  </si>
  <si>
    <t>PLANETE IMMOVALOR</t>
  </si>
  <si>
    <t>537377152-00000</t>
  </si>
  <si>
    <t>PLAIMM00</t>
  </si>
  <si>
    <t>PLANETE SOFT S.A.R.L.</t>
  </si>
  <si>
    <t>LA HAYE LE COMTE</t>
  </si>
  <si>
    <t>401457437</t>
  </si>
  <si>
    <t>PLAST'IC ENTREPRISES</t>
  </si>
  <si>
    <t>442773800</t>
  </si>
  <si>
    <t>PLL FINANCES</t>
  </si>
  <si>
    <t>890979859</t>
  </si>
  <si>
    <t>PLOMODIS</t>
  </si>
  <si>
    <t>520478876-00011</t>
  </si>
  <si>
    <t>520478876</t>
  </si>
  <si>
    <t>PLOMODIS00</t>
  </si>
  <si>
    <t>PM</t>
  </si>
  <si>
    <t>483899860</t>
  </si>
  <si>
    <t>PM000</t>
  </si>
  <si>
    <t>PM IMMO TREND SCI</t>
  </si>
  <si>
    <t>899992978-00010</t>
  </si>
  <si>
    <t>PME CONSEILS</t>
  </si>
  <si>
    <t>CHEZENEUVE</t>
  </si>
  <si>
    <t>513704395</t>
  </si>
  <si>
    <t>ST ESTEVE</t>
  </si>
  <si>
    <t>PMG00</t>
  </si>
  <si>
    <t>PMG66_145</t>
  </si>
  <si>
    <t>851889147</t>
  </si>
  <si>
    <t>PMG66_43</t>
  </si>
  <si>
    <t>PMP</t>
  </si>
  <si>
    <t>444280838</t>
  </si>
  <si>
    <t>PMP001000</t>
  </si>
  <si>
    <t>PMP_admin</t>
  </si>
  <si>
    <t>PMR3C</t>
  </si>
  <si>
    <t>810473215</t>
  </si>
  <si>
    <t>POFNDS06</t>
  </si>
  <si>
    <t>PO Fonds_138</t>
  </si>
  <si>
    <t>349025049</t>
  </si>
  <si>
    <t>PO Fonds_15</t>
  </si>
  <si>
    <t>PO Fonds_19</t>
  </si>
  <si>
    <t>PO Fonds_72</t>
  </si>
  <si>
    <t>POLGA SAS</t>
  </si>
  <si>
    <t>BRETTEVILLE</t>
  </si>
  <si>
    <t>853873420-00014</t>
  </si>
  <si>
    <t>POLINVEST</t>
  </si>
  <si>
    <t>802897959</t>
  </si>
  <si>
    <t>POLO PATRIMOINE SC</t>
  </si>
  <si>
    <t>VEZE</t>
  </si>
  <si>
    <t>799374111-00026</t>
  </si>
  <si>
    <t>POLY ASSETS MANAGEMENT - PAM SARL</t>
  </si>
  <si>
    <t>821637865-00030</t>
  </si>
  <si>
    <t>POLY SC</t>
  </si>
  <si>
    <t>798888707</t>
  </si>
  <si>
    <t>POLY000</t>
  </si>
  <si>
    <t>POLYCLINIQUE SAINT PRIVAT SAS</t>
  </si>
  <si>
    <t>BOUJAN SUR LIBRON</t>
  </si>
  <si>
    <t>395080195-00039</t>
  </si>
  <si>
    <t>POMEROLES</t>
  </si>
  <si>
    <t>823009261</t>
  </si>
  <si>
    <t>POUPINET INVEST</t>
  </si>
  <si>
    <t>752372185</t>
  </si>
  <si>
    <t>POUPINETINVEST00</t>
  </si>
  <si>
    <t>PRECOGN</t>
  </si>
  <si>
    <t>829222769-00020</t>
  </si>
  <si>
    <t>927</t>
  </si>
  <si>
    <t>PREDICA</t>
  </si>
  <si>
    <t>PREICA00</t>
  </si>
  <si>
    <t>334028123</t>
  </si>
  <si>
    <t>334028123-00035</t>
  </si>
  <si>
    <t>420</t>
  </si>
  <si>
    <t>364</t>
  </si>
  <si>
    <t>PREDICA 2010 COMPARTIMENT 1</t>
  </si>
  <si>
    <t>PRENT100</t>
  </si>
  <si>
    <t>PREDICA 2010 COMPARTIMENT BIS</t>
  </si>
  <si>
    <t>PREBIS00</t>
  </si>
  <si>
    <t>PREDICA_100</t>
  </si>
  <si>
    <t>PREDICA_82</t>
  </si>
  <si>
    <t>PREPAR VIE</t>
  </si>
  <si>
    <t>323087379-00059</t>
  </si>
  <si>
    <t>859</t>
  </si>
  <si>
    <t>PREPAR VIE FEC</t>
  </si>
  <si>
    <t>PREVIE000</t>
  </si>
  <si>
    <t>PREPAR VIE FEC_37</t>
  </si>
  <si>
    <t>323087379</t>
  </si>
  <si>
    <t>PREPAR-VIE EG VIE</t>
  </si>
  <si>
    <t>PREPAR-VIE INDIV</t>
  </si>
  <si>
    <t>PREPAR-VIE VIP</t>
  </si>
  <si>
    <t>PREPARVIE AG</t>
  </si>
  <si>
    <t>PREVIE81</t>
  </si>
  <si>
    <t>PREPARVIE AG_37</t>
  </si>
  <si>
    <t>PREPARVIE AG_64</t>
  </si>
  <si>
    <t>PREPARVIE EG VIE</t>
  </si>
  <si>
    <t>PREEGV81</t>
  </si>
  <si>
    <t>PREPARVIE EG VIE_37</t>
  </si>
  <si>
    <t>PREPARVIE EG VIE_64</t>
  </si>
  <si>
    <t>PREPARVIE PERP</t>
  </si>
  <si>
    <t>PREERP81</t>
  </si>
  <si>
    <t>PREPARVIE PERP_64</t>
  </si>
  <si>
    <t>PREPARVIE VIP</t>
  </si>
  <si>
    <t>PREVIP81</t>
  </si>
  <si>
    <t>PREPARVIE VIP_64</t>
  </si>
  <si>
    <t>PRESBOURG KLEBER IMMOBILIER</t>
  </si>
  <si>
    <t>352318604</t>
  </si>
  <si>
    <t>PRETTY 06 SC</t>
  </si>
  <si>
    <t>793796335-00024</t>
  </si>
  <si>
    <t>603</t>
  </si>
  <si>
    <t>PREEST18</t>
  </si>
  <si>
    <t>PREVAINVEST_80</t>
  </si>
  <si>
    <t>789028644</t>
  </si>
  <si>
    <t>PREVAINVEST_admin</t>
  </si>
  <si>
    <t>PREVIPOSTE</t>
  </si>
  <si>
    <t>341736916-00030</t>
  </si>
  <si>
    <t>PRESTE87</t>
  </si>
  <si>
    <t>PREVIPOSTE_138</t>
  </si>
  <si>
    <t>PREVIPOSTE_18</t>
  </si>
  <si>
    <t>PREVIE88</t>
  </si>
  <si>
    <t>PREVOIR VIE_64</t>
  </si>
  <si>
    <t>343286183-00011</t>
  </si>
  <si>
    <t>PREVOYANCE FER</t>
  </si>
  <si>
    <t>389653072-00030</t>
  </si>
  <si>
    <t>1512</t>
  </si>
  <si>
    <t>PREVOYANCE FER_43</t>
  </si>
  <si>
    <t>389653072</t>
  </si>
  <si>
    <t>PREVO00</t>
  </si>
  <si>
    <t>PRIM AND PROPER SARL</t>
  </si>
  <si>
    <t>451030290-00014</t>
  </si>
  <si>
    <t>PRIMAFI PARTNERS</t>
  </si>
  <si>
    <t>537811481</t>
  </si>
  <si>
    <t>PRIMONIAL CAPIMMO</t>
  </si>
  <si>
    <t>499341469-00041</t>
  </si>
  <si>
    <t>1402</t>
  </si>
  <si>
    <t>499341469</t>
  </si>
  <si>
    <t>PRIMONIAL CAPIMMO ONE_3269_2</t>
  </si>
  <si>
    <t>PRIMOPIERRE</t>
  </si>
  <si>
    <t>507646446-00041</t>
  </si>
  <si>
    <t>1401</t>
  </si>
  <si>
    <t>PRIMOVIE</t>
  </si>
  <si>
    <t>752924845-00031</t>
  </si>
  <si>
    <t>1403</t>
  </si>
  <si>
    <t>1273</t>
  </si>
  <si>
    <t>PRINAY</t>
  </si>
  <si>
    <t>DURAN</t>
  </si>
  <si>
    <t>881940480</t>
  </si>
  <si>
    <t>PRINAY00</t>
  </si>
  <si>
    <t>PRIVILEGE 2018 FPCI</t>
  </si>
  <si>
    <t>448804575</t>
  </si>
  <si>
    <t>PROCAPITAL SECURITIES SERVICES</t>
  </si>
  <si>
    <t>428677900-00030</t>
  </si>
  <si>
    <t>554</t>
  </si>
  <si>
    <t>PROCESS SERVICES</t>
  </si>
  <si>
    <t>COTEAUX DU LIZON</t>
  </si>
  <si>
    <t>420496382</t>
  </si>
  <si>
    <t>PROSERV000</t>
  </si>
  <si>
    <t>PROCESS SERVICES_admin</t>
  </si>
  <si>
    <t>PROCIVIS ALPES DAUPHINE</t>
  </si>
  <si>
    <t>057506198-00035</t>
  </si>
  <si>
    <t>PROCIVIS EURE ET LOIR</t>
  </si>
  <si>
    <t>805720927-00047</t>
  </si>
  <si>
    <t>PROCIVIS FOREZ VELAY</t>
  </si>
  <si>
    <t>554503862-00118</t>
  </si>
  <si>
    <t>PROCIVIS MAYENNE</t>
  </si>
  <si>
    <t>CHANGE</t>
  </si>
  <si>
    <t>555950161-00045</t>
  </si>
  <si>
    <t>PROCIVIS OUEST</t>
  </si>
  <si>
    <t>545650053-00030</t>
  </si>
  <si>
    <t>PROCIVIS PARTICIPATIONS</t>
  </si>
  <si>
    <t>395258072-00044</t>
  </si>
  <si>
    <t>PROCIVIS POITOU CHARENTES</t>
  </si>
  <si>
    <t>025780784-00119</t>
  </si>
  <si>
    <t>PROCIVIS RHONE</t>
  </si>
  <si>
    <t>957517154-00051</t>
  </si>
  <si>
    <t>PROCIVIS SAVOIE</t>
  </si>
  <si>
    <t>745721613-00057</t>
  </si>
  <si>
    <t>PROCIVIS VALLEE DU RHONE</t>
  </si>
  <si>
    <t>435780317-00010</t>
  </si>
  <si>
    <t>PROGET SAS</t>
  </si>
  <si>
    <t>330532771</t>
  </si>
  <si>
    <t>PROMOTHERMIS SAS_admin</t>
  </si>
  <si>
    <t>529220121</t>
  </si>
  <si>
    <t>PROTIM SC</t>
  </si>
  <si>
    <t>WISSANT</t>
  </si>
  <si>
    <t>407879022-00033</t>
  </si>
  <si>
    <t>PROVENCE DEVELOPPEMENT</t>
  </si>
  <si>
    <t>852093954</t>
  </si>
  <si>
    <t>PROVENCEDVP00</t>
  </si>
  <si>
    <t>PSA VENTURES</t>
  </si>
  <si>
    <t>823175658</t>
  </si>
  <si>
    <t>PSARES</t>
  </si>
  <si>
    <t>TISHMAN SPEYER MANAGEMENT OPCI</t>
  </si>
  <si>
    <t>PUGALE SARL</t>
  </si>
  <si>
    <t>513815472-00016</t>
  </si>
  <si>
    <t>935</t>
  </si>
  <si>
    <t>PURPLE DEVELOPMENT</t>
  </si>
  <si>
    <t>506311214</t>
  </si>
  <si>
    <t>PYTHAGORE SC</t>
  </si>
  <si>
    <t>891761348-00012</t>
  </si>
  <si>
    <t>QC INVESTISSEMENTS</t>
  </si>
  <si>
    <t>483555082-00013</t>
  </si>
  <si>
    <t>495392458-99999</t>
  </si>
  <si>
    <t>QUARTILIUM I FPCI</t>
  </si>
  <si>
    <t>392122370-00043</t>
  </si>
  <si>
    <t>FCPM 100</t>
  </si>
  <si>
    <t>QUARTILIUM III FPCI</t>
  </si>
  <si>
    <t>QUAIII00</t>
  </si>
  <si>
    <t>QUARTILIUM SOGECAP FPCI</t>
  </si>
  <si>
    <t>QUACPR00</t>
  </si>
  <si>
    <t>QUAREM00</t>
  </si>
  <si>
    <t>QUATREM ASSURANCES COLLECTIVES</t>
  </si>
  <si>
    <t>412367724-00116</t>
  </si>
  <si>
    <t>139</t>
  </si>
  <si>
    <t>QUATREM_64</t>
  </si>
  <si>
    <t>412367724-00000</t>
  </si>
  <si>
    <t>QUERCUS CONSULTING</t>
  </si>
  <si>
    <t>ST BARTHELEMY D ANJOU</t>
  </si>
  <si>
    <t>515225126</t>
  </si>
  <si>
    <t>QUERRET GESTION</t>
  </si>
  <si>
    <t>PONTARLIER</t>
  </si>
  <si>
    <t>399762830-00012</t>
  </si>
  <si>
    <t>1087</t>
  </si>
  <si>
    <t>QUI00</t>
  </si>
  <si>
    <t>QUILLET_145</t>
  </si>
  <si>
    <t>818792970</t>
  </si>
  <si>
    <t>QWARK</t>
  </si>
  <si>
    <t>BRIE ET ANGONNES</t>
  </si>
  <si>
    <t>522424936-00000</t>
  </si>
  <si>
    <t>QWARK000</t>
  </si>
  <si>
    <t>QWARK SARL</t>
  </si>
  <si>
    <t>522424936-00030</t>
  </si>
  <si>
    <t>R OTANN</t>
  </si>
  <si>
    <t>479685950</t>
  </si>
  <si>
    <t>R OTANN SARL</t>
  </si>
  <si>
    <t>R-CO INVEST 5</t>
  </si>
  <si>
    <t>844681585</t>
  </si>
  <si>
    <t>rcoinvest5</t>
  </si>
  <si>
    <t>RADIANCE MUTUELLE</t>
  </si>
  <si>
    <t>790891592-00020</t>
  </si>
  <si>
    <t>840</t>
  </si>
  <si>
    <t>829128875-00020</t>
  </si>
  <si>
    <t>RAISE R</t>
  </si>
  <si>
    <t>RAISE REIM_INV</t>
  </si>
  <si>
    <t>829128875-00012</t>
  </si>
  <si>
    <t>843</t>
  </si>
  <si>
    <t>RAISESHERPAS</t>
  </si>
  <si>
    <t>798126439</t>
  </si>
  <si>
    <t>RAISESH00</t>
  </si>
  <si>
    <t>RAISIA HOLDING_ADMIN</t>
  </si>
  <si>
    <t>HERY SUR ALBY</t>
  </si>
  <si>
    <t>848779534</t>
  </si>
  <si>
    <t>RAMADES</t>
  </si>
  <si>
    <t>529299802</t>
  </si>
  <si>
    <t>RAMADES00</t>
  </si>
  <si>
    <t>RATP CAPITAL INNOVATION</t>
  </si>
  <si>
    <t>830462883</t>
  </si>
  <si>
    <t>RAYMAL</t>
  </si>
  <si>
    <t>891028995</t>
  </si>
  <si>
    <t>RB INDUSTRIE</t>
  </si>
  <si>
    <t>501225999</t>
  </si>
  <si>
    <t>RBITRIE000</t>
  </si>
  <si>
    <t>RB INDUSTRIE_admin</t>
  </si>
  <si>
    <t>RBM</t>
  </si>
  <si>
    <t>507420651-00000</t>
  </si>
  <si>
    <t>RBM00</t>
  </si>
  <si>
    <t>RC INVEST</t>
  </si>
  <si>
    <t>GAUCHIN VERLOINGT</t>
  </si>
  <si>
    <t>892733510</t>
  </si>
  <si>
    <t>RD DEVELOPPEMENT</t>
  </si>
  <si>
    <t>RONCQ</t>
  </si>
  <si>
    <t>798029419</t>
  </si>
  <si>
    <t>RDD00</t>
  </si>
  <si>
    <t>RD FINANCES SARL</t>
  </si>
  <si>
    <t>421553363-00027</t>
  </si>
  <si>
    <t>1338</t>
  </si>
  <si>
    <t>REBEL SCI</t>
  </si>
  <si>
    <t>MONTAUBAN</t>
  </si>
  <si>
    <t>900306952-00012</t>
  </si>
  <si>
    <t>RECONCILIATION URBAINE  SC</t>
  </si>
  <si>
    <t>521612655</t>
  </si>
  <si>
    <t>RECONCILIATIONURB00</t>
  </si>
  <si>
    <t>RED SWAN</t>
  </si>
  <si>
    <t>813539087-00011</t>
  </si>
  <si>
    <t>1089</t>
  </si>
  <si>
    <t>RED SWAN SASU</t>
  </si>
  <si>
    <t>REMA</t>
  </si>
  <si>
    <t>775626377-00078</t>
  </si>
  <si>
    <t>1486</t>
  </si>
  <si>
    <t>RENOU SAS</t>
  </si>
  <si>
    <t>DURTAL</t>
  </si>
  <si>
    <t>391432408-00014</t>
  </si>
  <si>
    <t>RESIDIAL PARTENAIRES</t>
  </si>
  <si>
    <t>807944111-00028</t>
  </si>
  <si>
    <t>425</t>
  </si>
  <si>
    <t>RETRAITE SUPPLEMENTAIRE BANQUE POPULAIRE</t>
  </si>
  <si>
    <t>844697540-00012</t>
  </si>
  <si>
    <t>RF CONSEIL &amp; GESTION</t>
  </si>
  <si>
    <t>795369719</t>
  </si>
  <si>
    <t>RFCONS00</t>
  </si>
  <si>
    <t>RGM SAS</t>
  </si>
  <si>
    <t>BRASSAC LES MINES</t>
  </si>
  <si>
    <t>381885979-00025</t>
  </si>
  <si>
    <t>RHB ADM</t>
  </si>
  <si>
    <t>530571082</t>
  </si>
  <si>
    <t>RHDP_ADM</t>
  </si>
  <si>
    <t>849802210</t>
  </si>
  <si>
    <t>RI. B SARL_admin</t>
  </si>
  <si>
    <t>448770545</t>
  </si>
  <si>
    <t>RIA SARL</t>
  </si>
  <si>
    <t>483401865-00017</t>
  </si>
  <si>
    <t>RICH</t>
  </si>
  <si>
    <t>519870075-00000</t>
  </si>
  <si>
    <t>RICH0010</t>
  </si>
  <si>
    <t>RIMBERT INVESTMENT SARL</t>
  </si>
  <si>
    <t>504235417-00012</t>
  </si>
  <si>
    <t>1114</t>
  </si>
  <si>
    <t>RIVALA</t>
  </si>
  <si>
    <t>838557619</t>
  </si>
  <si>
    <t>RIVALA000</t>
  </si>
  <si>
    <t>RIVALA_admin</t>
  </si>
  <si>
    <t>RLG</t>
  </si>
  <si>
    <t>LE TEIL</t>
  </si>
  <si>
    <t>493276034-00011</t>
  </si>
  <si>
    <t>RLG0006</t>
  </si>
  <si>
    <t>RLT SAS</t>
  </si>
  <si>
    <t>828613174-00022</t>
  </si>
  <si>
    <t>RMC ADM</t>
  </si>
  <si>
    <t>400588711</t>
  </si>
  <si>
    <t>RMM LENDING 2 SLP</t>
  </si>
  <si>
    <t>888568441</t>
  </si>
  <si>
    <t>RMP DEVELOPPEMENT SAS</t>
  </si>
  <si>
    <t>ST MARTIN D HERES</t>
  </si>
  <si>
    <t>801234428-00010</t>
  </si>
  <si>
    <t>RNG 15</t>
  </si>
  <si>
    <t>520212762-00014</t>
  </si>
  <si>
    <t>813</t>
  </si>
  <si>
    <t>ROBIN_ADM</t>
  </si>
  <si>
    <t>790899363</t>
  </si>
  <si>
    <t>ROCHE &amp; DUBAR INDUSTRIES</t>
  </si>
  <si>
    <t>ROCHE DUBAR ET ASSOCIES</t>
  </si>
  <si>
    <t>398354050</t>
  </si>
  <si>
    <t>ROCHER PARTICIPATIONS</t>
  </si>
  <si>
    <t>LA GACILLY</t>
  </si>
  <si>
    <t>349032946</t>
  </si>
  <si>
    <t>RODEM</t>
  </si>
  <si>
    <t>PUYMIROL</t>
  </si>
  <si>
    <t>879543858</t>
  </si>
  <si>
    <t>RODEM00</t>
  </si>
  <si>
    <t>RODOM</t>
  </si>
  <si>
    <t>344460233</t>
  </si>
  <si>
    <t>RODDOM99</t>
  </si>
  <si>
    <t>ROGER</t>
  </si>
  <si>
    <t>PATAY</t>
  </si>
  <si>
    <t>775607690</t>
  </si>
  <si>
    <t>ROGER00</t>
  </si>
  <si>
    <t>ROISSY FOCH SCI</t>
  </si>
  <si>
    <t>513357830-00019</t>
  </si>
  <si>
    <t>495</t>
  </si>
  <si>
    <t>ROLYNE_ADM</t>
  </si>
  <si>
    <t>901611806</t>
  </si>
  <si>
    <t>ROMAIN BARDET SAS</t>
  </si>
  <si>
    <t>PAULHAC</t>
  </si>
  <si>
    <t>808752240</t>
  </si>
  <si>
    <t>ROMBARD00</t>
  </si>
  <si>
    <t>ROMIMMO</t>
  </si>
  <si>
    <t>434735593-00015</t>
  </si>
  <si>
    <t>138</t>
  </si>
  <si>
    <t>ROSE PATRIMOINE</t>
  </si>
  <si>
    <t>499554061</t>
  </si>
  <si>
    <t>ROSEPATRIMOINE00</t>
  </si>
  <si>
    <t>ROZ VILLIEC</t>
  </si>
  <si>
    <t>882900558</t>
  </si>
  <si>
    <t>RSC SAS</t>
  </si>
  <si>
    <t>415072610</t>
  </si>
  <si>
    <t>RSCSAS00</t>
  </si>
  <si>
    <t>000000003-85628</t>
  </si>
  <si>
    <t>RTFS INVESTMENT</t>
  </si>
  <si>
    <t>801900168</t>
  </si>
  <si>
    <t>RTFSINVESTMENT00</t>
  </si>
  <si>
    <t xml:space="preserve">RUBIS CAPITAL BOURGOGNE </t>
  </si>
  <si>
    <t>509870267</t>
  </si>
  <si>
    <t>RUE FABERT INVESTISSEMENTS</t>
  </si>
  <si>
    <t>811684059</t>
  </si>
  <si>
    <t>RUGNY</t>
  </si>
  <si>
    <t>452090582</t>
  </si>
  <si>
    <t>RUSALKA INVESTISSEMENTS</t>
  </si>
  <si>
    <t>819636531</t>
  </si>
  <si>
    <t>RUSALKA00</t>
  </si>
  <si>
    <t>S.A.R.L. CABINET DEPOUEZ</t>
  </si>
  <si>
    <t>750664062</t>
  </si>
  <si>
    <t>S.C.L FINANCES</t>
  </si>
  <si>
    <t>902678581</t>
  </si>
  <si>
    <t>SCLFINANCES00</t>
  </si>
  <si>
    <t>S2J FINANCE</t>
  </si>
  <si>
    <t>VIGNOLES</t>
  </si>
  <si>
    <t>945451441-00113</t>
  </si>
  <si>
    <t>979</t>
  </si>
  <si>
    <t>SA CEGC</t>
  </si>
  <si>
    <t>733</t>
  </si>
  <si>
    <t>SA KORIAN</t>
  </si>
  <si>
    <t>447800475-00124</t>
  </si>
  <si>
    <t>940</t>
  </si>
  <si>
    <t>SACAT</t>
  </si>
  <si>
    <t>SACLAY</t>
  </si>
  <si>
    <t>839808318-00000</t>
  </si>
  <si>
    <t>SACAT000</t>
  </si>
  <si>
    <t>SACHI-ZENSEI</t>
  </si>
  <si>
    <t>808432363-00014</t>
  </si>
  <si>
    <t>SACSEI00</t>
  </si>
  <si>
    <t>SACHI-ZENSEI_ADM</t>
  </si>
  <si>
    <t>808432363</t>
  </si>
  <si>
    <t>SACHS</t>
  </si>
  <si>
    <t>BERNIERES SUR MER</t>
  </si>
  <si>
    <t>452753320</t>
  </si>
  <si>
    <t>SACICAP BOURGOGNE SUD ALLIER</t>
  </si>
  <si>
    <t>685750713-00024</t>
  </si>
  <si>
    <t>SACICAP CIO</t>
  </si>
  <si>
    <t>SEES</t>
  </si>
  <si>
    <t>375750643-00047</t>
  </si>
  <si>
    <t>SACICAP DE LA MANCHE</t>
  </si>
  <si>
    <t>780872925-00042</t>
  </si>
  <si>
    <t>SACICAP DE LORRAINE</t>
  </si>
  <si>
    <t>757804034-00101</t>
  </si>
  <si>
    <t>SACICAP DE PROVENCE</t>
  </si>
  <si>
    <t>058801283-00068</t>
  </si>
  <si>
    <t>SACICAP DE ST NAZAIRE ET DE LA REGION DES PAYS DE LA LOIRE</t>
  </si>
  <si>
    <t>TRIGNAC</t>
  </si>
  <si>
    <t>005880679-00047</t>
  </si>
  <si>
    <t>SACICAP DU CALVADOS</t>
  </si>
  <si>
    <t>553820242-00038</t>
  </si>
  <si>
    <t>SACICAP DU FINISTERE</t>
  </si>
  <si>
    <t>375880143-00066</t>
  </si>
  <si>
    <t>SACICAP DU MORBIHAN</t>
  </si>
  <si>
    <t>875680209-00033</t>
  </si>
  <si>
    <t>SACICAP MIDI MEDITERRANEE</t>
  </si>
  <si>
    <t>059800235-00034</t>
  </si>
  <si>
    <t>SACICAP SUD MASSIF CENTRAL</t>
  </si>
  <si>
    <t>RODEZ</t>
  </si>
  <si>
    <t>425880085-00013</t>
  </si>
  <si>
    <t>SAF BTP VIE</t>
  </si>
  <si>
    <t>332074384-00000</t>
  </si>
  <si>
    <t>SAFBTP99</t>
  </si>
  <si>
    <t>332074384-00020</t>
  </si>
  <si>
    <t>SAF GAMBETTA</t>
  </si>
  <si>
    <t>522512565</t>
  </si>
  <si>
    <t>SAFIN</t>
  </si>
  <si>
    <t>751929175</t>
  </si>
  <si>
    <t>SAFRAN</t>
  </si>
  <si>
    <t>501500300-00014</t>
  </si>
  <si>
    <t>SAFRAN56</t>
  </si>
  <si>
    <t>439725524</t>
  </si>
  <si>
    <t>SAGESSE RETRAITE SANTE</t>
  </si>
  <si>
    <t>395358666-00059</t>
  </si>
  <si>
    <t>SAINT JAMES VENTURES</t>
  </si>
  <si>
    <t>898364518</t>
  </si>
  <si>
    <t>SAINT MARC</t>
  </si>
  <si>
    <t>FREJUS</t>
  </si>
  <si>
    <t>326676251</t>
  </si>
  <si>
    <t>SAINT-MARTIN SARL_ADMIN</t>
  </si>
  <si>
    <t>447731936</t>
  </si>
  <si>
    <t>SAINTE LUCIE FINANCIERE ET CONSEIL</t>
  </si>
  <si>
    <t>GRAND COMBE CHATELEU</t>
  </si>
  <si>
    <t>504755844</t>
  </si>
  <si>
    <t>SAINTEX SC</t>
  </si>
  <si>
    <t>833488141-00015</t>
  </si>
  <si>
    <t>956</t>
  </si>
  <si>
    <t>SALAMANDRE SAS</t>
  </si>
  <si>
    <t>797916491</t>
  </si>
  <si>
    <t>SALENTO</t>
  </si>
  <si>
    <t>814288916-00000</t>
  </si>
  <si>
    <t>SALU INVEST</t>
  </si>
  <si>
    <t>537786964-00016</t>
  </si>
  <si>
    <t>SCPB</t>
  </si>
  <si>
    <t>SAMANA SCI</t>
  </si>
  <si>
    <t>901624841-00010</t>
  </si>
  <si>
    <t>SAMMI</t>
  </si>
  <si>
    <t>495090524-00010</t>
  </si>
  <si>
    <t>SAMMI_72</t>
  </si>
  <si>
    <t>SANDAWANA S.A.R.L</t>
  </si>
  <si>
    <t>KOUNGOU</t>
  </si>
  <si>
    <t>024053159</t>
  </si>
  <si>
    <t>SAPHIR</t>
  </si>
  <si>
    <t>440250421-00037</t>
  </si>
  <si>
    <t>SAPHIR01</t>
  </si>
  <si>
    <t>SAPHIR_19</t>
  </si>
  <si>
    <t>SAPHIR_72</t>
  </si>
  <si>
    <t>SAPHIR_admin</t>
  </si>
  <si>
    <t>SAPROMAN SAS_admin</t>
  </si>
  <si>
    <t>489688531</t>
  </si>
  <si>
    <t>SARENGE SCI</t>
  </si>
  <si>
    <t>488707183-00015</t>
  </si>
  <si>
    <t>SAREVA SARL</t>
  </si>
  <si>
    <t>400016945-00042</t>
  </si>
  <si>
    <t>915</t>
  </si>
  <si>
    <t>SARL ABC GESTION ADM</t>
  </si>
  <si>
    <t>PRAHECQ</t>
  </si>
  <si>
    <t>452162092</t>
  </si>
  <si>
    <t>SARL ARZ</t>
  </si>
  <si>
    <t>793888199</t>
  </si>
  <si>
    <t>ARZ</t>
  </si>
  <si>
    <t>SARL ATLANTIQUE EXPANSION</t>
  </si>
  <si>
    <t>481134658</t>
  </si>
  <si>
    <t>SARL BB HOLDING</t>
  </si>
  <si>
    <t>475781092</t>
  </si>
  <si>
    <t>BBHOLD18</t>
  </si>
  <si>
    <t>SARL BB HOLDING_admin</t>
  </si>
  <si>
    <t>SARL BLEU DE GRIS</t>
  </si>
  <si>
    <t>799910849</t>
  </si>
  <si>
    <t>SARL CATEAUBIN</t>
  </si>
  <si>
    <t>LASSAY LES CHATEAUX</t>
  </si>
  <si>
    <t>509469763</t>
  </si>
  <si>
    <t xml:space="preserve">SARL CHAN OU TEUNG </t>
  </si>
  <si>
    <t>310836515</t>
  </si>
  <si>
    <t>SARL CHAN-OU-TEUNG</t>
  </si>
  <si>
    <t>SARL CHENG GONG</t>
  </si>
  <si>
    <t>BESAYES</t>
  </si>
  <si>
    <t>501763130</t>
  </si>
  <si>
    <t>SARL FGL</t>
  </si>
  <si>
    <t>497694000</t>
  </si>
  <si>
    <t>SARL G2M</t>
  </si>
  <si>
    <t>431722032</t>
  </si>
  <si>
    <t>SARL GROUPE LEBRUN_ADM</t>
  </si>
  <si>
    <t>440567287</t>
  </si>
  <si>
    <t>SARL JANSEB</t>
  </si>
  <si>
    <t>SARL LUCIE</t>
  </si>
  <si>
    <t>CROZON</t>
  </si>
  <si>
    <t>522392513</t>
  </si>
  <si>
    <t>sami001</t>
  </si>
  <si>
    <t>SARL MIX_145</t>
  </si>
  <si>
    <t>797692936</t>
  </si>
  <si>
    <t>SARL OCEANEDAS</t>
  </si>
  <si>
    <t>BLAISON GOHIER</t>
  </si>
  <si>
    <t>509494712-00011</t>
  </si>
  <si>
    <t>300</t>
  </si>
  <si>
    <t>SARL OMNIV 3</t>
  </si>
  <si>
    <t>OMNIV3</t>
  </si>
  <si>
    <t>SARL OMNIV 3_72</t>
  </si>
  <si>
    <t>SARL OMNIV 3_admin</t>
  </si>
  <si>
    <t>SARL PAMINOVE</t>
  </si>
  <si>
    <t>752634766</t>
  </si>
  <si>
    <t>SARL PHELIPPEAU INVEST</t>
  </si>
  <si>
    <t>BAULE</t>
  </si>
  <si>
    <t>509339065-00021</t>
  </si>
  <si>
    <t>313</t>
  </si>
  <si>
    <t>SARL SAVORNIN</t>
  </si>
  <si>
    <t>VENDOME</t>
  </si>
  <si>
    <t>491201919</t>
  </si>
  <si>
    <t>SARL VOGA</t>
  </si>
  <si>
    <t>SARREGUEMINES</t>
  </si>
  <si>
    <t>411660467-00035</t>
  </si>
  <si>
    <t>1271</t>
  </si>
  <si>
    <t>SARMANE-LBO</t>
  </si>
  <si>
    <t>333266732</t>
  </si>
  <si>
    <t>SAS AGORDO</t>
  </si>
  <si>
    <t>SAIX</t>
  </si>
  <si>
    <t>753166628-00010</t>
  </si>
  <si>
    <t>520</t>
  </si>
  <si>
    <t>SAS BETTINA CRELEROT</t>
  </si>
  <si>
    <t>829375724-00012</t>
  </si>
  <si>
    <t>SAS BRIE PICARDIE EXPANSION</t>
  </si>
  <si>
    <t>SASPICARDIE</t>
  </si>
  <si>
    <t>SASCET00</t>
  </si>
  <si>
    <t>SAS C et L_145</t>
  </si>
  <si>
    <t>383551413</t>
  </si>
  <si>
    <t>SASENT01</t>
  </si>
  <si>
    <t>SAS CACF DEVELOPPEMENT_30</t>
  </si>
  <si>
    <t>SAS CAROLINE CRELEROT</t>
  </si>
  <si>
    <t>829424308-00015</t>
  </si>
  <si>
    <t>SAS CHG PARTICIPATIONS</t>
  </si>
  <si>
    <t>SAINT-HERBLAIN</t>
  </si>
  <si>
    <t>424437762</t>
  </si>
  <si>
    <t>SAS CHORUS</t>
  </si>
  <si>
    <t>382503530-00034</t>
  </si>
  <si>
    <t>299</t>
  </si>
  <si>
    <t>SAS COMPAGNIE DU NORD</t>
  </si>
  <si>
    <t>819728585-00012</t>
  </si>
  <si>
    <t>COMORD00</t>
  </si>
  <si>
    <t>819728585</t>
  </si>
  <si>
    <t>SAS CROISSANCE ET FINANCES</t>
  </si>
  <si>
    <t>488305798</t>
  </si>
  <si>
    <t>SAS CROISSANCE &amp; FIN ONE_3245_86</t>
  </si>
  <si>
    <t>SAS DES EGLANTINES</t>
  </si>
  <si>
    <t>ST DIZIER</t>
  </si>
  <si>
    <t>817975766</t>
  </si>
  <si>
    <t>SASDESEGLAN00</t>
  </si>
  <si>
    <t>SAS DES EGLANTINES_19</t>
  </si>
  <si>
    <t>SAS DES NONNES</t>
  </si>
  <si>
    <t>817975220</t>
  </si>
  <si>
    <t>SASDESNONNES00</t>
  </si>
  <si>
    <t>SAS DES NONNES_19</t>
  </si>
  <si>
    <t>SAS ENTHEOS</t>
  </si>
  <si>
    <t>501582258-00023</t>
  </si>
  <si>
    <t>298</t>
  </si>
  <si>
    <t>SAS GIFA</t>
  </si>
  <si>
    <t>SASGIFA00</t>
  </si>
  <si>
    <t>SAS GREPON</t>
  </si>
  <si>
    <t>SASGREPON00</t>
  </si>
  <si>
    <t>SAS H3I</t>
  </si>
  <si>
    <t>SAS HBI_admin</t>
  </si>
  <si>
    <t>390711844</t>
  </si>
  <si>
    <t>SAS HOLDING PHELIPPEAU</t>
  </si>
  <si>
    <t>438246811-00030</t>
  </si>
  <si>
    <t>309</t>
  </si>
  <si>
    <t>SAS JEAN CASSEGRAIN</t>
  </si>
  <si>
    <t>582131439-00074</t>
  </si>
  <si>
    <t>SASAIN00</t>
  </si>
  <si>
    <t>SASKOL</t>
  </si>
  <si>
    <t>SAS KOLAM_145</t>
  </si>
  <si>
    <t>SAS LEBRET</t>
  </si>
  <si>
    <t>329048896</t>
  </si>
  <si>
    <t>SAS LEJUST</t>
  </si>
  <si>
    <t>441783495</t>
  </si>
  <si>
    <t>SAS LOCRA</t>
  </si>
  <si>
    <t>COURTRY</t>
  </si>
  <si>
    <t>350038162-00011</t>
  </si>
  <si>
    <t>1324</t>
  </si>
  <si>
    <t>SAS LONGROI</t>
  </si>
  <si>
    <t>348721531-00039</t>
  </si>
  <si>
    <t>SAS MINO</t>
  </si>
  <si>
    <t>REZE</t>
  </si>
  <si>
    <t>893221036</t>
  </si>
  <si>
    <t>SAS MONQUARTIER</t>
  </si>
  <si>
    <t>BEAUFORT EN ANJOU</t>
  </si>
  <si>
    <t>898985890</t>
  </si>
  <si>
    <t>SAS MONTEL</t>
  </si>
  <si>
    <t>BRIOUDE</t>
  </si>
  <si>
    <t>501736789</t>
  </si>
  <si>
    <t>SASTEL00</t>
  </si>
  <si>
    <t>SAS MUFASA</t>
  </si>
  <si>
    <t>SASMUFASA00</t>
  </si>
  <si>
    <t>SAS PASINVEST</t>
  </si>
  <si>
    <t>815197322</t>
  </si>
  <si>
    <t xml:space="preserve">SAS PASSION </t>
  </si>
  <si>
    <t>APREMONT</t>
  </si>
  <si>
    <t>400422283</t>
  </si>
  <si>
    <t>SAS QUENTRIAMB</t>
  </si>
  <si>
    <t>TRILPORT</t>
  </si>
  <si>
    <t>844435776</t>
  </si>
  <si>
    <t>QUEN00</t>
  </si>
  <si>
    <t>SAS QUINTINVEST</t>
  </si>
  <si>
    <t>800062200</t>
  </si>
  <si>
    <t>SASQUI18</t>
  </si>
  <si>
    <t>SAS QUINTINVEST_admin</t>
  </si>
  <si>
    <t>SAS SEZAM</t>
  </si>
  <si>
    <t>880932926</t>
  </si>
  <si>
    <t>SEZAM00</t>
  </si>
  <si>
    <t>SAS SH BIO65 SOCIETE DE PARTICIPATIONS FINANCIERES DE PR</t>
  </si>
  <si>
    <t>IDRON</t>
  </si>
  <si>
    <t>812706059</t>
  </si>
  <si>
    <t>SAS SLC</t>
  </si>
  <si>
    <t>509918975</t>
  </si>
  <si>
    <t>SASSLC00</t>
  </si>
  <si>
    <t>SAS SOFIMAR</t>
  </si>
  <si>
    <t>410633127-00015</t>
  </si>
  <si>
    <t>SASMAR00</t>
  </si>
  <si>
    <t>SASPAN000</t>
  </si>
  <si>
    <t>SAS TAIPAN_43</t>
  </si>
  <si>
    <t>753718659</t>
  </si>
  <si>
    <t>SAS TAIPAN_admin</t>
  </si>
  <si>
    <t>SAS TRANSVERSALES</t>
  </si>
  <si>
    <t>GUERANDE</t>
  </si>
  <si>
    <t>490593340-00048</t>
  </si>
  <si>
    <t>TRALES00</t>
  </si>
  <si>
    <t>SAS VANEAU_80</t>
  </si>
  <si>
    <t>399662584</t>
  </si>
  <si>
    <t>SASVAN00</t>
  </si>
  <si>
    <t>SAS VANEAU_admin</t>
  </si>
  <si>
    <t>SAS ZOPAMAVI</t>
  </si>
  <si>
    <t>790095145</t>
  </si>
  <si>
    <t>SASU NORMANDIE SEINE PARTICIPATION</t>
  </si>
  <si>
    <t>884959883</t>
  </si>
  <si>
    <t>SATOR</t>
  </si>
  <si>
    <t>ECROUVES</t>
  </si>
  <si>
    <t>444547475</t>
  </si>
  <si>
    <t>SAVIQ</t>
  </si>
  <si>
    <t>537989824-00017</t>
  </si>
  <si>
    <t>SAVIQ11</t>
  </si>
  <si>
    <t>SBD SARL</t>
  </si>
  <si>
    <t>505281865-00012</t>
  </si>
  <si>
    <t>934</t>
  </si>
  <si>
    <t xml:space="preserve">SC 2 PALOMA </t>
  </si>
  <si>
    <t>894624824</t>
  </si>
  <si>
    <t>SC 4B</t>
  </si>
  <si>
    <t>790067508-00016</t>
  </si>
  <si>
    <t>SC 4B_admin</t>
  </si>
  <si>
    <t>SC ABC</t>
  </si>
  <si>
    <t>MONT DOL</t>
  </si>
  <si>
    <t>481611358</t>
  </si>
  <si>
    <t>SC AC INVEST</t>
  </si>
  <si>
    <t>849695457-00010</t>
  </si>
  <si>
    <t>1373</t>
  </si>
  <si>
    <t>SC ALHIA GREEN_admin</t>
  </si>
  <si>
    <t>MILLERY</t>
  </si>
  <si>
    <t>492744925</t>
  </si>
  <si>
    <t>SC ANCAVE</t>
  </si>
  <si>
    <t>433422524</t>
  </si>
  <si>
    <t>SCAAVE00</t>
  </si>
  <si>
    <t>SC Antares Animation</t>
  </si>
  <si>
    <t>504715780</t>
  </si>
  <si>
    <t>ANTANI18</t>
  </si>
  <si>
    <t>SC Antares Animation_43</t>
  </si>
  <si>
    <t>SC Antares Animation_admin</t>
  </si>
  <si>
    <t>SC Antares Animation_admin_43</t>
  </si>
  <si>
    <t>SC ANTROMAX</t>
  </si>
  <si>
    <t>789025160</t>
  </si>
  <si>
    <t>SCAMAX12</t>
  </si>
  <si>
    <t>SC BAREYRE</t>
  </si>
  <si>
    <t>ROQUEFORT</t>
  </si>
  <si>
    <t>419069745</t>
  </si>
  <si>
    <t>SC BARTLEC</t>
  </si>
  <si>
    <t>901515080</t>
  </si>
  <si>
    <t>SC BIOMONEY</t>
  </si>
  <si>
    <t>SALLANCHES</t>
  </si>
  <si>
    <t>852680966-00011</t>
  </si>
  <si>
    <t>SC BROCHE</t>
  </si>
  <si>
    <t>500630512-00019</t>
  </si>
  <si>
    <t>SCBCHE07</t>
  </si>
  <si>
    <t>SC BSP</t>
  </si>
  <si>
    <t>431497031</t>
  </si>
  <si>
    <t>SCBSP000</t>
  </si>
  <si>
    <t>SC C2A CAPI_ADM</t>
  </si>
  <si>
    <t>COLLEVILLE MONTGOMERY</t>
  </si>
  <si>
    <t>899422257</t>
  </si>
  <si>
    <t>SC CAMILOR 1</t>
  </si>
  <si>
    <t>507386779</t>
  </si>
  <si>
    <t>CARLIS99</t>
  </si>
  <si>
    <t>SC CARNAVALIS_72</t>
  </si>
  <si>
    <t>818845158</t>
  </si>
  <si>
    <t>SC CNID</t>
  </si>
  <si>
    <t>407727668-00037</t>
  </si>
  <si>
    <t>1312</t>
  </si>
  <si>
    <t>SC COSY</t>
  </si>
  <si>
    <t>900446881</t>
  </si>
  <si>
    <t>SC CYBOR</t>
  </si>
  <si>
    <t>400661682</t>
  </si>
  <si>
    <t>CYBOR0018</t>
  </si>
  <si>
    <t>SC CYBOR_admin</t>
  </si>
  <si>
    <t>SC DAMY</t>
  </si>
  <si>
    <t>433422243</t>
  </si>
  <si>
    <t>SCDAMY00</t>
  </si>
  <si>
    <t>SC DE PARTICIPATIONS DEBARD</t>
  </si>
  <si>
    <t>493772784</t>
  </si>
  <si>
    <t>SC DEJOIE</t>
  </si>
  <si>
    <t>500632419-00015</t>
  </si>
  <si>
    <t>SCDOIE</t>
  </si>
  <si>
    <t>SC DELISA</t>
  </si>
  <si>
    <t>403401763</t>
  </si>
  <si>
    <t>SCDISA000</t>
  </si>
  <si>
    <t>SC DELISA_admin</t>
  </si>
  <si>
    <t>SC DU BLANQUART</t>
  </si>
  <si>
    <t>ARDRES</t>
  </si>
  <si>
    <t>409519592</t>
  </si>
  <si>
    <t>SC DU COUVENT II</t>
  </si>
  <si>
    <t>894479468</t>
  </si>
  <si>
    <t>SC DU ROND POINT</t>
  </si>
  <si>
    <t>RANG DU FLIERS</t>
  </si>
  <si>
    <t>391978475</t>
  </si>
  <si>
    <t>SC DVH</t>
  </si>
  <si>
    <t>878812239-00019</t>
  </si>
  <si>
    <t>SC FCL INVEST</t>
  </si>
  <si>
    <t>789032919</t>
  </si>
  <si>
    <t>SCFEST12</t>
  </si>
  <si>
    <t>SC FINANCIERE SAINT LAURENT</t>
  </si>
  <si>
    <t>WINTZENHEIM</t>
  </si>
  <si>
    <t>537683112</t>
  </si>
  <si>
    <t>SCFSAI00</t>
  </si>
  <si>
    <t>SC FINANCIERE SAINT LAURENT_admin</t>
  </si>
  <si>
    <t>SC FIPA</t>
  </si>
  <si>
    <t>LE BREUIL EN AUGE</t>
  </si>
  <si>
    <t>833290703</t>
  </si>
  <si>
    <t>SC FONCIERE REMBARRE</t>
  </si>
  <si>
    <t>817919053</t>
  </si>
  <si>
    <t>SC FREDALEX</t>
  </si>
  <si>
    <t>SC FREDEVA</t>
  </si>
  <si>
    <t>SC GARIS</t>
  </si>
  <si>
    <t>788868057-00019</t>
  </si>
  <si>
    <t>SCGAR00</t>
  </si>
  <si>
    <t>SC GARONNE</t>
  </si>
  <si>
    <t>809857378-00016</t>
  </si>
  <si>
    <t>SCGNNE00</t>
  </si>
  <si>
    <t>SC GINKO</t>
  </si>
  <si>
    <t>815210257</t>
  </si>
  <si>
    <t>SC GM</t>
  </si>
  <si>
    <t>441616307</t>
  </si>
  <si>
    <t>SC GMDF</t>
  </si>
  <si>
    <t>539469031</t>
  </si>
  <si>
    <t>GMDFSC001</t>
  </si>
  <si>
    <t>SC HEBERLYS</t>
  </si>
  <si>
    <t>820949519</t>
  </si>
  <si>
    <t>SC HELYANE</t>
  </si>
  <si>
    <t>842472805-00014</t>
  </si>
  <si>
    <t>SC HNR</t>
  </si>
  <si>
    <t>824903710</t>
  </si>
  <si>
    <t>SCHNR00</t>
  </si>
  <si>
    <t>SC HNR_admin</t>
  </si>
  <si>
    <t>SC HUIT INSIGNIS</t>
  </si>
  <si>
    <t>821099017</t>
  </si>
  <si>
    <t>HUITI000</t>
  </si>
  <si>
    <t>SC INDIGO</t>
  </si>
  <si>
    <t>481590321</t>
  </si>
  <si>
    <t>SCIIGO00</t>
  </si>
  <si>
    <t>SC INDIGO_admin</t>
  </si>
  <si>
    <t>LAUNAGUET</t>
  </si>
  <si>
    <t>JEA00</t>
  </si>
  <si>
    <t>SC JEANTHILOU_145</t>
  </si>
  <si>
    <t>852869973</t>
  </si>
  <si>
    <t>SC JULEC</t>
  </si>
  <si>
    <t>901580134</t>
  </si>
  <si>
    <t>SC KERDONIS</t>
  </si>
  <si>
    <t>MOREUIL</t>
  </si>
  <si>
    <t>528180300</t>
  </si>
  <si>
    <t>SC L3M_ADM</t>
  </si>
  <si>
    <t>LE LANDREAU</t>
  </si>
  <si>
    <t>883092165</t>
  </si>
  <si>
    <t>SC LA BOULAIE</t>
  </si>
  <si>
    <t>ST DENIS EN VAL</t>
  </si>
  <si>
    <t>817907660-00010</t>
  </si>
  <si>
    <t>1311</t>
  </si>
  <si>
    <t>SC LE HIR INVESTISSEMENTS</t>
  </si>
  <si>
    <t>LANDUNVEZ</t>
  </si>
  <si>
    <t>520297300</t>
  </si>
  <si>
    <t>SC LE JOLI CAVAJO</t>
  </si>
  <si>
    <t>500775440-00018</t>
  </si>
  <si>
    <t>SCLAJO07</t>
  </si>
  <si>
    <t xml:space="preserve">SC LE MARTRET </t>
  </si>
  <si>
    <t>789723525</t>
  </si>
  <si>
    <t>SC LLAMAS</t>
  </si>
  <si>
    <t>853844371</t>
  </si>
  <si>
    <t>LLAMAS00</t>
  </si>
  <si>
    <t>SC LLAMAS_145</t>
  </si>
  <si>
    <t>SCLLAMAS00</t>
  </si>
  <si>
    <t>SC LOULEC</t>
  </si>
  <si>
    <t>901513549</t>
  </si>
  <si>
    <t>SC LSJ</t>
  </si>
  <si>
    <t>CHARVONNEX</t>
  </si>
  <si>
    <t>838556595-00018</t>
  </si>
  <si>
    <t>1382</t>
  </si>
  <si>
    <t>SC MARNO</t>
  </si>
  <si>
    <t>892148172-00018</t>
  </si>
  <si>
    <t>SC MARPAUL</t>
  </si>
  <si>
    <t>BARBEZIEUX ST HILAIRE</t>
  </si>
  <si>
    <t>484804125</t>
  </si>
  <si>
    <t>SC MAT</t>
  </si>
  <si>
    <t>SC MF GESTION</t>
  </si>
  <si>
    <t>831454046-00028</t>
  </si>
  <si>
    <t>SC MYRTE INVEST</t>
  </si>
  <si>
    <t>801119058</t>
  </si>
  <si>
    <t>MYREST14</t>
  </si>
  <si>
    <t>SC PARSIFAL</t>
  </si>
  <si>
    <t>794203190-00028</t>
  </si>
  <si>
    <t>PARFAL13</t>
  </si>
  <si>
    <t>SC PARTICIPATIONS DEBARD</t>
  </si>
  <si>
    <t>SC PENHIRIN</t>
  </si>
  <si>
    <t>500910625</t>
  </si>
  <si>
    <t>SC PETIT JEAN</t>
  </si>
  <si>
    <t>350852356</t>
  </si>
  <si>
    <t>SCPETITJEAN</t>
  </si>
  <si>
    <t>SC PETIT JEAN_admin</t>
  </si>
  <si>
    <t>SC PETIT PRINCE ET CIE</t>
  </si>
  <si>
    <t>907779896</t>
  </si>
  <si>
    <t>SC PL</t>
  </si>
  <si>
    <t>518412531</t>
  </si>
  <si>
    <t>SC PLAMET</t>
  </si>
  <si>
    <t>432122208-00023</t>
  </si>
  <si>
    <t>588</t>
  </si>
  <si>
    <t>SC POULAIN</t>
  </si>
  <si>
    <t>844513226</t>
  </si>
  <si>
    <t>SC RENDEMENT ET PATRIMOINE</t>
  </si>
  <si>
    <t>792718199</t>
  </si>
  <si>
    <t>SC ROC DE LOU</t>
  </si>
  <si>
    <t>831768098</t>
  </si>
  <si>
    <t>SC ROMAIN</t>
  </si>
  <si>
    <t>BONNE</t>
  </si>
  <si>
    <t>851252759-00010</t>
  </si>
  <si>
    <t>1374</t>
  </si>
  <si>
    <t>SC ROMY INVEST_ADM</t>
  </si>
  <si>
    <t>895343044</t>
  </si>
  <si>
    <t>SC SABLE_ADM</t>
  </si>
  <si>
    <t>WILLEMS</t>
  </si>
  <si>
    <t>813565181</t>
  </si>
  <si>
    <t>SC SAGE</t>
  </si>
  <si>
    <t>885065185</t>
  </si>
  <si>
    <t>SC TKAP</t>
  </si>
  <si>
    <t>500630405-00016</t>
  </si>
  <si>
    <t>SCTKAP00</t>
  </si>
  <si>
    <t>SC TREMAZ</t>
  </si>
  <si>
    <t>789149549-00014</t>
  </si>
  <si>
    <t>SCTREM00</t>
  </si>
  <si>
    <t>SC VIAROUGE</t>
  </si>
  <si>
    <t>LUC LA PRIMAUBE</t>
  </si>
  <si>
    <t>898697610</t>
  </si>
  <si>
    <t>SC VINCENT</t>
  </si>
  <si>
    <t>851253898-00015</t>
  </si>
  <si>
    <t>1375</t>
  </si>
  <si>
    <t>SC VLWIR</t>
  </si>
  <si>
    <t>452146855</t>
  </si>
  <si>
    <t>SC YACA</t>
  </si>
  <si>
    <t>AVILLY ST LEONARD</t>
  </si>
  <si>
    <t>793624735</t>
  </si>
  <si>
    <t>SCYACA000</t>
  </si>
  <si>
    <t>SC YACA_admin</t>
  </si>
  <si>
    <t>SCA BERO</t>
  </si>
  <si>
    <t>320771587-00054</t>
  </si>
  <si>
    <t>548</t>
  </si>
  <si>
    <t>SCBI</t>
  </si>
  <si>
    <t>JUGY</t>
  </si>
  <si>
    <t>753261692</t>
  </si>
  <si>
    <t>SCBI00</t>
  </si>
  <si>
    <t>SCCI ARCADE-VYV</t>
  </si>
  <si>
    <t>572179828-00049</t>
  </si>
  <si>
    <t>SCEA LES VERGERS DE MOLIEN</t>
  </si>
  <si>
    <t>USSY SUR MARNE</t>
  </si>
  <si>
    <t>510548175</t>
  </si>
  <si>
    <t>LESVERGERSDEMOLIEN00</t>
  </si>
  <si>
    <t>SCF VLMLS</t>
  </si>
  <si>
    <t>FLAYOSC</t>
  </si>
  <si>
    <t>850775586-00017</t>
  </si>
  <si>
    <t>SCFR</t>
  </si>
  <si>
    <t>413284340-00010</t>
  </si>
  <si>
    <t>SOCCFR97</t>
  </si>
  <si>
    <t>SCGP DEDECKER</t>
  </si>
  <si>
    <t>799714514-00020</t>
  </si>
  <si>
    <t>SCHNEIDER HOLDING SARL</t>
  </si>
  <si>
    <t>529209249</t>
  </si>
  <si>
    <t>SCHHOLD00</t>
  </si>
  <si>
    <t>SCHNEIDER HOLDING SARL_admin</t>
  </si>
  <si>
    <t>SCHOECHLIN INVEST SAS_admin</t>
  </si>
  <si>
    <t>795130848</t>
  </si>
  <si>
    <t>SCI ARCACHON 2</t>
  </si>
  <si>
    <t>VIBRAYE</t>
  </si>
  <si>
    <t>503982670-00013</t>
  </si>
  <si>
    <t>SCI BARNIE</t>
  </si>
  <si>
    <t>BRY SUR MARNE</t>
  </si>
  <si>
    <t>449856533</t>
  </si>
  <si>
    <t>BAR000</t>
  </si>
  <si>
    <t>SCI BOURGOGNE FRANCHE COMTE</t>
  </si>
  <si>
    <t>444042246</t>
  </si>
  <si>
    <t>SCIBFC00</t>
  </si>
  <si>
    <t>SCI CHARLES D ORLEANS</t>
  </si>
  <si>
    <t>343347704</t>
  </si>
  <si>
    <t>SCI DESTIN</t>
  </si>
  <si>
    <t>TAVERNY</t>
  </si>
  <si>
    <t>345225213</t>
  </si>
  <si>
    <t>SCI DOM</t>
  </si>
  <si>
    <t>377900618</t>
  </si>
  <si>
    <t>SCIDOM00</t>
  </si>
  <si>
    <t>SCI DOM_145</t>
  </si>
  <si>
    <t>SCI DOMAINE DES MONTS MATIN</t>
  </si>
  <si>
    <t>SCI DU GARAGE JANVIER</t>
  </si>
  <si>
    <t>PLENEUF VAL ANDRE</t>
  </si>
  <si>
    <t>320518350-00030</t>
  </si>
  <si>
    <t>SCI DU LION D'OR</t>
  </si>
  <si>
    <t>440117190</t>
  </si>
  <si>
    <t>SCI DU ROND POINT</t>
  </si>
  <si>
    <t>SCIDURONDPOINT93</t>
  </si>
  <si>
    <t>SCI DU SOLEIL</t>
  </si>
  <si>
    <t>491126165-00019</t>
  </si>
  <si>
    <t>LA FLOTTE</t>
  </si>
  <si>
    <t>SCI FEEDER BPCE EPR</t>
  </si>
  <si>
    <t>909900169-00014</t>
  </si>
  <si>
    <t>SCI FINANCIERE 4B</t>
  </si>
  <si>
    <t>833228604</t>
  </si>
  <si>
    <t>SCIFIN00</t>
  </si>
  <si>
    <t>SCI GLATIMMO</t>
  </si>
  <si>
    <t>794851410</t>
  </si>
  <si>
    <t>GLATIMMO00</t>
  </si>
  <si>
    <t>SCI GUSTAVE</t>
  </si>
  <si>
    <t>750850166</t>
  </si>
  <si>
    <t>SCIGUST001</t>
  </si>
  <si>
    <t>SCI HARVEST</t>
  </si>
  <si>
    <t>413741562</t>
  </si>
  <si>
    <t>SCI HEXAPIERRE</t>
  </si>
  <si>
    <t>801698184-00026</t>
  </si>
  <si>
    <t>675</t>
  </si>
  <si>
    <t>SCI IMMOBI</t>
  </si>
  <si>
    <t>433817343</t>
  </si>
  <si>
    <t>SCI LA COLLINE</t>
  </si>
  <si>
    <t>L ETANG LA VILLE</t>
  </si>
  <si>
    <t>892979774</t>
  </si>
  <si>
    <t>SCI LA FERTE MILLET</t>
  </si>
  <si>
    <t>443935846</t>
  </si>
  <si>
    <t>SCIFERTEMIL00</t>
  </si>
  <si>
    <t>FEYZIN</t>
  </si>
  <si>
    <t>SCILAG</t>
  </si>
  <si>
    <t>SCI LA GARRENNE_145</t>
  </si>
  <si>
    <t>479385874</t>
  </si>
  <si>
    <t>SCI LE BARDON</t>
  </si>
  <si>
    <t>781453402</t>
  </si>
  <si>
    <t>SCI LE CLOS ROMONT</t>
  </si>
  <si>
    <t>819183666-00018</t>
  </si>
  <si>
    <t>SCI LES FONTAINETTES</t>
  </si>
  <si>
    <t>842287278-00019</t>
  </si>
  <si>
    <t>1310</t>
  </si>
  <si>
    <t>SCI LIBERATION PAULO</t>
  </si>
  <si>
    <t>822227138-00010</t>
  </si>
  <si>
    <t>SCI MAMIAL</t>
  </si>
  <si>
    <t>342411782-00010</t>
  </si>
  <si>
    <t>SCI NOAM_ADM</t>
  </si>
  <si>
    <t>LA VARENNE</t>
  </si>
  <si>
    <t>453300394</t>
  </si>
  <si>
    <t>SCI NYLOS</t>
  </si>
  <si>
    <t>503418121-00000</t>
  </si>
  <si>
    <t>NYLOS000</t>
  </si>
  <si>
    <t>SCI PENSION PLUS</t>
  </si>
  <si>
    <t>810582874-00014</t>
  </si>
  <si>
    <t>949</t>
  </si>
  <si>
    <t>SCI QUADRA</t>
  </si>
  <si>
    <t>439915505-00010</t>
  </si>
  <si>
    <t>SCI ROMALEX</t>
  </si>
  <si>
    <t>418232856</t>
  </si>
  <si>
    <t>SCI SAINT-GERMAIN</t>
  </si>
  <si>
    <t>FAGNIERES</t>
  </si>
  <si>
    <t>351288360</t>
  </si>
  <si>
    <t>SCISG00</t>
  </si>
  <si>
    <t>SCI SMILE</t>
  </si>
  <si>
    <t>NEUVECELLE</t>
  </si>
  <si>
    <t>350323648-00013</t>
  </si>
  <si>
    <t>SCI STARLIGHT</t>
  </si>
  <si>
    <t>ST PHILIBERT</t>
  </si>
  <si>
    <t>839308640</t>
  </si>
  <si>
    <t>SCI THOMANCE</t>
  </si>
  <si>
    <t>LONGROY</t>
  </si>
  <si>
    <t>477808034</t>
  </si>
  <si>
    <t>SCIS MARCADE SAS</t>
  </si>
  <si>
    <t>MULSANNE</t>
  </si>
  <si>
    <t>413755463-00010</t>
  </si>
  <si>
    <t>SCLA</t>
  </si>
  <si>
    <t>413287830-00017</t>
  </si>
  <si>
    <t>SOCCLA97</t>
  </si>
  <si>
    <t>SCOBAT</t>
  </si>
  <si>
    <t>TREGUEUX</t>
  </si>
  <si>
    <t>313681074-00024</t>
  </si>
  <si>
    <t>741</t>
  </si>
  <si>
    <t>SCOGEP</t>
  </si>
  <si>
    <t>852960723-00017</t>
  </si>
  <si>
    <t>SCOR GLOBAL LIFE SE</t>
  </si>
  <si>
    <t>433935558-00034</t>
  </si>
  <si>
    <t>1162</t>
  </si>
  <si>
    <t>SCOR GLOBAL P ET C</t>
  </si>
  <si>
    <t>352980619-00000</t>
  </si>
  <si>
    <t>SCOBAL</t>
  </si>
  <si>
    <t>SCOR SE</t>
  </si>
  <si>
    <t>MUTRESA99</t>
  </si>
  <si>
    <t>562033357</t>
  </si>
  <si>
    <t xml:space="preserve">SCOR SE </t>
  </si>
  <si>
    <t>SCOR SE_admin</t>
  </si>
  <si>
    <t>SCP ALLBAK</t>
  </si>
  <si>
    <t>LOURDES</t>
  </si>
  <si>
    <t>502983836</t>
  </si>
  <si>
    <t>ALLBAK00</t>
  </si>
  <si>
    <t>SCP FAMILLE SERGENT</t>
  </si>
  <si>
    <t>LE PUY STE REPARADE</t>
  </si>
  <si>
    <t>490896008</t>
  </si>
  <si>
    <t>SCPFAMSERG</t>
  </si>
  <si>
    <t>SCP LAVAL</t>
  </si>
  <si>
    <t>VERRIERES LE BUISSON</t>
  </si>
  <si>
    <t>891734782-00016</t>
  </si>
  <si>
    <t>SCP LYNXPAT</t>
  </si>
  <si>
    <t>VICQ</t>
  </si>
  <si>
    <t>791254816</t>
  </si>
  <si>
    <t>SCPLYNXPAT00</t>
  </si>
  <si>
    <t>SCP LYNXPAT_admin</t>
  </si>
  <si>
    <t>SCP MONCEAU</t>
  </si>
  <si>
    <t>833293137</t>
  </si>
  <si>
    <t>SCREENVISION HOLDING EUROPE LTD_admin</t>
  </si>
  <si>
    <t>532949310</t>
  </si>
  <si>
    <t>502626799</t>
  </si>
  <si>
    <t>SCYLLA SAS</t>
  </si>
  <si>
    <t>SD FIXATION</t>
  </si>
  <si>
    <t>502435597-00013</t>
  </si>
  <si>
    <t>1074</t>
  </si>
  <si>
    <t>SDH EURL</t>
  </si>
  <si>
    <t>823090139-00010</t>
  </si>
  <si>
    <t>SDIM</t>
  </si>
  <si>
    <t>NEUVILLE SUR SARTHE</t>
  </si>
  <si>
    <t>508437316-00000</t>
  </si>
  <si>
    <t>SDIM000</t>
  </si>
  <si>
    <t>SDIM S.A.R.L.</t>
  </si>
  <si>
    <t>508437316</t>
  </si>
  <si>
    <t>SDPE LIPARI</t>
  </si>
  <si>
    <t>877637751</t>
  </si>
  <si>
    <t>SE BIZET</t>
  </si>
  <si>
    <t>489756569</t>
  </si>
  <si>
    <t>SEBZET06</t>
  </si>
  <si>
    <t>SE BIZET_15</t>
  </si>
  <si>
    <t>SEGESPAR</t>
  </si>
  <si>
    <t>SEGPAR00</t>
  </si>
  <si>
    <t>SEIA</t>
  </si>
  <si>
    <t>423835636-00030</t>
  </si>
  <si>
    <t>SEIEIA00</t>
  </si>
  <si>
    <t>SEL CRISTAL SELARL</t>
  </si>
  <si>
    <t>MERIGNAC</t>
  </si>
  <si>
    <t>508177722-00016</t>
  </si>
  <si>
    <t>SELANI SCI</t>
  </si>
  <si>
    <t>840873988-00017</t>
  </si>
  <si>
    <t>1147</t>
  </si>
  <si>
    <t>SELARL DOCTEUR LE MONNIER</t>
  </si>
  <si>
    <t>EVREUX</t>
  </si>
  <si>
    <t>491757282-00018</t>
  </si>
  <si>
    <t>1314</t>
  </si>
  <si>
    <t>SELARL DR LAURENT SAUAVGE</t>
  </si>
  <si>
    <t>451808687</t>
  </si>
  <si>
    <t>SELARL DU DR DUPONT SYLVIE</t>
  </si>
  <si>
    <t>792574097-00000</t>
  </si>
  <si>
    <t>DUPSYLV</t>
  </si>
  <si>
    <t>SELARL SAINT-PETERSBOURG</t>
  </si>
  <si>
    <t>792573172</t>
  </si>
  <si>
    <t>SELARLSTPETERSBOURG0</t>
  </si>
  <si>
    <t>SELARL SAINT-PETERSBOURG_19</t>
  </si>
  <si>
    <t>SELARLU CHAPUIS</t>
  </si>
  <si>
    <t>842531915-00010</t>
  </si>
  <si>
    <t>1208</t>
  </si>
  <si>
    <t>Select Group L</t>
  </si>
  <si>
    <t>CORBAS</t>
  </si>
  <si>
    <t>803728021-00000</t>
  </si>
  <si>
    <t>SELGRO00</t>
  </si>
  <si>
    <t>SEPTIME FINANCIERE SAS</t>
  </si>
  <si>
    <t>PRUILLE L EGUILLE</t>
  </si>
  <si>
    <t>509629606-00013</t>
  </si>
  <si>
    <t>SERAD SAS</t>
  </si>
  <si>
    <t>TEILLE</t>
  </si>
  <si>
    <t>338461254-00017</t>
  </si>
  <si>
    <t>SERFIM</t>
  </si>
  <si>
    <t>VENISSIEUX</t>
  </si>
  <si>
    <t>343425534</t>
  </si>
  <si>
    <t>SERMAJUL SC</t>
  </si>
  <si>
    <t>800773129-00013</t>
  </si>
  <si>
    <t>821</t>
  </si>
  <si>
    <t>SERRESP</t>
  </si>
  <si>
    <t>SAILLY LEZ LANNOY</t>
  </si>
  <si>
    <t>810875559</t>
  </si>
  <si>
    <t>SERRESO00</t>
  </si>
  <si>
    <t>SERRESP_ADMIN</t>
  </si>
  <si>
    <t>SERVICES ET MOBILITE (SAM)</t>
  </si>
  <si>
    <t>790163034</t>
  </si>
  <si>
    <t>SERMOB00</t>
  </si>
  <si>
    <t>SETF</t>
  </si>
  <si>
    <t>477806079</t>
  </si>
  <si>
    <t>SEVAL</t>
  </si>
  <si>
    <t>879961571</t>
  </si>
  <si>
    <t>SF LAC</t>
  </si>
  <si>
    <t>ST MARC JAUMEGARDE</t>
  </si>
  <si>
    <t>481881415</t>
  </si>
  <si>
    <t>SFC</t>
  </si>
  <si>
    <t>849702071</t>
  </si>
  <si>
    <t>SFC00</t>
  </si>
  <si>
    <t>SFJH</t>
  </si>
  <si>
    <t>479896243</t>
  </si>
  <si>
    <t>SFJHH</t>
  </si>
  <si>
    <t>SFJH_admin</t>
  </si>
  <si>
    <t>SFM - SOCIETE FINANCIERE DU MENHIR_ADM</t>
  </si>
  <si>
    <t>SENLIS</t>
  </si>
  <si>
    <t>878603695</t>
  </si>
  <si>
    <t>SG2I SARL</t>
  </si>
  <si>
    <t>498271824-00019</t>
  </si>
  <si>
    <t>1132</t>
  </si>
  <si>
    <t>SGAM AI FRANCE CROISSANCE FCPR</t>
  </si>
  <si>
    <t>SGACPR00</t>
  </si>
  <si>
    <t>SGGR</t>
  </si>
  <si>
    <t>ST PAVACE</t>
  </si>
  <si>
    <t>576850721</t>
  </si>
  <si>
    <t>SGGR00</t>
  </si>
  <si>
    <t>SGIP</t>
  </si>
  <si>
    <t>BRAS PANON</t>
  </si>
  <si>
    <t>434081543-00000</t>
  </si>
  <si>
    <t>SGIP SAS</t>
  </si>
  <si>
    <t>FREPILLON</t>
  </si>
  <si>
    <t>423873678</t>
  </si>
  <si>
    <t>SGIP00</t>
  </si>
  <si>
    <t>SGPA DEVELOPPEMENT</t>
  </si>
  <si>
    <t>812802387</t>
  </si>
  <si>
    <t>SGPF</t>
  </si>
  <si>
    <t>ST MANVIEU NORREY</t>
  </si>
  <si>
    <t>441995891</t>
  </si>
  <si>
    <t>SGP00</t>
  </si>
  <si>
    <t>SHAMALU_ADM</t>
  </si>
  <si>
    <t>CHANTILLY</t>
  </si>
  <si>
    <t>531206324</t>
  </si>
  <si>
    <t>SHIVA SCI</t>
  </si>
  <si>
    <t>521505891-00023</t>
  </si>
  <si>
    <t>1115</t>
  </si>
  <si>
    <t>SIAMOA</t>
  </si>
  <si>
    <t>SIAMOA EURL_145</t>
  </si>
  <si>
    <t>494941495</t>
  </si>
  <si>
    <t>SIB</t>
  </si>
  <si>
    <t>ST PERREUX</t>
  </si>
  <si>
    <t>493727036</t>
  </si>
  <si>
    <t>SICAV ORTALGOS</t>
  </si>
  <si>
    <t>524416161</t>
  </si>
  <si>
    <t>SICORTA18</t>
  </si>
  <si>
    <t>SICAV ORTALGOS_admin</t>
  </si>
  <si>
    <t>SICLANOVA</t>
  </si>
  <si>
    <t>533240735</t>
  </si>
  <si>
    <t>SICOVA11</t>
  </si>
  <si>
    <t>SICLOVIRELLE</t>
  </si>
  <si>
    <t>403094097</t>
  </si>
  <si>
    <t>SICOIA 73</t>
  </si>
  <si>
    <t>ST GRATIEN</t>
  </si>
  <si>
    <t>529568065</t>
  </si>
  <si>
    <t>SICOIA73</t>
  </si>
  <si>
    <t>SICOIA 73_145</t>
  </si>
  <si>
    <t>SICOIA7300</t>
  </si>
  <si>
    <t>SICOIA 73_admin</t>
  </si>
  <si>
    <t>415084433-00077</t>
  </si>
  <si>
    <t>ACOFI</t>
  </si>
  <si>
    <t>SIGEFI</t>
  </si>
  <si>
    <t>331595587</t>
  </si>
  <si>
    <t>SIGMA GESTION</t>
  </si>
  <si>
    <t>383150687</t>
  </si>
  <si>
    <t>SIM</t>
  </si>
  <si>
    <t>519877799-00014</t>
  </si>
  <si>
    <t>SIM0010</t>
  </si>
  <si>
    <t>SIMA INDUSTRIES SARL</t>
  </si>
  <si>
    <t>VILLEFRANCHE DE LAURAGAIS</t>
  </si>
  <si>
    <t>483571139-00029</t>
  </si>
  <si>
    <t>SIMDO SC</t>
  </si>
  <si>
    <t>421131715</t>
  </si>
  <si>
    <t>SIMDO000</t>
  </si>
  <si>
    <t>SIMDO SC_admin</t>
  </si>
  <si>
    <t>SIME</t>
  </si>
  <si>
    <t>487483299-00000</t>
  </si>
  <si>
    <t>SIME00</t>
  </si>
  <si>
    <t>SIMONE K</t>
  </si>
  <si>
    <t>900523655</t>
  </si>
  <si>
    <t>SIPARI</t>
  </si>
  <si>
    <t>305097446-00044</t>
  </si>
  <si>
    <t>216</t>
  </si>
  <si>
    <t>SIREN CONSULTING</t>
  </si>
  <si>
    <t>CHARBONNIERES LES BAINS</t>
  </si>
  <si>
    <t>442600508</t>
  </si>
  <si>
    <t>SJC SAS</t>
  </si>
  <si>
    <t>LE FENOUILLER</t>
  </si>
  <si>
    <t>532161106</t>
  </si>
  <si>
    <t>SJC00</t>
  </si>
  <si>
    <t>SKYARZ</t>
  </si>
  <si>
    <t>824911481-00000</t>
  </si>
  <si>
    <t>SKYARZ000</t>
  </si>
  <si>
    <t>SLAMAVEC SCI</t>
  </si>
  <si>
    <t>ST LOUBES</t>
  </si>
  <si>
    <t>892277211-00017</t>
  </si>
  <si>
    <t>SLG REBONDS</t>
  </si>
  <si>
    <t>524928702</t>
  </si>
  <si>
    <t>SLGREBONDS00</t>
  </si>
  <si>
    <t>SMATIS FRANCE</t>
  </si>
  <si>
    <t>781166293-00097</t>
  </si>
  <si>
    <t>SMANCE00</t>
  </si>
  <si>
    <t>SMELO</t>
  </si>
  <si>
    <t>501395453</t>
  </si>
  <si>
    <t>SMELO18</t>
  </si>
  <si>
    <t>BEIGNON</t>
  </si>
  <si>
    <t>SMG SARL</t>
  </si>
  <si>
    <t>523557817-00021</t>
  </si>
  <si>
    <t>SMI</t>
  </si>
  <si>
    <t>784669954-00025</t>
  </si>
  <si>
    <t>SMI3010</t>
  </si>
  <si>
    <t>SMJ2</t>
  </si>
  <si>
    <t>801407453</t>
  </si>
  <si>
    <t>889959383</t>
  </si>
  <si>
    <t xml:space="preserve">SML HOLDING </t>
  </si>
  <si>
    <t>CHASSIEU</t>
  </si>
  <si>
    <t>908129372</t>
  </si>
  <si>
    <t>SMTM INVEST</t>
  </si>
  <si>
    <t>493668248</t>
  </si>
  <si>
    <t>SMTMINVEST00</t>
  </si>
  <si>
    <t>SNCONS28</t>
  </si>
  <si>
    <t>SNCF PARTICIPATIONS_64</t>
  </si>
  <si>
    <t>572150977</t>
  </si>
  <si>
    <t>SNDP</t>
  </si>
  <si>
    <t>ST FULGENT</t>
  </si>
  <si>
    <t>379646482</t>
  </si>
  <si>
    <t>SOBUL SAS</t>
  </si>
  <si>
    <t>505012062-00020</t>
  </si>
  <si>
    <t>670</t>
  </si>
  <si>
    <t>SOCFIM INVESTISSEMENTS SAS</t>
  </si>
  <si>
    <t>391291705-00039</t>
  </si>
  <si>
    <t>SOCIETE A.M.</t>
  </si>
  <si>
    <t>635920127</t>
  </si>
  <si>
    <t>SOCAM00</t>
  </si>
  <si>
    <t>SOCIETE ANONYME COOPERATIVE D INTERET COLLECTIF POUR L ACCESSION A LA PROPRIETE DE L EURE ET DIEPPE</t>
  </si>
  <si>
    <t>583650080-00083</t>
  </si>
  <si>
    <t>SACICAP EURE ET DIEPPE</t>
  </si>
  <si>
    <t>SOCIETE ASSURANCES DE CONSOLIDATION DES RETRAITES DE L ASSURANCE</t>
  </si>
  <si>
    <t>409196755-00022</t>
  </si>
  <si>
    <t>SOCNCE96</t>
  </si>
  <si>
    <t xml:space="preserve">SOCIETE BRETONNE DE DEVELOPPEMENT </t>
  </si>
  <si>
    <t>389804568</t>
  </si>
  <si>
    <t>SOCIETE BRETONNE DE DEVELOPPEMENT</t>
  </si>
  <si>
    <t>SBD</t>
  </si>
  <si>
    <t>SOCIETE CIVILE ABRICOT</t>
  </si>
  <si>
    <t>814514881</t>
  </si>
  <si>
    <t>SOCCOT00</t>
  </si>
  <si>
    <t>SOCIÉTÉ CIVILE ACANTHE</t>
  </si>
  <si>
    <t>SOCIÉTÉ CIVILE ADAMEL HOLDING</t>
  </si>
  <si>
    <t>513145961</t>
  </si>
  <si>
    <t>SOCIÉTÉ CIVILE AMARANTE</t>
  </si>
  <si>
    <t>SOCIÉTÉ CIVILE AMARYLLIS</t>
  </si>
  <si>
    <t>SOCIÉTÉ CIVILE AMRANE ITAPARICA</t>
  </si>
  <si>
    <t>844110015</t>
  </si>
  <si>
    <t>SOCIÉTÉ CIVILE APAR_admin</t>
  </si>
  <si>
    <t>414223990</t>
  </si>
  <si>
    <t>SOCIETE CIVILE ARIANE</t>
  </si>
  <si>
    <t>RUFFEY LES ECHIREY</t>
  </si>
  <si>
    <t>421693847-00000</t>
  </si>
  <si>
    <t>SOCCIVAR</t>
  </si>
  <si>
    <t>SOCIÉTÉ CIVILE B2S</t>
  </si>
  <si>
    <t>HANGENBIETEN</t>
  </si>
  <si>
    <t>833949605</t>
  </si>
  <si>
    <t>Société Civile BMI</t>
  </si>
  <si>
    <t>519805717-00000</t>
  </si>
  <si>
    <t>BMI000</t>
  </si>
  <si>
    <t>SOCIETE CIVILE CASSIOPEE</t>
  </si>
  <si>
    <t>501637763</t>
  </si>
  <si>
    <t>PEESOC07</t>
  </si>
  <si>
    <t>SOCIETE CIVILE CASSIOPEE_15</t>
  </si>
  <si>
    <t>SOCIETE CIVILE CBA INVESTISSEMENTS</t>
  </si>
  <si>
    <t>412928350</t>
  </si>
  <si>
    <t>SOCIÉTÉ CIVILE CTS HOLDING</t>
  </si>
  <si>
    <t>MONTACHER VILLEGARDIN</t>
  </si>
  <si>
    <t>503215287</t>
  </si>
  <si>
    <t>SOCIÉTÉ CIVILE CYTHERE II</t>
  </si>
  <si>
    <t>842837528</t>
  </si>
  <si>
    <t>SOCIETE CIVILE D EXPERTISE COMPTABLE ET DE COMMISSARIAT AUX COMPTES BUNOT SOUCARRE PALVADEAU</t>
  </si>
  <si>
    <t>SCBSP00</t>
  </si>
  <si>
    <t>SOCIÉTÉ CIVILE DE HOOP</t>
  </si>
  <si>
    <t>898599312</t>
  </si>
  <si>
    <t>SOCIETE CIVILE DE L'ALMANDY</t>
  </si>
  <si>
    <t>489173989</t>
  </si>
  <si>
    <t>SCDNDY000</t>
  </si>
  <si>
    <t>SOCIETE CIVILE DE L'ALMANDY_admin</t>
  </si>
  <si>
    <t>SOCIETE CIVILE DE PARTICIPATIONS DEBARD</t>
  </si>
  <si>
    <t>SOCIETE CIVILE DE PATRIMOINE DES COURCELLES</t>
  </si>
  <si>
    <t>794223800</t>
  </si>
  <si>
    <t>SOCLES13</t>
  </si>
  <si>
    <t>SOCIETE CIVILE DE PORTEFEUILLE BEAUMANOIR</t>
  </si>
  <si>
    <t>410993893</t>
  </si>
  <si>
    <t>BEAUMANOIR00</t>
  </si>
  <si>
    <t>SOCIÉTÉ CIVILE DOP INVEST</t>
  </si>
  <si>
    <t>898052931</t>
  </si>
  <si>
    <t>SOCIETE CIVILE DU PHARE</t>
  </si>
  <si>
    <t>790634729</t>
  </si>
  <si>
    <t>SOCIÉTÉ CIVILE FAMPAT</t>
  </si>
  <si>
    <t>LE CANNET</t>
  </si>
  <si>
    <t>884817217</t>
  </si>
  <si>
    <t>SOCIETE CIVILE FINANCIERE CHATEL</t>
  </si>
  <si>
    <t>493491054</t>
  </si>
  <si>
    <t>SOCTEL00</t>
  </si>
  <si>
    <t>SOCIETE CIVILE FINANCIERE CHATEL_ADMIN</t>
  </si>
  <si>
    <t>423491054-00018</t>
  </si>
  <si>
    <t>SOCIETE CIVILE FINANCIERE DE CASTELNAU</t>
  </si>
  <si>
    <t>414783415</t>
  </si>
  <si>
    <t>SC FINANCIERE DE CAS</t>
  </si>
  <si>
    <t>SOCIETE CIVILE FINANCIERE J.D. OKAI</t>
  </si>
  <si>
    <t>SOCKAI97</t>
  </si>
  <si>
    <t>413978982</t>
  </si>
  <si>
    <t>SOCIÉTÉ CIVILE FIPC</t>
  </si>
  <si>
    <t>ST GILLES</t>
  </si>
  <si>
    <t>792536021</t>
  </si>
  <si>
    <t>SOCIETE CIVILE HOLDING DERVILLE</t>
  </si>
  <si>
    <t>ST HILAIRE COTTES</t>
  </si>
  <si>
    <t>513779603</t>
  </si>
  <si>
    <t>SCHOLDERVILLE00</t>
  </si>
  <si>
    <t>SOCIÉTÉ CIVILE HOLDING DU LYS D'OR</t>
  </si>
  <si>
    <t>843723107</t>
  </si>
  <si>
    <t>SOCIÉTÉ CIVILE HOLDING MAHEVA</t>
  </si>
  <si>
    <t>PLUMELIAU</t>
  </si>
  <si>
    <t>824613913</t>
  </si>
  <si>
    <t>SOCIÉTÉ CIVILE KVM HOLDING</t>
  </si>
  <si>
    <t>SOCIÉTÉ CIVILE LA FANCHONNETTE</t>
  </si>
  <si>
    <t>849948377</t>
  </si>
  <si>
    <t>SOCIÉTÉ CIVILE MAGNOLIA</t>
  </si>
  <si>
    <t>898940895</t>
  </si>
  <si>
    <t>SOCIÉTÉ CIVILE MARJA</t>
  </si>
  <si>
    <t>809406804</t>
  </si>
  <si>
    <t>SOCIETE CIVILE MIJOLA</t>
  </si>
  <si>
    <t>MALLEMORT</t>
  </si>
  <si>
    <t>443118757</t>
  </si>
  <si>
    <t>MIJOLA02</t>
  </si>
  <si>
    <t>SOCIETE CIVILE MIJOLA_15</t>
  </si>
  <si>
    <t>SOCIETE CIVILE MIJOLA_15_admin</t>
  </si>
  <si>
    <t>SOCIETE CIVILE MIJOLA_admin</t>
  </si>
  <si>
    <t>SOCIÉTÉ CIVILE MOBILE DEV</t>
  </si>
  <si>
    <t>849123658</t>
  </si>
  <si>
    <t>SOCIETE CIVILE NEUF-CIPRES</t>
  </si>
  <si>
    <t>831025754</t>
  </si>
  <si>
    <t>SOCPRES00</t>
  </si>
  <si>
    <t>SOCIETE CIVILE POUVREAU</t>
  </si>
  <si>
    <t>LA PLAINE SUR MER</t>
  </si>
  <si>
    <t>791404445</t>
  </si>
  <si>
    <t>COCPOU00</t>
  </si>
  <si>
    <t>SOCIETE COOPERATIVE AGRICOLE DES FERMIERS DE LOUE</t>
  </si>
  <si>
    <t>COULANS SUR GEE</t>
  </si>
  <si>
    <t>326979820-00031</t>
  </si>
  <si>
    <t>SOC COOP AGRI FERMIERS LOUE(ONE)</t>
  </si>
  <si>
    <t>SOCIETE D ETUDES ET DE GESTION FINANCIERE MEESCHAERT (SEGFM)</t>
  </si>
  <si>
    <t>305523664</t>
  </si>
  <si>
    <t>SOCERT08</t>
  </si>
  <si>
    <t>SOCIETE D INTEGRATION ET DE REGROUPEMENT D ENTREPRISES COMMERCIALES</t>
  </si>
  <si>
    <t>352855308</t>
  </si>
  <si>
    <t>SIREC00</t>
  </si>
  <si>
    <t>SOCIETE D INVESTISSEMENT DECONINCK ( SID )</t>
  </si>
  <si>
    <t>421199274</t>
  </si>
  <si>
    <t>SOCINK00</t>
  </si>
  <si>
    <t>SOCIETE D INVESTISSEMENT ESTRAPADE PANTHEON</t>
  </si>
  <si>
    <t>803245968</t>
  </si>
  <si>
    <t>SOCIETE D INVESTISSEMENT ESTRAPADE PANTHEON SAS</t>
  </si>
  <si>
    <t>803245968-00026</t>
  </si>
  <si>
    <t>SIEP SAS</t>
  </si>
  <si>
    <t>SOCIETE D'EXPERTISE COMPTABLE I.F.C.A</t>
  </si>
  <si>
    <t>339990012</t>
  </si>
  <si>
    <t>SOCIETE D'INVESTISSEMENT DU SARTO</t>
  </si>
  <si>
    <t>490334828</t>
  </si>
  <si>
    <t>SOCIETE DE DISTRIBUTION DE LA BARONNIE-SODIBA</t>
  </si>
  <si>
    <t>400996229-00000</t>
  </si>
  <si>
    <t>SODIBA</t>
  </si>
  <si>
    <t>SOCIETE DE GESTION DE PORTEFEUILLE DU GROUPE CB</t>
  </si>
  <si>
    <t>399557545</t>
  </si>
  <si>
    <t>SGPGCB000</t>
  </si>
  <si>
    <t>Societe de participations d'expertise comptable financiere carb - expert_ADM</t>
  </si>
  <si>
    <t>444384390</t>
  </si>
  <si>
    <t>SOCIETE DE PARTICIPATIONS FINANCIERES DE PROFESSIONS LIBERALES DE BIOLOGISTES MEDICAUX A RESPONSABILITE LIMITEE BERGER</t>
  </si>
  <si>
    <t>THONON LES BAINS</t>
  </si>
  <si>
    <t>830197075-00013</t>
  </si>
  <si>
    <t>SPFPL BERGER</t>
  </si>
  <si>
    <t>SOCIETE DES PRODUCTEURS DE CINEMA ET DE TELEVISION</t>
  </si>
  <si>
    <t>300575305</t>
  </si>
  <si>
    <t>SOCION00</t>
  </si>
  <si>
    <t>SOCIETE DES PRODUCTEURS DE CINEMA ET DE TELEVISION_15</t>
  </si>
  <si>
    <t>SOCIETE DES PRODUITS DU FONCIER</t>
  </si>
  <si>
    <t>538895483-00000</t>
  </si>
  <si>
    <t>SOCIER00</t>
  </si>
  <si>
    <t>SOCIETE DU BLANC PIGNON</t>
  </si>
  <si>
    <t>894133909</t>
  </si>
  <si>
    <t>SOCIETE DU CANAL DE PROVENCE</t>
  </si>
  <si>
    <t>057813131-00026</t>
  </si>
  <si>
    <t>353</t>
  </si>
  <si>
    <t>SOCIETE EN PARTICIPATION NM DAUDRUY</t>
  </si>
  <si>
    <t>529991432</t>
  </si>
  <si>
    <t>SOCIETE EUROPEENNE DE PRESSE FISCALE ET JURIDIQUE SEPFI</t>
  </si>
  <si>
    <t>778127845</t>
  </si>
  <si>
    <t>SOCPFI00</t>
  </si>
  <si>
    <t>SOCIETE FABADARI_15</t>
  </si>
  <si>
    <t>SOCIETE FINANCIERE DALOT</t>
  </si>
  <si>
    <t>350383915</t>
  </si>
  <si>
    <t>SOCFI00</t>
  </si>
  <si>
    <t>SOCIETE FINANCIERE DE COMMUNICATION ET DU MULTIMEDIA SAS</t>
  </si>
  <si>
    <t>351634381-00096</t>
  </si>
  <si>
    <t>SOCIETE FINANCIERE DE PARTICIPATION LEOGORIC</t>
  </si>
  <si>
    <t>351379664-00000</t>
  </si>
  <si>
    <t>LEOGORIC</t>
  </si>
  <si>
    <t>SOCIETE FINANCIERE DU CEDRE</t>
  </si>
  <si>
    <t>399457209</t>
  </si>
  <si>
    <t>SOCIETE FINANCIERE LA REMISE</t>
  </si>
  <si>
    <t>Dourdan</t>
  </si>
  <si>
    <t>SOCISE94</t>
  </si>
  <si>
    <t>SOCIETE FINANCIERE LA REMISE_15</t>
  </si>
  <si>
    <t>SOCIETE FINANCIERE LA REMISE_15_admin</t>
  </si>
  <si>
    <t>SOCIETE FINANCIERE LA REMISE_admin</t>
  </si>
  <si>
    <t>SOCIETE FINANCIERE SAINT JAMES</t>
  </si>
  <si>
    <t>482879186</t>
  </si>
  <si>
    <t>SOCIETE FINANCIERE SCGP_51</t>
  </si>
  <si>
    <t>421486457</t>
  </si>
  <si>
    <t>SCGP00</t>
  </si>
  <si>
    <t>SOCIETE FINANCIERE SCGP_51_admin</t>
  </si>
  <si>
    <t>SOCIETE FINANCIERE SCGS_51</t>
  </si>
  <si>
    <t>421633777</t>
  </si>
  <si>
    <t>SCGS00</t>
  </si>
  <si>
    <t>SOCIETE FINANCIERE SCGS_51_admin</t>
  </si>
  <si>
    <t>SOCALE00</t>
  </si>
  <si>
    <t>SOCIETE GENERALE_64</t>
  </si>
  <si>
    <t>552120222-00013</t>
  </si>
  <si>
    <t>SOCIETE HAYDEE</t>
  </si>
  <si>
    <t>789463338</t>
  </si>
  <si>
    <t>SOCHAY00</t>
  </si>
  <si>
    <t>SOCIETE HAYDEE_15</t>
  </si>
  <si>
    <t>SOCIETE HERMINE</t>
  </si>
  <si>
    <t>789456951</t>
  </si>
  <si>
    <t>SOCHER00</t>
  </si>
  <si>
    <t>SOCIETE HOSPITALIERE D ASSURANCES MUTUELLES</t>
  </si>
  <si>
    <t>SHAM00</t>
  </si>
  <si>
    <t>779860881</t>
  </si>
  <si>
    <t>SOCIETE INVESTISSEMENT DECONINCK</t>
  </si>
  <si>
    <t>421199274-00026</t>
  </si>
  <si>
    <t>SOC INVEST DECONINCK ONE_3245_99</t>
  </si>
  <si>
    <t>SOCIETE LAUREADE SAS</t>
  </si>
  <si>
    <t>338008147</t>
  </si>
  <si>
    <t>SOCIETE LVDW</t>
  </si>
  <si>
    <t>813542271</t>
  </si>
  <si>
    <t>SOCIETE PEGASE</t>
  </si>
  <si>
    <t>789457785</t>
  </si>
  <si>
    <t>PEGASE00</t>
  </si>
  <si>
    <t>SOCIETE PEGASE_15</t>
  </si>
  <si>
    <t>SOCIETE REUNIONNAISE DE BRASSERIE</t>
  </si>
  <si>
    <t>338722358</t>
  </si>
  <si>
    <t>SOCIETE REUNIONNAISE DE BRASSERIE S.A.R.L.</t>
  </si>
  <si>
    <t>SOCIETE SEIA</t>
  </si>
  <si>
    <t>423835636</t>
  </si>
  <si>
    <t>SOCEIA</t>
  </si>
  <si>
    <t>SOCIETE SEIA_15</t>
  </si>
  <si>
    <t>SOCIETE SOFAPRIG</t>
  </si>
  <si>
    <t>789423126</t>
  </si>
  <si>
    <t>SOCSOF00</t>
  </si>
  <si>
    <t>SOCIETE SOFAPRIG_15</t>
  </si>
  <si>
    <t>SOCIETE WILFRIED DEREN_ADMIN</t>
  </si>
  <si>
    <t>433644333</t>
  </si>
  <si>
    <t>SOCIETE XELA_ADMIN</t>
  </si>
  <si>
    <t>510822935</t>
  </si>
  <si>
    <t>SODIBA SAS</t>
  </si>
  <si>
    <t>400996229-00037</t>
  </si>
  <si>
    <t>SODICHAR</t>
  </si>
  <si>
    <t>BARJOUVILLE</t>
  </si>
  <si>
    <t>326554607</t>
  </si>
  <si>
    <t>SODICHAR00</t>
  </si>
  <si>
    <t>ST THONAN</t>
  </si>
  <si>
    <t>SODILECK SAS</t>
  </si>
  <si>
    <t>442439873-00054</t>
  </si>
  <si>
    <t>SOFAGIL</t>
  </si>
  <si>
    <t>318199213</t>
  </si>
  <si>
    <t>SOFAGIL00</t>
  </si>
  <si>
    <t>SOFIA-FIDES</t>
  </si>
  <si>
    <t>808904577</t>
  </si>
  <si>
    <t>SOFDES000</t>
  </si>
  <si>
    <t>SOFIA-FIDES_admin</t>
  </si>
  <si>
    <t>SOFIAU</t>
  </si>
  <si>
    <t>BELLEVIGNY</t>
  </si>
  <si>
    <t>342854189-00020</t>
  </si>
  <si>
    <t>SOFIDU</t>
  </si>
  <si>
    <t>823922232</t>
  </si>
  <si>
    <t>SOFIDY CONVICTIONS IMMOBILIERE</t>
  </si>
  <si>
    <t>821238052-00012</t>
  </si>
  <si>
    <t>866</t>
  </si>
  <si>
    <t>SOFIG SARLAU</t>
  </si>
  <si>
    <t>512240755</t>
  </si>
  <si>
    <t>SOFILIO</t>
  </si>
  <si>
    <t>533924429</t>
  </si>
  <si>
    <t>SOFIMEL SCI</t>
  </si>
  <si>
    <t>478932072</t>
  </si>
  <si>
    <t>SOFIMEL00</t>
  </si>
  <si>
    <t>SOFIMEL SCI_admin</t>
  </si>
  <si>
    <t>SOFINORMANDIE</t>
  </si>
  <si>
    <t>326115441</t>
  </si>
  <si>
    <t>SOFIOUEST</t>
  </si>
  <si>
    <t>549200509</t>
  </si>
  <si>
    <t>SOFIPAR</t>
  </si>
  <si>
    <t>823024674</t>
  </si>
  <si>
    <t>SOF00</t>
  </si>
  <si>
    <t>SOFIPROTEOL</t>
  </si>
  <si>
    <t>328232764-00014</t>
  </si>
  <si>
    <t>SOFEOL83</t>
  </si>
  <si>
    <t>SOFIVAL</t>
  </si>
  <si>
    <t>562041707</t>
  </si>
  <si>
    <t>SOFRAPAR</t>
  </si>
  <si>
    <t>LE LAMENTIN</t>
  </si>
  <si>
    <t>303148985</t>
  </si>
  <si>
    <t>SOFPAR</t>
  </si>
  <si>
    <t>SOFRAPAR_15</t>
  </si>
  <si>
    <t>SOGATI PATRIMOINE</t>
  </si>
  <si>
    <t>LAMPERTHEIM</t>
  </si>
  <si>
    <t>519806277-00017</t>
  </si>
  <si>
    <t>716</t>
  </si>
  <si>
    <t>SOGECAP</t>
  </si>
  <si>
    <t>086380730-00092</t>
  </si>
  <si>
    <t>1019</t>
  </si>
  <si>
    <t>086380730</t>
  </si>
  <si>
    <t>303</t>
  </si>
  <si>
    <t>SOGCAP00</t>
  </si>
  <si>
    <t>086380730-00084</t>
  </si>
  <si>
    <t>SOGECAP EUROPE GROWTH FCPR</t>
  </si>
  <si>
    <t>SOGCPR00</t>
  </si>
  <si>
    <t>SOGECAP RISQUES DIVERS</t>
  </si>
  <si>
    <t>479673931-00024</t>
  </si>
  <si>
    <t>305</t>
  </si>
  <si>
    <t>SOGEDEC</t>
  </si>
  <si>
    <t>HERICY</t>
  </si>
  <si>
    <t>400983664</t>
  </si>
  <si>
    <t>SOGEIDI HOLDING</t>
  </si>
  <si>
    <t>418632808</t>
  </si>
  <si>
    <t>SOGEIDI HOLDING ONE_3245_78</t>
  </si>
  <si>
    <t>SOGEPIERRE</t>
  </si>
  <si>
    <t>840095814-00017</t>
  </si>
  <si>
    <t>1367</t>
  </si>
  <si>
    <t>1218</t>
  </si>
  <si>
    <t>SOGESSUR</t>
  </si>
  <si>
    <t>379846637-00047</t>
  </si>
  <si>
    <t>308</t>
  </si>
  <si>
    <t>SOGEVIMMO</t>
  </si>
  <si>
    <t>328603113-00072</t>
  </si>
  <si>
    <t>1021</t>
  </si>
  <si>
    <t>328603113-00064</t>
  </si>
  <si>
    <t>307</t>
  </si>
  <si>
    <t>SOGIVE</t>
  </si>
  <si>
    <t>428140263</t>
  </si>
  <si>
    <t>SOLABIOS</t>
  </si>
  <si>
    <t>512150517-00039</t>
  </si>
  <si>
    <t>199</t>
  </si>
  <si>
    <t>SOLABIOS PRODUCTION</t>
  </si>
  <si>
    <t>509636726-00051</t>
  </si>
  <si>
    <t>200</t>
  </si>
  <si>
    <t>SOLABIOS_197</t>
  </si>
  <si>
    <t>499899847-00192</t>
  </si>
  <si>
    <t>197</t>
  </si>
  <si>
    <t>SOLANTA INVESTISSEMENT</t>
  </si>
  <si>
    <t>522876945</t>
  </si>
  <si>
    <t>SOLANTA INVESTISSEMENT_144</t>
  </si>
  <si>
    <t>SOLANTAINVSC00</t>
  </si>
  <si>
    <t>SOLBERG INTERNATIONAL</t>
  </si>
  <si>
    <t>418676425</t>
  </si>
  <si>
    <t>SOLCEM CAPITAL</t>
  </si>
  <si>
    <t>BRON</t>
  </si>
  <si>
    <t>812264596-00014</t>
  </si>
  <si>
    <t>SOLCAP000</t>
  </si>
  <si>
    <t>SOLIDARM MUTUELLE SOCIALE DES FORCES ARMEES</t>
  </si>
  <si>
    <t>889767505</t>
  </si>
  <si>
    <t>SOLOREMA</t>
  </si>
  <si>
    <t>482923034-00011</t>
  </si>
  <si>
    <t>639</t>
  </si>
  <si>
    <t>SOLVI</t>
  </si>
  <si>
    <t>LA CHAPELLE SUR ERDRE</t>
  </si>
  <si>
    <t>507830255-00018</t>
  </si>
  <si>
    <t>SOL00</t>
  </si>
  <si>
    <t>SOLYCIS</t>
  </si>
  <si>
    <t>538612987-00015</t>
  </si>
  <si>
    <t>SOLCIS00</t>
  </si>
  <si>
    <t>SOPAREXO</t>
  </si>
  <si>
    <t>352812911</t>
  </si>
  <si>
    <t>SOPER</t>
  </si>
  <si>
    <t>SOPER001A</t>
  </si>
  <si>
    <t>420624645</t>
  </si>
  <si>
    <t>845317965</t>
  </si>
  <si>
    <t>SOPHALEX_145</t>
  </si>
  <si>
    <t>ST JOUIN DE BLAVOU</t>
  </si>
  <si>
    <t>SOPHAL00</t>
  </si>
  <si>
    <t>SOPHIL HOLDING</t>
  </si>
  <si>
    <t>429652043</t>
  </si>
  <si>
    <t>SOPOSA</t>
  </si>
  <si>
    <t>850144387-00014</t>
  </si>
  <si>
    <t>1457</t>
  </si>
  <si>
    <t>SOPRA STERIA GROUP</t>
  </si>
  <si>
    <t>326820065-00083</t>
  </si>
  <si>
    <t>SOPROMEC PARTICIPATIONS</t>
  </si>
  <si>
    <t>642047161</t>
  </si>
  <si>
    <t>SOREBRA</t>
  </si>
  <si>
    <t>97450 SAINT LOUIS</t>
  </si>
  <si>
    <t>338722358-00000</t>
  </si>
  <si>
    <t>SOBRERA00</t>
  </si>
  <si>
    <t>SOVIDEC</t>
  </si>
  <si>
    <t>350278024-00012</t>
  </si>
  <si>
    <t>809</t>
  </si>
  <si>
    <t>SPERCO</t>
  </si>
  <si>
    <t>493625289</t>
  </si>
  <si>
    <t>SPFPL DANIELE ALEKSANDROWICZ</t>
  </si>
  <si>
    <t>814562658-00017</t>
  </si>
  <si>
    <t>SPFPL0000</t>
  </si>
  <si>
    <t>SPFPL DE MEDECIN ROMAIN MOLIGNIER</t>
  </si>
  <si>
    <t>AUZEVILLE TOLOSANE</t>
  </si>
  <si>
    <t>842621682</t>
  </si>
  <si>
    <t>SPFPL DE VETERINAIRE BOUCHIQUET</t>
  </si>
  <si>
    <t>BOURBOURG</t>
  </si>
  <si>
    <t>899464796</t>
  </si>
  <si>
    <t>SPFPL DU DR SAFFAR</t>
  </si>
  <si>
    <t>878339506-00015</t>
  </si>
  <si>
    <t>SPFPL GRENA SAS</t>
  </si>
  <si>
    <t>LONGJUMEAU</t>
  </si>
  <si>
    <t>879641108</t>
  </si>
  <si>
    <t>SPFPL OHANA</t>
  </si>
  <si>
    <t>813980646-00018</t>
  </si>
  <si>
    <t>SPFPL PATIN</t>
  </si>
  <si>
    <t>793464025-00014</t>
  </si>
  <si>
    <t>SPFPLAS GCI</t>
  </si>
  <si>
    <t>800479826-00011</t>
  </si>
  <si>
    <t>1450</t>
  </si>
  <si>
    <t>SPIRICA</t>
  </si>
  <si>
    <t>487739963-00071</t>
  </si>
  <si>
    <t>880873666-00015</t>
  </si>
  <si>
    <t>SPIRIT REIM SERVICES HOLDING SAS</t>
  </si>
  <si>
    <t>880107610-00011</t>
  </si>
  <si>
    <t>SPLA</t>
  </si>
  <si>
    <t>483035713</t>
  </si>
  <si>
    <t>SPRITZ INVEST</t>
  </si>
  <si>
    <t>824003313-00015</t>
  </si>
  <si>
    <t>1210</t>
  </si>
  <si>
    <t>SPRL HORFI</t>
  </si>
  <si>
    <t>B-750 TOURNAI</t>
  </si>
  <si>
    <t>HORFI18</t>
  </si>
  <si>
    <t>SPRL HORFI_admin</t>
  </si>
  <si>
    <t>SQUARE BERGSON</t>
  </si>
  <si>
    <t>812452688</t>
  </si>
  <si>
    <t>SQUBER99</t>
  </si>
  <si>
    <t>SQUAW CREEK</t>
  </si>
  <si>
    <t>805262631</t>
  </si>
  <si>
    <t>SQUAW CREEK SC</t>
  </si>
  <si>
    <t>squawcreek</t>
  </si>
  <si>
    <t>SRPH</t>
  </si>
  <si>
    <t>823511738-00028</t>
  </si>
  <si>
    <t>570</t>
  </si>
  <si>
    <t>ST MIHIEL SAS</t>
  </si>
  <si>
    <t>487220188-00071</t>
  </si>
  <si>
    <t>STA FINANCE</t>
  </si>
  <si>
    <t>SOUILLAC</t>
  </si>
  <si>
    <t>440576742</t>
  </si>
  <si>
    <t>STAGS PARTICIPATIONS</t>
  </si>
  <si>
    <t>792284184</t>
  </si>
  <si>
    <t>STONS00</t>
  </si>
  <si>
    <t>STAGS PARTICIPATIONS III</t>
  </si>
  <si>
    <t>810001834</t>
  </si>
  <si>
    <t>STAONS00</t>
  </si>
  <si>
    <t>STAGS PARTICIPATIONS V-I</t>
  </si>
  <si>
    <t>852535939</t>
  </si>
  <si>
    <t>STAGPARTICIPATIONS00</t>
  </si>
  <si>
    <t>STAKEHOLDER ADVISORS</t>
  </si>
  <si>
    <t>818399164</t>
  </si>
  <si>
    <t>STAVEN</t>
  </si>
  <si>
    <t>VAIRE</t>
  </si>
  <si>
    <t>399947647</t>
  </si>
  <si>
    <t>STA00</t>
  </si>
  <si>
    <t>STAVEN_43</t>
  </si>
  <si>
    <t>STAVEN_admin</t>
  </si>
  <si>
    <t>STBE</t>
  </si>
  <si>
    <t>THEIX NOYALO</t>
  </si>
  <si>
    <t>509780656</t>
  </si>
  <si>
    <t>STBE00</t>
  </si>
  <si>
    <t>STEDACA SCI</t>
  </si>
  <si>
    <t>821319381-00017</t>
  </si>
  <si>
    <t>STEDEN SAS</t>
  </si>
  <si>
    <t>VILLEREST</t>
  </si>
  <si>
    <t>528872393-00038</t>
  </si>
  <si>
    <t>1398</t>
  </si>
  <si>
    <t>STEDEN SAS_43</t>
  </si>
  <si>
    <t>528872393</t>
  </si>
  <si>
    <t>STESAS000</t>
  </si>
  <si>
    <t>STEDEN SAS_admin</t>
  </si>
  <si>
    <t>STEFREBA</t>
  </si>
  <si>
    <t>423056183</t>
  </si>
  <si>
    <t>STEFREBASAS00</t>
  </si>
  <si>
    <t>STEOLI</t>
  </si>
  <si>
    <t>812706109</t>
  </si>
  <si>
    <t>STILLWAY</t>
  </si>
  <si>
    <t>880122833</t>
  </si>
  <si>
    <t>STILLWAY00</t>
  </si>
  <si>
    <t>STILLWAY_admin</t>
  </si>
  <si>
    <t>STM SAS_admin</t>
  </si>
  <si>
    <t>829053131</t>
  </si>
  <si>
    <t>STONE CAPITAL SARL</t>
  </si>
  <si>
    <t>803099852-00037</t>
  </si>
  <si>
    <t>980</t>
  </si>
  <si>
    <t>STURNO</t>
  </si>
  <si>
    <t>STYG SAS</t>
  </si>
  <si>
    <t>877475889</t>
  </si>
  <si>
    <t>STYG_51</t>
  </si>
  <si>
    <t>STYG00</t>
  </si>
  <si>
    <t>SUD EST HYDRAULIQUE_ADM</t>
  </si>
  <si>
    <t>VIMINES</t>
  </si>
  <si>
    <t>442454435</t>
  </si>
  <si>
    <t>S.E.H</t>
  </si>
  <si>
    <t>SUDIM</t>
  </si>
  <si>
    <t>402846026-00019</t>
  </si>
  <si>
    <t>136</t>
  </si>
  <si>
    <t>SUITE FRANCAISE</t>
  </si>
  <si>
    <t>883061780</t>
  </si>
  <si>
    <t>SUITEFRANCAISE00</t>
  </si>
  <si>
    <t>SUMAC 2005 FCPR</t>
  </si>
  <si>
    <t>SUMFCP05</t>
  </si>
  <si>
    <t>SUNDANCE SASU</t>
  </si>
  <si>
    <t>890170038</t>
  </si>
  <si>
    <t>SUPERETTE YVELINES (SAS)</t>
  </si>
  <si>
    <t>304940877-00026</t>
  </si>
  <si>
    <t>132</t>
  </si>
  <si>
    <t>SURAVENIR</t>
  </si>
  <si>
    <t>330033127</t>
  </si>
  <si>
    <t>330033127-00037</t>
  </si>
  <si>
    <t>314</t>
  </si>
  <si>
    <t>1400</t>
  </si>
  <si>
    <t>SURAVENIR ACTIF GENERAL</t>
  </si>
  <si>
    <t>SURNIR84</t>
  </si>
  <si>
    <t>SURAVENIR ACTIF GENERAL_30</t>
  </si>
  <si>
    <t>SURAVENIR ACTIF GENERAL_64</t>
  </si>
  <si>
    <t>SURAVENIR ACTIF PERP</t>
  </si>
  <si>
    <t>SURERP00</t>
  </si>
  <si>
    <t>SURAVENIR PERP</t>
  </si>
  <si>
    <t>SV2M IMMO SC</t>
  </si>
  <si>
    <t>SPERACEDES</t>
  </si>
  <si>
    <t>883538803-00015</t>
  </si>
  <si>
    <t>803812593-00017</t>
  </si>
  <si>
    <t>SWENCP00</t>
  </si>
  <si>
    <t>SWEN CAPITAL PARTNERS SA</t>
  </si>
  <si>
    <t>SWEN INFRA AC</t>
  </si>
  <si>
    <t>823426275</t>
  </si>
  <si>
    <t>INF</t>
  </si>
  <si>
    <t>SWEN PE SELECT EUROPA 4</t>
  </si>
  <si>
    <t>SWEPA400</t>
  </si>
  <si>
    <t>SWEN PE SELECT EUROPA 4_19</t>
  </si>
  <si>
    <t>SWEN PE SELECT EUROPA 4_82</t>
  </si>
  <si>
    <t>SWEN PE SELECT EUROPA 5</t>
  </si>
  <si>
    <t>SWENPE00</t>
  </si>
  <si>
    <t>SWEN PE SELECT EUROPA 6</t>
  </si>
  <si>
    <t>894065739-00000</t>
  </si>
  <si>
    <t>SWEN PE SELECT EUROPA III</t>
  </si>
  <si>
    <t>FCPROPA000</t>
  </si>
  <si>
    <t>SWEN PE SELECT EUROPA III_100</t>
  </si>
  <si>
    <t>SWEN PE SELECT EUROPA III_120</t>
  </si>
  <si>
    <t>SWEN PE SELECT EUROPA III_19</t>
  </si>
  <si>
    <t>SWISS LIFE ASSUR. PATRIMOINE</t>
  </si>
  <si>
    <t>341785632-00108</t>
  </si>
  <si>
    <t>857</t>
  </si>
  <si>
    <t>SWISSLIFE  IMMOBILIER</t>
  </si>
  <si>
    <t>512727439-00014</t>
  </si>
  <si>
    <t>205</t>
  </si>
  <si>
    <t>344677885-00024</t>
  </si>
  <si>
    <t>SWISSLIFE ASSURANCE ET PATRIMOINE</t>
  </si>
  <si>
    <t>341785632-00090</t>
  </si>
  <si>
    <t>341785632</t>
  </si>
  <si>
    <t>SWIINE87</t>
  </si>
  <si>
    <t>SWISSLIFE ASSURANCE ET PATRIMOINE PERP</t>
  </si>
  <si>
    <t>SWISSLIFE ASSURANCE ET PATRIMOINE_30</t>
  </si>
  <si>
    <t>SWISSLIFE ASSURANCES DE BIENS</t>
  </si>
  <si>
    <t>391277878-00024</t>
  </si>
  <si>
    <t>SWISSLIFE BANQUE PRIVEE</t>
  </si>
  <si>
    <t>382490001-00023</t>
  </si>
  <si>
    <t>SWISSLIFE DYNAPIERRE</t>
  </si>
  <si>
    <t>317274330-00040</t>
  </si>
  <si>
    <t>SWISSLIFE FRANCE</t>
  </si>
  <si>
    <t>424245884-00020</t>
  </si>
  <si>
    <t>SWISSLIFE PRESTIGIMMO</t>
  </si>
  <si>
    <t>504454406-00035</t>
  </si>
  <si>
    <t>288</t>
  </si>
  <si>
    <t>SWISSLIFE PREVOYANCE ET SANTE</t>
  </si>
  <si>
    <t>322215021-00096</t>
  </si>
  <si>
    <t>SYLVAL INVEST</t>
  </si>
  <si>
    <t>487675514-00045</t>
  </si>
  <si>
    <t>SYLEST00</t>
  </si>
  <si>
    <t>SYMBIOSE SARL</t>
  </si>
  <si>
    <t>EPINAL</t>
  </si>
  <si>
    <t>452779218</t>
  </si>
  <si>
    <t>SYMBIOSE000</t>
  </si>
  <si>
    <t>SYNDICAT DES ENTREPRENEURS DE TRAVAUX DE FRANCE</t>
  </si>
  <si>
    <t>784358814-00019</t>
  </si>
  <si>
    <t>SETPPF</t>
  </si>
  <si>
    <t>SYNTHESIS SAS</t>
  </si>
  <si>
    <t>RAON AUX BOIS</t>
  </si>
  <si>
    <t>452438518</t>
  </si>
  <si>
    <t>SYNTHETIS00</t>
  </si>
  <si>
    <t>SYNTHESIS SAS_19</t>
  </si>
  <si>
    <t>SYPERUS FINANCES</t>
  </si>
  <si>
    <t>788431591</t>
  </si>
  <si>
    <t>Syperus Finances_72</t>
  </si>
  <si>
    <t>SYPE00</t>
  </si>
  <si>
    <t>SYRINGA SCI</t>
  </si>
  <si>
    <t>803620665-00015</t>
  </si>
  <si>
    <t>830</t>
  </si>
  <si>
    <t>SYSTEME FEDERAL DE GARANTIE MUTUALISTE</t>
  </si>
  <si>
    <t>442572723</t>
  </si>
  <si>
    <t>SYSTEME FEDERAL DE GARANTIE MUTUALITE FRANCAISE</t>
  </si>
  <si>
    <t>442572723-00017</t>
  </si>
  <si>
    <t>SYTA</t>
  </si>
  <si>
    <t>MAZAUGUES</t>
  </si>
  <si>
    <t>879295491</t>
  </si>
  <si>
    <t>SYTASASU00</t>
  </si>
  <si>
    <t>SYTA SAS</t>
  </si>
  <si>
    <t>T2V PATRIMOINE</t>
  </si>
  <si>
    <t>893971053</t>
  </si>
  <si>
    <t>TV2PATRIMOINE00</t>
  </si>
  <si>
    <t>TAHEMA</t>
  </si>
  <si>
    <t>792493330</t>
  </si>
  <si>
    <t>TARA</t>
  </si>
  <si>
    <t>852426931</t>
  </si>
  <si>
    <t>TARASC00</t>
  </si>
  <si>
    <t>TARA_51</t>
  </si>
  <si>
    <t>TARA00</t>
  </si>
  <si>
    <t>TARA_admin</t>
  </si>
  <si>
    <t>TARDYBAR</t>
  </si>
  <si>
    <t>843404666</t>
  </si>
  <si>
    <t>TARDYBAR00</t>
  </si>
  <si>
    <t>TARDYBAR_admin</t>
  </si>
  <si>
    <t>TBB SC</t>
  </si>
  <si>
    <t>903483386-00012</t>
  </si>
  <si>
    <t>TCHACK LIMITED</t>
  </si>
  <si>
    <t>123456789</t>
  </si>
  <si>
    <t>TCHTED00</t>
  </si>
  <si>
    <t>TCT INVEST SC</t>
  </si>
  <si>
    <t>835144106</t>
  </si>
  <si>
    <t>TDHSCC99</t>
  </si>
  <si>
    <t>TDH_37</t>
  </si>
  <si>
    <t>492065446</t>
  </si>
  <si>
    <t>TDK HOLDING</t>
  </si>
  <si>
    <t>LA WANTZENAU</t>
  </si>
  <si>
    <t>789799889-00025</t>
  </si>
  <si>
    <t>715</t>
  </si>
  <si>
    <t>TECHNIQUE MINERALE CULTURE ET ELEVAGE</t>
  </si>
  <si>
    <t>ST GONNERY</t>
  </si>
  <si>
    <t>393240122-00027</t>
  </si>
  <si>
    <t>TMC</t>
  </si>
  <si>
    <t>TECHNOLOGIE ET SECURITE</t>
  </si>
  <si>
    <t>Puyricard</t>
  </si>
  <si>
    <t>801788068</t>
  </si>
  <si>
    <t>TECHNOSECUR00</t>
  </si>
  <si>
    <t>TEDI-INVEST SAS</t>
  </si>
  <si>
    <t>495315483-00026</t>
  </si>
  <si>
    <t>663</t>
  </si>
  <si>
    <t>TEF DEVOLUTION</t>
  </si>
  <si>
    <t>833917008</t>
  </si>
  <si>
    <t>TEFION000</t>
  </si>
  <si>
    <t>TEMPO</t>
  </si>
  <si>
    <t>849782404</t>
  </si>
  <si>
    <t>TERBAH SPFPL</t>
  </si>
  <si>
    <t>851832568-00014</t>
  </si>
  <si>
    <t>TERRITOIRE INNOVANTS</t>
  </si>
  <si>
    <t>TERNTS00</t>
  </si>
  <si>
    <t>TERRITOIRES INNOVANTS 2</t>
  </si>
  <si>
    <t>TERRITOIRES INNOVANTS 3</t>
  </si>
  <si>
    <t>TERROT</t>
  </si>
  <si>
    <t>542005210-00076</t>
  </si>
  <si>
    <t>594</t>
  </si>
  <si>
    <t>TERTIUM INVEST</t>
  </si>
  <si>
    <t xml:space="preserve">MARSEILLE 2E </t>
  </si>
  <si>
    <t>810153494</t>
  </si>
  <si>
    <t>TESMA</t>
  </si>
  <si>
    <t>802548115-00012</t>
  </si>
  <si>
    <t>TETHYS</t>
  </si>
  <si>
    <t>409030053-00030</t>
  </si>
  <si>
    <t>TETHYS96</t>
  </si>
  <si>
    <t>855</t>
  </si>
  <si>
    <t>TETHYS_30</t>
  </si>
  <si>
    <t>409030053</t>
  </si>
  <si>
    <t>TETHYS_37</t>
  </si>
  <si>
    <t>TETRACORDES</t>
  </si>
  <si>
    <t>512693870</t>
  </si>
  <si>
    <t>TETRES100</t>
  </si>
  <si>
    <t>TETRACORDES_admin</t>
  </si>
  <si>
    <t>TEXPERT</t>
  </si>
  <si>
    <t>339586828</t>
  </si>
  <si>
    <t>TEXERT000</t>
  </si>
  <si>
    <t>TEXPERT_admin</t>
  </si>
  <si>
    <t>TF1 EXPANSION</t>
  </si>
  <si>
    <t>400101200-00048</t>
  </si>
  <si>
    <t>325</t>
  </si>
  <si>
    <t>TGH TOGETHER</t>
  </si>
  <si>
    <t>498261866-00020</t>
  </si>
  <si>
    <t>TGHHER00</t>
  </si>
  <si>
    <t>THALES CORPORATE VENTURES</t>
  </si>
  <si>
    <t>338815319-00060</t>
  </si>
  <si>
    <t>THORES00</t>
  </si>
  <si>
    <t>THE FACT</t>
  </si>
  <si>
    <t>FILLINGES</t>
  </si>
  <si>
    <t>838309482-00019</t>
  </si>
  <si>
    <t>1065</t>
  </si>
  <si>
    <t>THE HORIZON</t>
  </si>
  <si>
    <t>822595492</t>
  </si>
  <si>
    <t>THEHORIZON00</t>
  </si>
  <si>
    <t>Thealia</t>
  </si>
  <si>
    <t>810613158-00000</t>
  </si>
  <si>
    <t>THEALIA00</t>
  </si>
  <si>
    <t>THELEM ASSURANCES</t>
  </si>
  <si>
    <t>CHECY</t>
  </si>
  <si>
    <t>085580488-00071</t>
  </si>
  <si>
    <t>437</t>
  </si>
  <si>
    <t>THEM ESTATE</t>
  </si>
  <si>
    <t>829583491-00000</t>
  </si>
  <si>
    <t>THEMEST0</t>
  </si>
  <si>
    <t>THEMAX SC</t>
  </si>
  <si>
    <t>LA MADELEINE</t>
  </si>
  <si>
    <t>900892274-00011</t>
  </si>
  <si>
    <t>THEOREIM (FPS NEWTON)</t>
  </si>
  <si>
    <t>894593433-00010</t>
  </si>
  <si>
    <t>THERMY PATRIMOINE</t>
  </si>
  <si>
    <t>PRUNAY CASSEREAU</t>
  </si>
  <si>
    <t>434170056-00015</t>
  </si>
  <si>
    <t>1424</t>
  </si>
  <si>
    <t>THETIC</t>
  </si>
  <si>
    <t>824570600</t>
  </si>
  <si>
    <t>THET00</t>
  </si>
  <si>
    <t>THETIC_145</t>
  </si>
  <si>
    <t>THETIC00</t>
  </si>
  <si>
    <t>THIWAKE</t>
  </si>
  <si>
    <t>LES HOUCHES</t>
  </si>
  <si>
    <t>249292586</t>
  </si>
  <si>
    <t>THIWA00</t>
  </si>
  <si>
    <t>THIWAKE_145</t>
  </si>
  <si>
    <t>849292586</t>
  </si>
  <si>
    <t>THIWAKE00</t>
  </si>
  <si>
    <t>THOBASE</t>
  </si>
  <si>
    <t>532024767</t>
  </si>
  <si>
    <t>THOBASE SC (ONE)</t>
  </si>
  <si>
    <t>THO00</t>
  </si>
  <si>
    <t>THOELI_145</t>
  </si>
  <si>
    <t>804876530</t>
  </si>
  <si>
    <t>THS PATRIMOINE</t>
  </si>
  <si>
    <t>888603826</t>
  </si>
  <si>
    <t>429025422-00107</t>
  </si>
  <si>
    <t>ENTACE99</t>
  </si>
  <si>
    <t>TIKEHAU CAPITAL</t>
  </si>
  <si>
    <t>477599104</t>
  </si>
  <si>
    <t>477599104-00049</t>
  </si>
  <si>
    <t>529</t>
  </si>
  <si>
    <t>TIKEHAU CAPITAL ADVISORS</t>
  </si>
  <si>
    <t>480622026-00049</t>
  </si>
  <si>
    <t>TIKEHAU EMPLOYEE FUND 2008</t>
  </si>
  <si>
    <t>505393256-00035</t>
  </si>
  <si>
    <t>566</t>
  </si>
  <si>
    <t>TIKEHAU MANAGEMENT</t>
  </si>
  <si>
    <t>801139882-00022</t>
  </si>
  <si>
    <t>TIKEHAU MERCATI PRIVATI EUROPEI</t>
  </si>
  <si>
    <t>491909446</t>
  </si>
  <si>
    <t>TIMSHEL</t>
  </si>
  <si>
    <t>508424264</t>
  </si>
  <si>
    <t>TISSERIN SA</t>
  </si>
  <si>
    <t>457510360-00029</t>
  </si>
  <si>
    <t>TITAN SC</t>
  </si>
  <si>
    <t>884631417</t>
  </si>
  <si>
    <t>TIVOLI SAS</t>
  </si>
  <si>
    <t>429000318</t>
  </si>
  <si>
    <t>TJ BONAVENTURE SASU</t>
  </si>
  <si>
    <t>811937366</t>
  </si>
  <si>
    <t>TOKAOMO INVESTISSEMENTS SAS</t>
  </si>
  <si>
    <t>CARQUEFOU</t>
  </si>
  <si>
    <t>843958893</t>
  </si>
  <si>
    <t>TOKI EDER CONSEILS ET PARTICIPATIONS</t>
  </si>
  <si>
    <t>824147854</t>
  </si>
  <si>
    <t>TOKIEDER00</t>
  </si>
  <si>
    <t>TOKI EDER CONSEILS ET PARTICIPATIONS_admin</t>
  </si>
  <si>
    <t>TOKITSU INVEST SAS</t>
  </si>
  <si>
    <t>852779024</t>
  </si>
  <si>
    <t>TOOFUN INVESTMENT</t>
  </si>
  <si>
    <t>801589755</t>
  </si>
  <si>
    <t>TOOENT14</t>
  </si>
  <si>
    <t>TOTAL ENERGIES VENTURES EUROPE</t>
  </si>
  <si>
    <t>451658322</t>
  </si>
  <si>
    <t>TOENVENTU</t>
  </si>
  <si>
    <t>TOUMAI INVEST</t>
  </si>
  <si>
    <t>895080216</t>
  </si>
  <si>
    <t>LES HERBIERS</t>
  </si>
  <si>
    <t>TOUPREE INVEST SC</t>
  </si>
  <si>
    <t>814703369-00011</t>
  </si>
  <si>
    <t>TR-i</t>
  </si>
  <si>
    <t>909987810</t>
  </si>
  <si>
    <t>TRAMPOLINES ET STRAPONTINS</t>
  </si>
  <si>
    <t>LACHASSANGE</t>
  </si>
  <si>
    <t>899849244</t>
  </si>
  <si>
    <t>TRANSPORTS INTERNATIONAUX JOULIE ET FILS SAS</t>
  </si>
  <si>
    <t>COURNONTERRAL</t>
  </si>
  <si>
    <t>382660850-00019</t>
  </si>
  <si>
    <t>TRANSPORTS SAMYN S.A.S.</t>
  </si>
  <si>
    <t>ARQUES</t>
  </si>
  <si>
    <t>434152898</t>
  </si>
  <si>
    <t>TREEBU</t>
  </si>
  <si>
    <t>881815898</t>
  </si>
  <si>
    <t>TREIC EURO TIKEHAU REAL ESTATE</t>
  </si>
  <si>
    <t>817471907-00011</t>
  </si>
  <si>
    <t>525</t>
  </si>
  <si>
    <t>TREVI 98</t>
  </si>
  <si>
    <t>883129876</t>
  </si>
  <si>
    <t>TREVI9800</t>
  </si>
  <si>
    <t>TRIAD HOLDING</t>
  </si>
  <si>
    <t>499867166</t>
  </si>
  <si>
    <t>TRIHOL18</t>
  </si>
  <si>
    <t>TRIAD HOLDING_admin</t>
  </si>
  <si>
    <t>TRIBULATION</t>
  </si>
  <si>
    <t>CARANTEC</t>
  </si>
  <si>
    <t>520450255</t>
  </si>
  <si>
    <t>TRIBULATION00</t>
  </si>
  <si>
    <t>TRISTAR</t>
  </si>
  <si>
    <t>479337735-00019</t>
  </si>
  <si>
    <t>194</t>
  </si>
  <si>
    <t>TROCADERO CAPITAL PARTNERS</t>
  </si>
  <si>
    <t>539593772</t>
  </si>
  <si>
    <t>TROJAN HOLDINGS</t>
  </si>
  <si>
    <t>B201779 R-CS LU</t>
  </si>
  <si>
    <t>432942647-00038</t>
  </si>
  <si>
    <t>TRUILHE POLE INDUSTRIEL SARL</t>
  </si>
  <si>
    <t>LE PASSAGE</t>
  </si>
  <si>
    <t>422774760-00025</t>
  </si>
  <si>
    <t>TS FRENCH REF XI COMPARTIMENT SEINE</t>
  </si>
  <si>
    <t>878212182-00017</t>
  </si>
  <si>
    <t>TT INVESTISSEMENTS</t>
  </si>
  <si>
    <t>480415702</t>
  </si>
  <si>
    <t>TTINVE00</t>
  </si>
  <si>
    <t>TT INVESTISSEMENTS_15</t>
  </si>
  <si>
    <t>TURENNE CAPITAL PARTENAIRES</t>
  </si>
  <si>
    <t>428167910</t>
  </si>
  <si>
    <t>TURQUOISE</t>
  </si>
  <si>
    <t>820233104</t>
  </si>
  <si>
    <t>TURISE000</t>
  </si>
  <si>
    <t>TURQUOISE_admin</t>
  </si>
  <si>
    <t>TV HOLDING</t>
  </si>
  <si>
    <t>WANNEHAIN</t>
  </si>
  <si>
    <t>789258977-00014</t>
  </si>
  <si>
    <t>748</t>
  </si>
  <si>
    <t>TW.IN</t>
  </si>
  <si>
    <t>GAURE</t>
  </si>
  <si>
    <t>504451048-00012</t>
  </si>
  <si>
    <t>1084</t>
  </si>
  <si>
    <t>TWINCO</t>
  </si>
  <si>
    <t>TWINCO_145</t>
  </si>
  <si>
    <t>393446190</t>
  </si>
  <si>
    <t>TWINCO_43</t>
  </si>
  <si>
    <t>TWI00</t>
  </si>
  <si>
    <t>TY AVEL</t>
  </si>
  <si>
    <t>531038156</t>
  </si>
  <si>
    <t>TYAVEL00</t>
  </si>
  <si>
    <t>TYCHE ET THEMIS SAS</t>
  </si>
  <si>
    <t>801140898-00025</t>
  </si>
  <si>
    <t>1059</t>
  </si>
  <si>
    <t>U.M.R.</t>
  </si>
  <si>
    <t>442294856-00020</t>
  </si>
  <si>
    <t>UB INVEST SCI</t>
  </si>
  <si>
    <t>PLOUGUERNEAU</t>
  </si>
  <si>
    <t>848536652</t>
  </si>
  <si>
    <t>1524</t>
  </si>
  <si>
    <t>UBFT LES GUEULES CASSEES</t>
  </si>
  <si>
    <t>UCLA HOLDING</t>
  </si>
  <si>
    <t>808611396</t>
  </si>
  <si>
    <t>UCLAHOLDING00</t>
  </si>
  <si>
    <t>UGC  SA</t>
  </si>
  <si>
    <t>562038182-00274</t>
  </si>
  <si>
    <t>415</t>
  </si>
  <si>
    <t>UGC CINE CITE</t>
  </si>
  <si>
    <t>347806002-00023</t>
  </si>
  <si>
    <t>416</t>
  </si>
  <si>
    <t>UGRR ISICA</t>
  </si>
  <si>
    <t>775682917-00015</t>
  </si>
  <si>
    <t>UGRICA</t>
  </si>
  <si>
    <t>424562445-00025</t>
  </si>
  <si>
    <t>ULU CONSULTING</t>
  </si>
  <si>
    <t>840602346</t>
  </si>
  <si>
    <t>ULUCONS00</t>
  </si>
  <si>
    <t>UMR</t>
  </si>
  <si>
    <t>740</t>
  </si>
  <si>
    <t>UMR COREM R2</t>
  </si>
  <si>
    <t>442294856-00053</t>
  </si>
  <si>
    <t>UMRR2</t>
  </si>
  <si>
    <t>UMR R1</t>
  </si>
  <si>
    <t>UMRR100</t>
  </si>
  <si>
    <t>UMR R2</t>
  </si>
  <si>
    <t>UMR SELECT ALTERNATIF</t>
  </si>
  <si>
    <t>UMRALT00</t>
  </si>
  <si>
    <t>UNEO</t>
  </si>
  <si>
    <t>503380081</t>
  </si>
  <si>
    <t>UNICOMPTA</t>
  </si>
  <si>
    <t>SAINT JEAN DE MAURIENNE</t>
  </si>
  <si>
    <t>076620178</t>
  </si>
  <si>
    <t>391208022</t>
  </si>
  <si>
    <t>391208022-00056</t>
  </si>
  <si>
    <t>Unigestion Secondary V FPCI – Europe</t>
  </si>
  <si>
    <t>UNIGONE CAPITAL SARL</t>
  </si>
  <si>
    <t>802841734</t>
  </si>
  <si>
    <t>UNIGRAINS SA</t>
  </si>
  <si>
    <t>642008296-00039</t>
  </si>
  <si>
    <t>UNIINS99</t>
  </si>
  <si>
    <t>642008296</t>
  </si>
  <si>
    <t>UNINVEST CONSTRUCTION SARL</t>
  </si>
  <si>
    <t>498798784-00035</t>
  </si>
  <si>
    <t>533613543</t>
  </si>
  <si>
    <t>UNION CAPITAL ASSET MANAGEMENT_Inv</t>
  </si>
  <si>
    <t>533613543-00024</t>
  </si>
  <si>
    <t>UNION DES BLESSES DE LA FACE ET DE LA TETE</t>
  </si>
  <si>
    <t>775672124</t>
  </si>
  <si>
    <t>UBFT</t>
  </si>
  <si>
    <t>UNION DES BLESSES DE LA FACE ET DE LA TETE UBFT</t>
  </si>
  <si>
    <t>775672124-00000</t>
  </si>
  <si>
    <t>UNIETE99</t>
  </si>
  <si>
    <t>UNION FINANCIERE POUR LE DEVELOPPEMENT DE L ECONOMIE CEREALIERE UNIGRAINS</t>
  </si>
  <si>
    <t>UNIINS63</t>
  </si>
  <si>
    <t>UNION MUTUALISTE  RETRAITE</t>
  </si>
  <si>
    <t>UNION MUTUALISTE RETRAITE</t>
  </si>
  <si>
    <t>UNIITE00</t>
  </si>
  <si>
    <t>UNION NATIONALE DE PREVOYANCE DE LA MUTUALITE FRANCAISE</t>
  </si>
  <si>
    <t>442574166-00017</t>
  </si>
  <si>
    <t>UNPMFR00</t>
  </si>
  <si>
    <t>UNION POUR L INVESTISSEMENT IMMOBILIER UNINVEST SARL</t>
  </si>
  <si>
    <t>DEMI QUARTIER</t>
  </si>
  <si>
    <t>450410261-00033</t>
  </si>
  <si>
    <t>UNOFI ASSURANCES</t>
  </si>
  <si>
    <t>357502254</t>
  </si>
  <si>
    <t>UNOCES00</t>
  </si>
  <si>
    <t>UNOFI ASSURANCES  CAPITAL</t>
  </si>
  <si>
    <t>347502254</t>
  </si>
  <si>
    <t>UNOTAL89</t>
  </si>
  <si>
    <t>UNOFI ASSURANCES AVENIR</t>
  </si>
  <si>
    <t>UNOFI</t>
  </si>
  <si>
    <t>UP INNOVATION</t>
  </si>
  <si>
    <t>GENNEVILLIERS</t>
  </si>
  <si>
    <t>828514026</t>
  </si>
  <si>
    <t>UPINOV0010</t>
  </si>
  <si>
    <t>UPPSALA</t>
  </si>
  <si>
    <t>789823895</t>
  </si>
  <si>
    <t>UPPSALA II</t>
  </si>
  <si>
    <t>UPPSALA II SAS</t>
  </si>
  <si>
    <t>UTF</t>
  </si>
  <si>
    <t>505053546</t>
  </si>
  <si>
    <t>V.L.W.I.R SCI</t>
  </si>
  <si>
    <t>452146855-00013</t>
  </si>
  <si>
    <t>VAGUES OCEANES</t>
  </si>
  <si>
    <t>ST AUBIN LA PLAINE</t>
  </si>
  <si>
    <t>403777261</t>
  </si>
  <si>
    <t>VALANTE SC</t>
  </si>
  <si>
    <t>794172676-00015</t>
  </si>
  <si>
    <t>937</t>
  </si>
  <si>
    <t>VALAUR SC</t>
  </si>
  <si>
    <t>VILLY LE MOUTIER</t>
  </si>
  <si>
    <t>878845205-00011</t>
  </si>
  <si>
    <t>VALCKE ET COMPAGNIE_ADM</t>
  </si>
  <si>
    <t>OUDALLE</t>
  </si>
  <si>
    <t>380045328</t>
  </si>
  <si>
    <t>VALENTOINE</t>
  </si>
  <si>
    <t>BRANDERION</t>
  </si>
  <si>
    <t>823806542</t>
  </si>
  <si>
    <t>VALENTOINE00</t>
  </si>
  <si>
    <t>NOBLSA92</t>
  </si>
  <si>
    <t>VALEURS MOBILIERES ELYSEES_138</t>
  </si>
  <si>
    <t>302237870-00068</t>
  </si>
  <si>
    <t>VALGEST</t>
  </si>
  <si>
    <t>LE VAL-SAINT-GERMAIN</t>
  </si>
  <si>
    <t>402659619</t>
  </si>
  <si>
    <t>VALEST</t>
  </si>
  <si>
    <t>VALGEST_15</t>
  </si>
  <si>
    <t>LE VAL ST GERMAIN</t>
  </si>
  <si>
    <t>VALGEST_15_admin</t>
  </si>
  <si>
    <t>VALGEST_admin</t>
  </si>
  <si>
    <t>VALLEE HOLDING</t>
  </si>
  <si>
    <t>810490565-00019</t>
  </si>
  <si>
    <t>HOLDING VALLEE (ONE)</t>
  </si>
  <si>
    <t>VALONDES SC</t>
  </si>
  <si>
    <t>MONTOULIEU</t>
  </si>
  <si>
    <t>821918521-00021</t>
  </si>
  <si>
    <t>VALREIM</t>
  </si>
  <si>
    <t>451309447-00022</t>
  </si>
  <si>
    <t>149</t>
  </si>
  <si>
    <t>VALUEC</t>
  </si>
  <si>
    <t>LARMOR PLAGE</t>
  </si>
  <si>
    <t>808413660</t>
  </si>
  <si>
    <t>VALUEC00</t>
  </si>
  <si>
    <t>VALUEC_43</t>
  </si>
  <si>
    <t>CHATEAU RENAULT</t>
  </si>
  <si>
    <t>VANTA00</t>
  </si>
  <si>
    <t>VANTAGE_145</t>
  </si>
  <si>
    <t>432019123</t>
  </si>
  <si>
    <t>VANTAGE_43</t>
  </si>
  <si>
    <t>VARESA</t>
  </si>
  <si>
    <t>479626954-00040</t>
  </si>
  <si>
    <t>VARESA00</t>
  </si>
  <si>
    <t>VD GA</t>
  </si>
  <si>
    <t>834285611</t>
  </si>
  <si>
    <t>VEDASC INVEST SARL</t>
  </si>
  <si>
    <t>VELENN</t>
  </si>
  <si>
    <t>418635504</t>
  </si>
  <si>
    <t>529388613</t>
  </si>
  <si>
    <t>VENDYSSEE FINANCE GP HEREZ SAS</t>
  </si>
  <si>
    <t>509809448-00038</t>
  </si>
  <si>
    <t>653</t>
  </si>
  <si>
    <t>VERDOSO HOLDINGS LIMITED</t>
  </si>
  <si>
    <t>449184753</t>
  </si>
  <si>
    <t>VERFIN</t>
  </si>
  <si>
    <t>421770876-00033</t>
  </si>
  <si>
    <t>VERFIN99</t>
  </si>
  <si>
    <t>VERFIN_admin</t>
  </si>
  <si>
    <t>VERNETTES DEVELOPPEMENT</t>
  </si>
  <si>
    <t>880560933</t>
  </si>
  <si>
    <t>VERSANTUR SAS</t>
  </si>
  <si>
    <t>878354687</t>
  </si>
  <si>
    <t>VERSINTO</t>
  </si>
  <si>
    <t>889904702</t>
  </si>
  <si>
    <t>VESTISSEMENTS ET PARTICIPATIONS SAS</t>
  </si>
  <si>
    <t>VETIME SC</t>
  </si>
  <si>
    <t>CANTIN</t>
  </si>
  <si>
    <t>830159380-00013</t>
  </si>
  <si>
    <t>VETIME SC (ONE)</t>
  </si>
  <si>
    <t>VIABELIA</t>
  </si>
  <si>
    <t>STE ADRESSE</t>
  </si>
  <si>
    <t>809917693</t>
  </si>
  <si>
    <t>VIAB00</t>
  </si>
  <si>
    <t>VIADUC</t>
  </si>
  <si>
    <t>837780964</t>
  </si>
  <si>
    <t>VIAPY</t>
  </si>
  <si>
    <t>485059356</t>
  </si>
  <si>
    <t>VIAPY1000</t>
  </si>
  <si>
    <t>VIAPY_admin</t>
  </si>
  <si>
    <t>VIARMA</t>
  </si>
  <si>
    <t>840335111</t>
  </si>
  <si>
    <t>VICTORIA SC</t>
  </si>
  <si>
    <t>MUNDOLSHEIM</t>
  </si>
  <si>
    <t>827596487-00013</t>
  </si>
  <si>
    <t>VIDEO FAMILY</t>
  </si>
  <si>
    <t>417683711</t>
  </si>
  <si>
    <t>VIDFAM00</t>
  </si>
  <si>
    <t>VIEW-AJE_ADM</t>
  </si>
  <si>
    <t>509542882</t>
  </si>
  <si>
    <t>VILAMA SC</t>
  </si>
  <si>
    <t>847843455-00019</t>
  </si>
  <si>
    <t>1434</t>
  </si>
  <si>
    <t>VILAROMA SCI</t>
  </si>
  <si>
    <t>FAYCELLES</t>
  </si>
  <si>
    <t>843766981-00016</t>
  </si>
  <si>
    <t>VILENDRA</t>
  </si>
  <si>
    <t>825002751</t>
  </si>
  <si>
    <t>VIL0</t>
  </si>
  <si>
    <t>VILLAPSY 2</t>
  </si>
  <si>
    <t>829380336</t>
  </si>
  <si>
    <t>VILLAPSY200</t>
  </si>
  <si>
    <t>VILLIERS MULTI ACTIFS NC</t>
  </si>
  <si>
    <t>VILMUL00</t>
  </si>
  <si>
    <t>VIMF</t>
  </si>
  <si>
    <t>891464950</t>
  </si>
  <si>
    <t>VINCLAIRE SAS</t>
  </si>
  <si>
    <t>GARENNES SUR EURE</t>
  </si>
  <si>
    <t>500427588-00016</t>
  </si>
  <si>
    <t>VIOLETTE</t>
  </si>
  <si>
    <t>525252425-00398</t>
  </si>
  <si>
    <t>958</t>
  </si>
  <si>
    <t>VIRGIL FOXINVEST</t>
  </si>
  <si>
    <t>793732504</t>
  </si>
  <si>
    <t>VIREST000</t>
  </si>
  <si>
    <t>VIRGIL FOXINVEST_admin</t>
  </si>
  <si>
    <t>VIVACTO</t>
  </si>
  <si>
    <t>413284340</t>
  </si>
  <si>
    <t>VIVERIS REIM</t>
  </si>
  <si>
    <t>499320059-00029</t>
  </si>
  <si>
    <t>179</t>
  </si>
  <si>
    <t>VLIEGHE INVESTISSEMENT CONSEIL</t>
  </si>
  <si>
    <t>483155396-00029</t>
  </si>
  <si>
    <t>VLIEIL11</t>
  </si>
  <si>
    <t>VN ASSOCIES</t>
  </si>
  <si>
    <t>334737483-00050</t>
  </si>
  <si>
    <t>1541</t>
  </si>
  <si>
    <t>VPL SC</t>
  </si>
  <si>
    <t>501202899-00024</t>
  </si>
  <si>
    <t>975</t>
  </si>
  <si>
    <t>VREGILLE INDUSTRIES CONSEIL</t>
  </si>
  <si>
    <t>790310015</t>
  </si>
  <si>
    <t>VREIND00</t>
  </si>
  <si>
    <t>VV INVEST</t>
  </si>
  <si>
    <t>853549723</t>
  </si>
  <si>
    <t>VV INVEST SAS</t>
  </si>
  <si>
    <t>W-GHRJ</t>
  </si>
  <si>
    <t>905398848</t>
  </si>
  <si>
    <t>WAKAM SA</t>
  </si>
  <si>
    <t>562117085-00083</t>
  </si>
  <si>
    <t>853</t>
  </si>
  <si>
    <t>WAOCES99</t>
  </si>
  <si>
    <t>WAOU FINANCES_144</t>
  </si>
  <si>
    <t>519482558</t>
  </si>
  <si>
    <t>WAR-RAOK</t>
  </si>
  <si>
    <t>PLEUMEUR BODOU</t>
  </si>
  <si>
    <t>798447819</t>
  </si>
  <si>
    <t>WATERSTONES</t>
  </si>
  <si>
    <t>GAREOULT</t>
  </si>
  <si>
    <t>879647147</t>
  </si>
  <si>
    <t>WATERSTONES SASU</t>
  </si>
  <si>
    <t>WATERSTONES SAS</t>
  </si>
  <si>
    <t>WATSEE INVESTISSEMENTS</t>
  </si>
  <si>
    <t>500853510</t>
  </si>
  <si>
    <t>WATTRELOS TECHNIQUES ELECTRIQUES SARL</t>
  </si>
  <si>
    <t>842892473-00013</t>
  </si>
  <si>
    <t>WCSG</t>
  </si>
  <si>
    <t>VILLENNES SUR SEINE</t>
  </si>
  <si>
    <t>850333956</t>
  </si>
  <si>
    <t>WEARTH GROUP</t>
  </si>
  <si>
    <t>PORT</t>
  </si>
  <si>
    <t>531127231</t>
  </si>
  <si>
    <t>WEBER INVESTISSEMENTS</t>
  </si>
  <si>
    <t>414083725</t>
  </si>
  <si>
    <t>WEBINV00</t>
  </si>
  <si>
    <t>WEBER INVESTISSEMENTS_15</t>
  </si>
  <si>
    <t>WEBER INVESTISSEMENTS_19</t>
  </si>
  <si>
    <t>481485738-00043</t>
  </si>
  <si>
    <t>WEINBERG</t>
  </si>
  <si>
    <t>WEINBERG CAPITAL PARTNERS SAS</t>
  </si>
  <si>
    <t>481485738-00035</t>
  </si>
  <si>
    <t>157</t>
  </si>
  <si>
    <t>WEINBERG CAPITAL PARTNERS_Inv</t>
  </si>
  <si>
    <t>481485738-00027</t>
  </si>
  <si>
    <t>WEIERS05</t>
  </si>
  <si>
    <t>WENGER SCP</t>
  </si>
  <si>
    <t>892480559-00012</t>
  </si>
  <si>
    <t>WF SELECTION IMPACT</t>
  </si>
  <si>
    <t>885009829</t>
  </si>
  <si>
    <t>WF SELECTION LBO EUROPE</t>
  </si>
  <si>
    <t>WH SAS</t>
  </si>
  <si>
    <t>791457195</t>
  </si>
  <si>
    <t>791457195-00018</t>
  </si>
  <si>
    <t>WH00</t>
  </si>
  <si>
    <t>WH SAS_144</t>
  </si>
  <si>
    <t>791457135</t>
  </si>
  <si>
    <t>WH SAS_72</t>
  </si>
  <si>
    <t>WHITSTABLE</t>
  </si>
  <si>
    <t>843457573-00000</t>
  </si>
  <si>
    <t>WHITST00</t>
  </si>
  <si>
    <t>WILMINGTON TRUST SAS</t>
  </si>
  <si>
    <t>840906176</t>
  </si>
  <si>
    <t>WINCH</t>
  </si>
  <si>
    <t>815336011-00000</t>
  </si>
  <si>
    <t>WISEAM_Inv</t>
  </si>
  <si>
    <t>533756938-00015</t>
  </si>
  <si>
    <t>WONDERBOX</t>
  </si>
  <si>
    <t>508244548-00014</t>
  </si>
  <si>
    <t>WONBOX00</t>
  </si>
  <si>
    <t>XANATUM FINANCE</t>
  </si>
  <si>
    <t>BASEL</t>
  </si>
  <si>
    <t>849699962-00015</t>
  </si>
  <si>
    <t>XANNCE00</t>
  </si>
  <si>
    <t>XL FAMILY</t>
  </si>
  <si>
    <t>450178017</t>
  </si>
  <si>
    <t>XLFAM000</t>
  </si>
  <si>
    <t>XL FAMILY_admin</t>
  </si>
  <si>
    <t>XORGULON</t>
  </si>
  <si>
    <t>LA COURTINE</t>
  </si>
  <si>
    <t>829851633</t>
  </si>
  <si>
    <t>YAMAR</t>
  </si>
  <si>
    <t>881938765</t>
  </si>
  <si>
    <t>YAMAR00</t>
  </si>
  <si>
    <t>YAPHIMO</t>
  </si>
  <si>
    <t>493569214-00015</t>
  </si>
  <si>
    <t>YAPIMO06</t>
  </si>
  <si>
    <t>YATAN SAS</t>
  </si>
  <si>
    <t>852658343</t>
  </si>
  <si>
    <t>YCH EURL</t>
  </si>
  <si>
    <t>514086032-00034</t>
  </si>
  <si>
    <t>762</t>
  </si>
  <si>
    <t>YDELINVEST</t>
  </si>
  <si>
    <t>532571148</t>
  </si>
  <si>
    <t>YDEEST11</t>
  </si>
  <si>
    <t>YDI SAS</t>
  </si>
  <si>
    <t>839990769</t>
  </si>
  <si>
    <t>YDI00</t>
  </si>
  <si>
    <t>YKENS</t>
  </si>
  <si>
    <t>431915339</t>
  </si>
  <si>
    <t>YKENS00</t>
  </si>
  <si>
    <t>YOLE DEVELOPPEMENT</t>
  </si>
  <si>
    <t>421162785</t>
  </si>
  <si>
    <t>844468058</t>
  </si>
  <si>
    <t>844468058-00038</t>
  </si>
  <si>
    <t>YOTTA CAPITAL PARTNERS</t>
  </si>
  <si>
    <t>YSCONS00</t>
  </si>
  <si>
    <t>YS CONSEIL_145</t>
  </si>
  <si>
    <t>431294438</t>
  </si>
  <si>
    <t>YS CONSEIL_43</t>
  </si>
  <si>
    <t>431294438-00046</t>
  </si>
  <si>
    <t>YSCON000</t>
  </si>
  <si>
    <t>Z PATRIMOINE</t>
  </si>
  <si>
    <t>CREUTZWALD</t>
  </si>
  <si>
    <t>500943147-00000</t>
  </si>
  <si>
    <t>ZPATRI00</t>
  </si>
  <si>
    <t>ZAMALAIX SAS</t>
  </si>
  <si>
    <t>PERTUIS</t>
  </si>
  <si>
    <t>885369785</t>
  </si>
  <si>
    <t>ZEDCO</t>
  </si>
  <si>
    <t>MULHOUSE</t>
  </si>
  <si>
    <t>444524649</t>
  </si>
  <si>
    <t>444524649-00000</t>
  </si>
  <si>
    <t>ZEDCO00</t>
  </si>
  <si>
    <t>ZEN-ITUDE</t>
  </si>
  <si>
    <t>812389047-00018</t>
  </si>
  <si>
    <t>1042</t>
  </si>
  <si>
    <t>ZENCAP ASSET MANAGEMENT</t>
  </si>
  <si>
    <t>533216271</t>
  </si>
  <si>
    <t>ZEPHIR_ADM</t>
  </si>
  <si>
    <t>AVELIN</t>
  </si>
  <si>
    <t>814060083</t>
  </si>
  <si>
    <t>ZK VENTURE</t>
  </si>
  <si>
    <t>898613567</t>
  </si>
  <si>
    <t>ZLN</t>
  </si>
  <si>
    <t>MAMIROLLE</t>
  </si>
  <si>
    <t>851826362</t>
  </si>
  <si>
    <t>ZOPA SAS</t>
  </si>
  <si>
    <t>829752369-00019</t>
  </si>
  <si>
    <t>1303</t>
  </si>
  <si>
    <t>ZOPAVIMA</t>
  </si>
  <si>
    <t>890383961</t>
  </si>
  <si>
    <t>ZOREOLE GROUP</t>
  </si>
  <si>
    <t>MONTMORENCY</t>
  </si>
  <si>
    <t>798478426</t>
  </si>
  <si>
    <t>ZÜBLIN IMMOBILIERE FRANCE SA</t>
  </si>
  <si>
    <t>448364232-00042</t>
  </si>
  <si>
    <t>213</t>
  </si>
  <si>
    <t>KEY</t>
  </si>
  <si>
    <t>Doublon</t>
  </si>
  <si>
    <t>To search</t>
  </si>
  <si>
    <t>https://www.infogreffe.fr/entreprise-societe/494674112--cd-eau-560121D008400000.html?typeProduitOnglet=EXTRAIT&amp;afficherretour=false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</si>
</sst>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4283"/>
  <sheetViews>
    <sheetView topLeftCell="J1" workbookViewId="0">
      <selection activeCell="V3" sqref="V3"/>
    </sheetView>
  </sheetViews>
  <sheetFormatPr defaultColWidth="9.140625" defaultRowHeight="15" x14ac:dyDescent="0.25"/>
  <cols>
    <col min="1" max="1" width="32.7109375" customWidth="1"/>
    <col min="2" max="2" width="13.140625" bestFit="1" customWidth="1"/>
    <col min="3" max="3" width="32.5703125" customWidth="1"/>
    <col min="4" max="4" width="24.5703125" bestFit="1" customWidth="1"/>
    <col min="5" max="5" width="15.140625" bestFit="1" customWidth="1"/>
    <col min="6" max="6" width="15.7109375" customWidth="1"/>
    <col min="7" max="7" width="13.28515625" bestFit="1" customWidth="1"/>
    <col min="8" max="8" width="28.5703125" customWidth="1"/>
    <col min="9" max="9" width="9.7109375" bestFit="1" customWidth="1"/>
    <col min="10" max="10" width="22" bestFit="1" customWidth="1"/>
    <col min="11" max="11" width="15.140625" bestFit="1" customWidth="1"/>
    <col min="12" max="12" width="11.7109375" bestFit="1" customWidth="1"/>
    <col min="13" max="13" width="15.5703125" bestFit="1" customWidth="1"/>
    <col min="14" max="14" width="18.5703125" bestFit="1" customWidth="1"/>
    <col min="15" max="15" width="9.7109375" bestFit="1" customWidth="1"/>
    <col min="16" max="16" width="15.7109375" bestFit="1" customWidth="1"/>
    <col min="17" max="17" width="10" bestFit="1" customWidth="1"/>
    <col min="18" max="18" width="15" bestFit="1" customWidth="1"/>
    <col min="19" max="19" width="35.140625" bestFit="1" customWidth="1"/>
    <col min="21" max="21" width="13.85546875" bestFit="1" customWidth="1"/>
  </cols>
  <sheetData>
    <row r="1" spans="1:21" x14ac:dyDescent="0.25">
      <c r="C1" t="s">
        <v>0</v>
      </c>
    </row>
    <row r="2" spans="1:21" x14ac:dyDescent="0.25">
      <c r="A2" s="5" t="s">
        <v>9992</v>
      </c>
      <c r="B2" s="5" t="s">
        <v>9993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7</v>
      </c>
      <c r="P2" s="5" t="s">
        <v>13</v>
      </c>
      <c r="Q2" s="5" t="s">
        <v>14</v>
      </c>
      <c r="R2" s="5" t="s">
        <v>15</v>
      </c>
      <c r="S2" s="5" t="s">
        <v>16</v>
      </c>
      <c r="U2" s="5" t="s">
        <v>9994</v>
      </c>
    </row>
    <row r="3" spans="1:21" x14ac:dyDescent="0.25">
      <c r="A3" t="str">
        <f t="shared" ref="A3:A30" si="0">C3&amp;"_"&amp;H3&amp;"_"&amp;D3</f>
        <v>@CD'EAU SARL_APAX PARTNERS SAS_Investisseur institutionnel</v>
      </c>
      <c r="B3">
        <f t="shared" ref="B3:B66" si="1">COUNTIF(A:A,A3)</f>
        <v>1</v>
      </c>
      <c r="C3" s="2" t="s">
        <v>27</v>
      </c>
      <c r="D3" s="2" t="s">
        <v>17</v>
      </c>
      <c r="E3" s="2" t="s">
        <v>18</v>
      </c>
      <c r="F3" s="2" t="s">
        <v>28</v>
      </c>
      <c r="G3" s="2" t="s">
        <v>25</v>
      </c>
      <c r="H3" s="2" t="s">
        <v>29</v>
      </c>
      <c r="I3" s="2" t="s">
        <v>20</v>
      </c>
      <c r="J3" s="2"/>
      <c r="K3" s="2"/>
      <c r="L3" s="2" t="s">
        <v>21</v>
      </c>
      <c r="M3" s="2" t="s">
        <v>7</v>
      </c>
      <c r="N3" s="4"/>
      <c r="O3" s="2" t="s">
        <v>20</v>
      </c>
      <c r="P3" s="2" t="s">
        <v>30</v>
      </c>
      <c r="Q3" s="2"/>
      <c r="R3" s="2"/>
      <c r="S3" s="2"/>
      <c r="T3">
        <f>LEN(P3)</f>
        <v>9</v>
      </c>
      <c r="U3" t="str">
        <f>LEFT(P3,9)</f>
        <v>494674112</v>
      </c>
    </row>
    <row r="4" spans="1:21" x14ac:dyDescent="0.25">
      <c r="A4" t="str">
        <f t="shared" si="0"/>
        <v>123 INVESTMENT MANAGERS_INV_123 INVESTMENT MANAGERS_Investisseur institutionnel</v>
      </c>
      <c r="B4">
        <f t="shared" si="1"/>
        <v>1</v>
      </c>
      <c r="C4" s="2" t="s">
        <v>37</v>
      </c>
      <c r="D4" s="2" t="s">
        <v>17</v>
      </c>
      <c r="E4" s="2" t="s">
        <v>18</v>
      </c>
      <c r="F4" s="2" t="s">
        <v>36</v>
      </c>
      <c r="G4" s="2" t="s">
        <v>25</v>
      </c>
      <c r="H4" s="2" t="s">
        <v>34</v>
      </c>
      <c r="I4" s="2" t="s">
        <v>20</v>
      </c>
      <c r="J4" s="2"/>
      <c r="K4" s="2"/>
      <c r="L4" s="2" t="s">
        <v>21</v>
      </c>
      <c r="M4" s="2" t="s">
        <v>7</v>
      </c>
      <c r="N4" s="4"/>
      <c r="O4" s="2" t="s">
        <v>20</v>
      </c>
      <c r="P4" s="2" t="s">
        <v>38</v>
      </c>
      <c r="Q4" s="2"/>
      <c r="R4" s="2"/>
      <c r="S4" s="2" t="s">
        <v>39</v>
      </c>
      <c r="T4">
        <f t="shared" ref="T4:T67" si="2">LEN(P4)</f>
        <v>15</v>
      </c>
      <c r="U4" t="str">
        <f t="shared" ref="U4:U67" si="3">LEFT(P4,9)</f>
        <v>432510345</v>
      </c>
    </row>
    <row r="5" spans="1:21" x14ac:dyDescent="0.25">
      <c r="A5" t="str">
        <f t="shared" si="0"/>
        <v>1919 SVS_PIERRE 1ER GESTION_Investisseur institutionnel</v>
      </c>
      <c r="B5">
        <f t="shared" si="1"/>
        <v>1</v>
      </c>
      <c r="C5" s="2" t="s">
        <v>41</v>
      </c>
      <c r="D5" s="2" t="s">
        <v>17</v>
      </c>
      <c r="E5" s="2" t="s">
        <v>18</v>
      </c>
      <c r="F5" s="2" t="s">
        <v>42</v>
      </c>
      <c r="G5" s="2" t="s">
        <v>25</v>
      </c>
      <c r="H5" s="2" t="s">
        <v>43</v>
      </c>
      <c r="I5" s="2" t="s">
        <v>20</v>
      </c>
      <c r="J5" s="2"/>
      <c r="K5" s="2"/>
      <c r="L5" s="2" t="s">
        <v>21</v>
      </c>
      <c r="M5" s="2" t="s">
        <v>7</v>
      </c>
      <c r="N5" s="4"/>
      <c r="O5" s="2" t="s">
        <v>20</v>
      </c>
      <c r="P5" s="2" t="s">
        <v>44</v>
      </c>
      <c r="Q5" s="2"/>
      <c r="R5" s="2"/>
      <c r="S5" s="2" t="s">
        <v>45</v>
      </c>
      <c r="T5">
        <f t="shared" si="2"/>
        <v>15</v>
      </c>
      <c r="U5" t="str">
        <f t="shared" si="3"/>
        <v>527712046</v>
      </c>
    </row>
    <row r="6" spans="1:21" x14ac:dyDescent="0.25">
      <c r="A6" t="str">
        <f t="shared" si="0"/>
        <v>2 J.P FINANCES_BLUESTER CAPITAL_Investisseur institutionnel</v>
      </c>
      <c r="B6">
        <f t="shared" si="1"/>
        <v>1</v>
      </c>
      <c r="C6" s="1" t="s">
        <v>46</v>
      </c>
      <c r="D6" s="1" t="s">
        <v>17</v>
      </c>
      <c r="E6" s="1" t="s">
        <v>18</v>
      </c>
      <c r="F6" s="1" t="s">
        <v>47</v>
      </c>
      <c r="G6" s="1" t="s">
        <v>25</v>
      </c>
      <c r="H6" s="1" t="s">
        <v>48</v>
      </c>
      <c r="I6" s="1" t="s">
        <v>20</v>
      </c>
      <c r="J6" s="1"/>
      <c r="K6" s="1"/>
      <c r="L6" s="1" t="s">
        <v>21</v>
      </c>
      <c r="M6" s="1" t="s">
        <v>7</v>
      </c>
      <c r="N6" s="3"/>
      <c r="O6" s="1" t="s">
        <v>20</v>
      </c>
      <c r="P6" s="1" t="s">
        <v>49</v>
      </c>
      <c r="Q6" s="1"/>
      <c r="R6" s="1"/>
      <c r="S6" s="1" t="s">
        <v>50</v>
      </c>
      <c r="T6">
        <f t="shared" si="2"/>
        <v>15</v>
      </c>
      <c r="U6" t="str">
        <f t="shared" si="3"/>
        <v>490497385</v>
      </c>
    </row>
    <row r="7" spans="1:21" x14ac:dyDescent="0.25">
      <c r="A7" t="str">
        <f t="shared" si="0"/>
        <v>2035 INVESTMENT_MASSENA PARTNERS_Investisseur institutionnel</v>
      </c>
      <c r="B7">
        <f t="shared" si="1"/>
        <v>1</v>
      </c>
      <c r="C7" s="2" t="s">
        <v>51</v>
      </c>
      <c r="D7" s="2" t="s">
        <v>17</v>
      </c>
      <c r="E7" s="2"/>
      <c r="F7" s="2"/>
      <c r="G7" s="2"/>
      <c r="H7" s="2" t="s">
        <v>52</v>
      </c>
      <c r="I7" s="2" t="s">
        <v>20</v>
      </c>
      <c r="J7" s="2"/>
      <c r="K7" s="2"/>
      <c r="L7" s="2" t="s">
        <v>21</v>
      </c>
      <c r="M7" s="2" t="s">
        <v>7</v>
      </c>
      <c r="N7" s="4"/>
      <c r="O7" s="2" t="s">
        <v>20</v>
      </c>
      <c r="P7" s="2" t="s">
        <v>53</v>
      </c>
      <c r="Q7" s="2"/>
      <c r="R7" s="2"/>
      <c r="S7" s="2" t="s">
        <v>54</v>
      </c>
      <c r="T7">
        <f t="shared" si="2"/>
        <v>9</v>
      </c>
      <c r="U7" t="str">
        <f t="shared" si="3"/>
        <v>803412709</v>
      </c>
    </row>
    <row r="8" spans="1:21" x14ac:dyDescent="0.25">
      <c r="A8" t="str">
        <f t="shared" si="0"/>
        <v>2A_SIENNA AM FRANCE_Investisseur institutionnel</v>
      </c>
      <c r="B8">
        <f t="shared" si="1"/>
        <v>1</v>
      </c>
      <c r="C8" s="1" t="s">
        <v>55</v>
      </c>
      <c r="D8" s="1" t="s">
        <v>17</v>
      </c>
      <c r="E8" s="1" t="s">
        <v>18</v>
      </c>
      <c r="F8" s="1" t="s">
        <v>36</v>
      </c>
      <c r="G8" s="1" t="s">
        <v>25</v>
      </c>
      <c r="H8" s="1" t="s">
        <v>56</v>
      </c>
      <c r="I8" s="1" t="s">
        <v>20</v>
      </c>
      <c r="J8" s="1"/>
      <c r="K8" s="1"/>
      <c r="L8" s="1" t="s">
        <v>21</v>
      </c>
      <c r="M8" s="1" t="s">
        <v>7</v>
      </c>
      <c r="N8" s="3"/>
      <c r="O8" s="1" t="s">
        <v>20</v>
      </c>
      <c r="P8" s="1" t="s">
        <v>57</v>
      </c>
      <c r="Q8" s="1"/>
      <c r="R8" s="1"/>
      <c r="S8" s="1" t="s">
        <v>58</v>
      </c>
      <c r="T8">
        <f t="shared" si="2"/>
        <v>15</v>
      </c>
      <c r="U8" t="str">
        <f t="shared" si="3"/>
        <v>789297835</v>
      </c>
    </row>
    <row r="9" spans="1:21" x14ac:dyDescent="0.25">
      <c r="A9" t="str">
        <f t="shared" si="0"/>
        <v>2E 4B MANAGEMENT_FONCIERE MAGELLAN_Investisseur institutionnel</v>
      </c>
      <c r="B9">
        <f t="shared" si="1"/>
        <v>1</v>
      </c>
      <c r="C9" s="1" t="s">
        <v>59</v>
      </c>
      <c r="D9" s="1" t="s">
        <v>17</v>
      </c>
      <c r="E9" s="1" t="s">
        <v>18</v>
      </c>
      <c r="F9" s="1" t="s">
        <v>60</v>
      </c>
      <c r="G9" s="1" t="s">
        <v>25</v>
      </c>
      <c r="H9" s="1" t="s">
        <v>32</v>
      </c>
      <c r="I9" s="1" t="s">
        <v>20</v>
      </c>
      <c r="J9" s="1"/>
      <c r="K9" s="1"/>
      <c r="L9" s="1" t="s">
        <v>21</v>
      </c>
      <c r="M9" s="1" t="s">
        <v>7</v>
      </c>
      <c r="N9" s="3"/>
      <c r="O9" s="1" t="s">
        <v>20</v>
      </c>
      <c r="P9" s="1" t="s">
        <v>61</v>
      </c>
      <c r="Q9" s="1" t="s">
        <v>22</v>
      </c>
      <c r="R9" s="1"/>
      <c r="S9" s="1"/>
      <c r="T9">
        <f t="shared" si="2"/>
        <v>9</v>
      </c>
      <c r="U9" t="str">
        <f t="shared" si="3"/>
        <v>483252466</v>
      </c>
    </row>
    <row r="10" spans="1:21" x14ac:dyDescent="0.25">
      <c r="A10" t="str">
        <f t="shared" si="0"/>
        <v>2J FINANCE_145_ETERNAM_Investisseur institutionnel</v>
      </c>
      <c r="B10">
        <f t="shared" si="1"/>
        <v>1</v>
      </c>
      <c r="C10" s="1" t="s">
        <v>64</v>
      </c>
      <c r="D10" s="1" t="s">
        <v>17</v>
      </c>
      <c r="E10" s="1" t="s">
        <v>18</v>
      </c>
      <c r="F10" s="1" t="s">
        <v>36</v>
      </c>
      <c r="G10" s="1" t="s">
        <v>25</v>
      </c>
      <c r="H10" s="1" t="s">
        <v>65</v>
      </c>
      <c r="I10" s="1" t="s">
        <v>20</v>
      </c>
      <c r="J10" s="1"/>
      <c r="K10" s="1"/>
      <c r="L10" s="1" t="s">
        <v>21</v>
      </c>
      <c r="M10" s="1" t="s">
        <v>7</v>
      </c>
      <c r="N10" s="3"/>
      <c r="O10" s="1" t="s">
        <v>20</v>
      </c>
      <c r="P10" s="1" t="s">
        <v>66</v>
      </c>
      <c r="Q10" s="1"/>
      <c r="R10" s="1"/>
      <c r="S10" s="1" t="s">
        <v>63</v>
      </c>
      <c r="T10">
        <f t="shared" si="2"/>
        <v>9</v>
      </c>
      <c r="U10" t="str">
        <f t="shared" si="3"/>
        <v>811373216</v>
      </c>
    </row>
    <row r="11" spans="1:21" x14ac:dyDescent="0.25">
      <c r="A11" t="str">
        <f t="shared" si="0"/>
        <v>2L INVEST S.A.S._APAX PARTNERS SAS_Investisseur institutionnel</v>
      </c>
      <c r="B11">
        <f t="shared" si="1"/>
        <v>1</v>
      </c>
      <c r="C11" s="2" t="s">
        <v>67</v>
      </c>
      <c r="D11" s="2" t="s">
        <v>17</v>
      </c>
      <c r="E11" s="2" t="s">
        <v>18</v>
      </c>
      <c r="F11" s="2" t="s">
        <v>68</v>
      </c>
      <c r="G11" s="2" t="s">
        <v>25</v>
      </c>
      <c r="H11" s="2" t="s">
        <v>29</v>
      </c>
      <c r="I11" s="2" t="s">
        <v>20</v>
      </c>
      <c r="J11" s="2"/>
      <c r="K11" s="2"/>
      <c r="L11" s="2" t="s">
        <v>21</v>
      </c>
      <c r="M11" s="2" t="s">
        <v>7</v>
      </c>
      <c r="N11" s="4"/>
      <c r="O11" s="2" t="s">
        <v>20</v>
      </c>
      <c r="P11" s="2" t="s">
        <v>69</v>
      </c>
      <c r="Q11" s="2"/>
      <c r="R11" s="2"/>
      <c r="S11" s="2"/>
      <c r="T11">
        <f t="shared" si="2"/>
        <v>9</v>
      </c>
      <c r="U11" t="str">
        <f t="shared" si="3"/>
        <v>881034441</v>
      </c>
    </row>
    <row r="12" spans="1:21" x14ac:dyDescent="0.25">
      <c r="A12" t="str">
        <f t="shared" si="0"/>
        <v>2NCF_MASSENA PARTNERS_Investisseur institutionnel</v>
      </c>
      <c r="B12">
        <f t="shared" si="1"/>
        <v>1</v>
      </c>
      <c r="C12" s="1" t="s">
        <v>70</v>
      </c>
      <c r="D12" s="1" t="s">
        <v>17</v>
      </c>
      <c r="E12" s="1"/>
      <c r="F12" s="1"/>
      <c r="G12" s="1"/>
      <c r="H12" s="1" t="s">
        <v>52</v>
      </c>
      <c r="I12" s="1" t="s">
        <v>20</v>
      </c>
      <c r="J12" s="1"/>
      <c r="K12" s="1"/>
      <c r="L12" s="1" t="s">
        <v>21</v>
      </c>
      <c r="M12" s="1" t="s">
        <v>7</v>
      </c>
      <c r="N12" s="3"/>
      <c r="O12" s="1" t="s">
        <v>20</v>
      </c>
      <c r="P12" s="1" t="s">
        <v>71</v>
      </c>
      <c r="Q12" s="1"/>
      <c r="R12" s="1"/>
      <c r="S12" s="1" t="s">
        <v>72</v>
      </c>
      <c r="T12">
        <f t="shared" si="2"/>
        <v>9</v>
      </c>
      <c r="U12" t="str">
        <f t="shared" si="3"/>
        <v>429483498</v>
      </c>
    </row>
    <row r="13" spans="1:21" x14ac:dyDescent="0.25">
      <c r="A13" t="str">
        <f t="shared" si="0"/>
        <v>2P ENTREPRISES SARL_MEANINGS CAPITAL PARTNERS_Investisseur institutionnel</v>
      </c>
      <c r="B13">
        <f t="shared" si="1"/>
        <v>1</v>
      </c>
      <c r="C13" s="2" t="s">
        <v>73</v>
      </c>
      <c r="D13" s="2" t="s">
        <v>17</v>
      </c>
      <c r="E13" s="2" t="s">
        <v>18</v>
      </c>
      <c r="F13" s="2" t="s">
        <v>74</v>
      </c>
      <c r="G13" s="2" t="s">
        <v>25</v>
      </c>
      <c r="H13" s="2" t="s">
        <v>26</v>
      </c>
      <c r="I13" s="2" t="s">
        <v>20</v>
      </c>
      <c r="J13" s="2"/>
      <c r="K13" s="2"/>
      <c r="L13" s="2" t="s">
        <v>21</v>
      </c>
      <c r="M13" s="2" t="s">
        <v>7</v>
      </c>
      <c r="N13" s="4"/>
      <c r="O13" s="2" t="s">
        <v>20</v>
      </c>
      <c r="P13" s="2" t="s">
        <v>75</v>
      </c>
      <c r="Q13" s="2"/>
      <c r="R13" s="2"/>
      <c r="S13" s="2" t="s">
        <v>76</v>
      </c>
      <c r="T13">
        <f t="shared" si="2"/>
        <v>9</v>
      </c>
      <c r="U13" t="str">
        <f t="shared" si="3"/>
        <v>795215409</v>
      </c>
    </row>
    <row r="14" spans="1:21" x14ac:dyDescent="0.25">
      <c r="A14" t="str">
        <f t="shared" si="0"/>
        <v>35° EAST_IMMOVALOR GESTION_Investisseur institutionnel</v>
      </c>
      <c r="B14">
        <f t="shared" si="1"/>
        <v>1</v>
      </c>
      <c r="C14" s="2" t="s">
        <v>78</v>
      </c>
      <c r="D14" s="2" t="s">
        <v>17</v>
      </c>
      <c r="E14" s="2" t="s">
        <v>18</v>
      </c>
      <c r="F14" s="2" t="s">
        <v>36</v>
      </c>
      <c r="G14" s="2" t="s">
        <v>25</v>
      </c>
      <c r="H14" s="2" t="s">
        <v>79</v>
      </c>
      <c r="I14" s="2" t="s">
        <v>20</v>
      </c>
      <c r="J14" s="2"/>
      <c r="K14" s="2"/>
      <c r="L14" s="2" t="s">
        <v>21</v>
      </c>
      <c r="M14" s="2" t="s">
        <v>7</v>
      </c>
      <c r="N14" s="4"/>
      <c r="O14" s="2" t="s">
        <v>20</v>
      </c>
      <c r="P14" s="2" t="s">
        <v>80</v>
      </c>
      <c r="Q14" s="2"/>
      <c r="R14" s="2"/>
      <c r="S14" s="2" t="s">
        <v>81</v>
      </c>
      <c r="T14">
        <f t="shared" si="2"/>
        <v>15</v>
      </c>
      <c r="U14" t="str">
        <f t="shared" si="3"/>
        <v>493467609</v>
      </c>
    </row>
    <row r="15" spans="1:21" x14ac:dyDescent="0.25">
      <c r="A15" t="str">
        <f t="shared" si="0"/>
        <v>3A INVEST_COMMITTED ADVISORS_Investisseur institutionnel</v>
      </c>
      <c r="B15">
        <f t="shared" si="1"/>
        <v>1</v>
      </c>
      <c r="C15" s="1" t="s">
        <v>82</v>
      </c>
      <c r="D15" s="1" t="s">
        <v>17</v>
      </c>
      <c r="E15" s="1" t="s">
        <v>18</v>
      </c>
      <c r="F15" s="1" t="s">
        <v>36</v>
      </c>
      <c r="G15" s="1" t="s">
        <v>25</v>
      </c>
      <c r="H15" s="1" t="s">
        <v>33</v>
      </c>
      <c r="I15" s="1" t="s">
        <v>20</v>
      </c>
      <c r="J15" s="1"/>
      <c r="K15" s="1"/>
      <c r="L15" s="1" t="s">
        <v>21</v>
      </c>
      <c r="M15" s="1" t="s">
        <v>7</v>
      </c>
      <c r="N15" s="3"/>
      <c r="O15" s="1" t="s">
        <v>20</v>
      </c>
      <c r="P15" s="1" t="s">
        <v>83</v>
      </c>
      <c r="Q15" s="1"/>
      <c r="R15" s="1"/>
      <c r="S15" s="1" t="s">
        <v>84</v>
      </c>
      <c r="T15">
        <f t="shared" si="2"/>
        <v>9</v>
      </c>
      <c r="U15" t="str">
        <f t="shared" si="3"/>
        <v>752263731</v>
      </c>
    </row>
    <row r="16" spans="1:21" x14ac:dyDescent="0.25">
      <c r="A16" t="str">
        <f t="shared" si="0"/>
        <v>3JV INVEST_EQUITIS GESTION_Investisseur institutionnel</v>
      </c>
      <c r="B16">
        <f t="shared" si="1"/>
        <v>1</v>
      </c>
      <c r="C16" s="2" t="s">
        <v>85</v>
      </c>
      <c r="D16" s="2" t="s">
        <v>17</v>
      </c>
      <c r="E16" s="2" t="s">
        <v>18</v>
      </c>
      <c r="F16" s="2" t="s">
        <v>42</v>
      </c>
      <c r="G16" s="2" t="s">
        <v>25</v>
      </c>
      <c r="H16" s="2" t="s">
        <v>86</v>
      </c>
      <c r="I16" s="2" t="s">
        <v>20</v>
      </c>
      <c r="J16" s="2"/>
      <c r="K16" s="2"/>
      <c r="L16" s="2" t="s">
        <v>21</v>
      </c>
      <c r="M16" s="2" t="s">
        <v>7</v>
      </c>
      <c r="N16" s="4"/>
      <c r="O16" s="2" t="s">
        <v>20</v>
      </c>
      <c r="P16" s="2" t="s">
        <v>87</v>
      </c>
      <c r="Q16" s="2"/>
      <c r="R16" s="2"/>
      <c r="S16" s="2" t="s">
        <v>88</v>
      </c>
      <c r="T16">
        <f t="shared" si="2"/>
        <v>9</v>
      </c>
      <c r="U16" t="str">
        <f t="shared" si="3"/>
        <v>843982992</v>
      </c>
    </row>
    <row r="17" spans="1:21" x14ac:dyDescent="0.25">
      <c r="A17" t="str">
        <f t="shared" si="0"/>
        <v>4 DAMES DEVELOPPEMENT_INITIATIVE AND FINANCE GESTION_Investisseur institutionnel</v>
      </c>
      <c r="B17">
        <f t="shared" si="1"/>
        <v>1</v>
      </c>
      <c r="C17" s="2" t="s">
        <v>89</v>
      </c>
      <c r="D17" s="2" t="s">
        <v>17</v>
      </c>
      <c r="E17" s="2" t="s">
        <v>18</v>
      </c>
      <c r="F17" s="2" t="s">
        <v>90</v>
      </c>
      <c r="G17" s="2" t="s">
        <v>25</v>
      </c>
      <c r="H17" s="2" t="s">
        <v>91</v>
      </c>
      <c r="I17" s="2" t="s">
        <v>20</v>
      </c>
      <c r="J17" s="2"/>
      <c r="K17" s="2"/>
      <c r="L17" s="2" t="s">
        <v>21</v>
      </c>
      <c r="M17" s="2" t="s">
        <v>7</v>
      </c>
      <c r="N17" s="4"/>
      <c r="O17" s="2" t="s">
        <v>20</v>
      </c>
      <c r="P17" s="2" t="s">
        <v>92</v>
      </c>
      <c r="Q17" s="2" t="s">
        <v>22</v>
      </c>
      <c r="R17" s="2"/>
      <c r="S17" s="2"/>
      <c r="T17">
        <f t="shared" si="2"/>
        <v>9</v>
      </c>
      <c r="U17" t="str">
        <f t="shared" si="3"/>
        <v>539117390</v>
      </c>
    </row>
    <row r="18" spans="1:21" x14ac:dyDescent="0.25">
      <c r="A18" t="str">
        <f t="shared" si="0"/>
        <v>4 DAMES DEVELOPPEMENT_INFRAVIA CAPITAL PARTNERS_Investisseur institutionnel</v>
      </c>
      <c r="B18">
        <f t="shared" si="1"/>
        <v>1</v>
      </c>
      <c r="C18" s="1" t="s">
        <v>89</v>
      </c>
      <c r="D18" s="1" t="s">
        <v>17</v>
      </c>
      <c r="E18" s="1" t="s">
        <v>18</v>
      </c>
      <c r="F18" s="1" t="s">
        <v>90</v>
      </c>
      <c r="G18" s="1" t="s">
        <v>25</v>
      </c>
      <c r="H18" s="1" t="s">
        <v>93</v>
      </c>
      <c r="I18" s="1" t="s">
        <v>20</v>
      </c>
      <c r="J18" s="1"/>
      <c r="K18" s="1"/>
      <c r="L18" s="1" t="s">
        <v>21</v>
      </c>
      <c r="M18" s="1"/>
      <c r="N18" s="3"/>
      <c r="O18" s="1" t="s">
        <v>20</v>
      </c>
      <c r="P18" s="1" t="s">
        <v>92</v>
      </c>
      <c r="Q18" s="1" t="s">
        <v>22</v>
      </c>
      <c r="R18" s="1"/>
      <c r="S18" s="1"/>
      <c r="T18">
        <f t="shared" si="2"/>
        <v>9</v>
      </c>
      <c r="U18" t="str">
        <f t="shared" si="3"/>
        <v>539117390</v>
      </c>
    </row>
    <row r="19" spans="1:21" x14ac:dyDescent="0.25">
      <c r="A19" t="str">
        <f t="shared" si="0"/>
        <v>4 RWB GLOBAL MARKET GMBH_COMMITTED ADVISORS_Investisseur institutionnel</v>
      </c>
      <c r="B19">
        <f t="shared" si="1"/>
        <v>1</v>
      </c>
      <c r="C19" s="2" t="s">
        <v>94</v>
      </c>
      <c r="D19" s="2" t="s">
        <v>17</v>
      </c>
      <c r="E19" s="2" t="s">
        <v>18</v>
      </c>
      <c r="F19" s="2" t="s">
        <v>95</v>
      </c>
      <c r="G19" s="2" t="s">
        <v>96</v>
      </c>
      <c r="H19" s="2" t="s">
        <v>33</v>
      </c>
      <c r="I19" s="2" t="s">
        <v>20</v>
      </c>
      <c r="J19" s="2"/>
      <c r="K19" s="2"/>
      <c r="L19" s="2" t="s">
        <v>21</v>
      </c>
      <c r="M19" s="2" t="s">
        <v>7</v>
      </c>
      <c r="N19" s="4"/>
      <c r="O19" s="2" t="s">
        <v>20</v>
      </c>
      <c r="P19" s="2" t="s">
        <v>97</v>
      </c>
      <c r="Q19" s="2"/>
      <c r="R19" s="2"/>
      <c r="S19" s="2" t="s">
        <v>98</v>
      </c>
      <c r="T19">
        <f t="shared" si="2"/>
        <v>9</v>
      </c>
      <c r="U19" t="str">
        <f t="shared" si="3"/>
        <v>HRB161807</v>
      </c>
    </row>
    <row r="20" spans="1:21" x14ac:dyDescent="0.25">
      <c r="A20" t="str">
        <f t="shared" si="0"/>
        <v>4F_ETERNAM_Investisseur institutionnel</v>
      </c>
      <c r="B20">
        <f t="shared" si="1"/>
        <v>1</v>
      </c>
      <c r="C20" s="1" t="s">
        <v>101</v>
      </c>
      <c r="D20" s="1" t="s">
        <v>17</v>
      </c>
      <c r="E20" s="1"/>
      <c r="F20" s="1"/>
      <c r="G20" s="1"/>
      <c r="H20" s="1" t="s">
        <v>65</v>
      </c>
      <c r="I20" s="1" t="s">
        <v>20</v>
      </c>
      <c r="J20" s="1"/>
      <c r="K20" s="1"/>
      <c r="L20" s="1" t="s">
        <v>21</v>
      </c>
      <c r="M20" s="1" t="s">
        <v>7</v>
      </c>
      <c r="N20" s="3"/>
      <c r="O20" s="1" t="s">
        <v>20</v>
      </c>
      <c r="P20" s="1" t="s">
        <v>102</v>
      </c>
      <c r="Q20" s="1"/>
      <c r="R20" s="1"/>
      <c r="S20" s="1" t="s">
        <v>103</v>
      </c>
      <c r="T20">
        <f t="shared" si="2"/>
        <v>9</v>
      </c>
      <c r="U20" t="str">
        <f t="shared" si="3"/>
        <v>509014395</v>
      </c>
    </row>
    <row r="21" spans="1:21" x14ac:dyDescent="0.25">
      <c r="A21" t="str">
        <f t="shared" si="0"/>
        <v>4F – APCL SAS_APAX PARTNERS SAS_Investisseur institutionnel</v>
      </c>
      <c r="B21">
        <f t="shared" si="1"/>
        <v>1</v>
      </c>
      <c r="C21" s="2" t="s">
        <v>104</v>
      </c>
      <c r="D21" s="2" t="s">
        <v>17</v>
      </c>
      <c r="E21" s="2" t="s">
        <v>18</v>
      </c>
      <c r="F21" s="2" t="s">
        <v>105</v>
      </c>
      <c r="G21" s="2" t="s">
        <v>25</v>
      </c>
      <c r="H21" s="2" t="s">
        <v>29</v>
      </c>
      <c r="I21" s="2" t="s">
        <v>20</v>
      </c>
      <c r="J21" s="2"/>
      <c r="K21" s="2"/>
      <c r="L21" s="2" t="s">
        <v>21</v>
      </c>
      <c r="M21" s="2" t="s">
        <v>7</v>
      </c>
      <c r="N21" s="4"/>
      <c r="O21" s="2" t="s">
        <v>20</v>
      </c>
      <c r="P21" s="2" t="s">
        <v>106</v>
      </c>
      <c r="Q21" s="2"/>
      <c r="R21" s="2"/>
      <c r="S21" s="2"/>
      <c r="T21">
        <f t="shared" si="2"/>
        <v>9</v>
      </c>
      <c r="U21" t="str">
        <f t="shared" si="3"/>
        <v>842193997</v>
      </c>
    </row>
    <row r="22" spans="1:21" x14ac:dyDescent="0.25">
      <c r="A22" t="str">
        <f t="shared" si="0"/>
        <v>4M SAS_EQUITIS GESTION_Investisseur institutionnel</v>
      </c>
      <c r="B22">
        <f t="shared" si="1"/>
        <v>1</v>
      </c>
      <c r="C22" s="1" t="s">
        <v>107</v>
      </c>
      <c r="D22" s="1" t="s">
        <v>17</v>
      </c>
      <c r="E22" s="1" t="s">
        <v>18</v>
      </c>
      <c r="F22" s="1" t="s">
        <v>108</v>
      </c>
      <c r="G22" s="1" t="s">
        <v>25</v>
      </c>
      <c r="H22" s="1" t="s">
        <v>86</v>
      </c>
      <c r="I22" s="1" t="s">
        <v>20</v>
      </c>
      <c r="J22" s="1"/>
      <c r="K22" s="1"/>
      <c r="L22" s="1" t="s">
        <v>21</v>
      </c>
      <c r="M22" s="1" t="s">
        <v>7</v>
      </c>
      <c r="N22" s="3"/>
      <c r="O22" s="1" t="s">
        <v>20</v>
      </c>
      <c r="P22" s="1" t="s">
        <v>109</v>
      </c>
      <c r="Q22" s="1" t="s">
        <v>22</v>
      </c>
      <c r="R22" s="1"/>
      <c r="S22" s="1"/>
      <c r="T22">
        <f t="shared" si="2"/>
        <v>9</v>
      </c>
      <c r="U22" t="str">
        <f t="shared" si="3"/>
        <v>878869585</v>
      </c>
    </row>
    <row r="23" spans="1:21" x14ac:dyDescent="0.25">
      <c r="A23" t="str">
        <f t="shared" si="0"/>
        <v>5 FINGERS_YOTTA CAPITAL_Investisseur institutionnel</v>
      </c>
      <c r="B23">
        <f t="shared" si="1"/>
        <v>1</v>
      </c>
      <c r="C23" s="2" t="s">
        <v>111</v>
      </c>
      <c r="D23" s="2" t="s">
        <v>17</v>
      </c>
      <c r="E23" s="2" t="s">
        <v>18</v>
      </c>
      <c r="F23" s="2" t="s">
        <v>112</v>
      </c>
      <c r="G23" s="2" t="s">
        <v>25</v>
      </c>
      <c r="H23" s="2" t="s">
        <v>113</v>
      </c>
      <c r="I23" s="2" t="s">
        <v>20</v>
      </c>
      <c r="J23" s="2"/>
      <c r="K23" s="2"/>
      <c r="L23" s="2" t="s">
        <v>21</v>
      </c>
      <c r="M23" s="2" t="s">
        <v>7</v>
      </c>
      <c r="N23" s="4"/>
      <c r="O23" s="2" t="s">
        <v>20</v>
      </c>
      <c r="P23" s="2" t="s">
        <v>114</v>
      </c>
      <c r="Q23" s="2"/>
      <c r="R23" s="2"/>
      <c r="S23" s="2"/>
      <c r="T23">
        <f t="shared" si="2"/>
        <v>9</v>
      </c>
      <c r="U23" t="str">
        <f t="shared" si="3"/>
        <v>887534840</v>
      </c>
    </row>
    <row r="24" spans="1:21" x14ac:dyDescent="0.25">
      <c r="A24" t="str">
        <f t="shared" si="0"/>
        <v>52 CAPITAL__Société de gestion</v>
      </c>
      <c r="B24">
        <f t="shared" si="1"/>
        <v>1</v>
      </c>
      <c r="C24" s="1" t="s">
        <v>115</v>
      </c>
      <c r="D24" s="1" t="s">
        <v>35</v>
      </c>
      <c r="E24" s="1" t="s">
        <v>18</v>
      </c>
      <c r="F24" s="1" t="s">
        <v>36</v>
      </c>
      <c r="G24" s="1" t="s">
        <v>25</v>
      </c>
      <c r="H24" s="1"/>
      <c r="I24" s="1" t="s">
        <v>20</v>
      </c>
      <c r="J24" s="1"/>
      <c r="K24" s="1"/>
      <c r="L24" s="1" t="s">
        <v>21</v>
      </c>
      <c r="M24" s="1" t="s">
        <v>7</v>
      </c>
      <c r="N24" s="3"/>
      <c r="O24" s="1" t="s">
        <v>20</v>
      </c>
      <c r="P24" s="1" t="s">
        <v>116</v>
      </c>
      <c r="Q24" s="1"/>
      <c r="R24" s="1"/>
      <c r="S24" s="1" t="s">
        <v>117</v>
      </c>
      <c r="T24">
        <f t="shared" si="2"/>
        <v>15</v>
      </c>
      <c r="U24" t="str">
        <f t="shared" si="3"/>
        <v>794275446</v>
      </c>
    </row>
    <row r="25" spans="1:21" x14ac:dyDescent="0.25">
      <c r="A25" t="str">
        <f t="shared" si="0"/>
        <v>5LABS_MEANINGS CAPITAL PARTNERS_Investisseur institutionnel</v>
      </c>
      <c r="B25">
        <f t="shared" si="1"/>
        <v>1</v>
      </c>
      <c r="C25" s="2" t="s">
        <v>122</v>
      </c>
      <c r="D25" s="2" t="s">
        <v>17</v>
      </c>
      <c r="E25" s="2" t="s">
        <v>18</v>
      </c>
      <c r="F25" s="2" t="s">
        <v>123</v>
      </c>
      <c r="G25" s="2" t="s">
        <v>25</v>
      </c>
      <c r="H25" s="2" t="s">
        <v>26</v>
      </c>
      <c r="I25" s="2" t="s">
        <v>20</v>
      </c>
      <c r="J25" s="2"/>
      <c r="K25" s="2"/>
      <c r="L25" s="2" t="s">
        <v>21</v>
      </c>
      <c r="M25" s="2" t="s">
        <v>7</v>
      </c>
      <c r="N25" s="4"/>
      <c r="O25" s="2" t="s">
        <v>20</v>
      </c>
      <c r="P25" s="2" t="s">
        <v>124</v>
      </c>
      <c r="Q25" s="2"/>
      <c r="R25" s="2"/>
      <c r="S25" s="2" t="s">
        <v>125</v>
      </c>
      <c r="T25">
        <f t="shared" si="2"/>
        <v>15</v>
      </c>
      <c r="U25" t="str">
        <f t="shared" si="3"/>
        <v>810167494</v>
      </c>
    </row>
    <row r="26" spans="1:21" x14ac:dyDescent="0.25">
      <c r="A26" t="str">
        <f t="shared" si="0"/>
        <v>5LABS_admin_MEANINGS CAPITAL PARTNERS_Investisseur institutionnel</v>
      </c>
      <c r="B26">
        <f t="shared" si="1"/>
        <v>1</v>
      </c>
      <c r="C26" s="1" t="s">
        <v>126</v>
      </c>
      <c r="D26" s="1" t="s">
        <v>17</v>
      </c>
      <c r="E26" s="1" t="s">
        <v>18</v>
      </c>
      <c r="F26" s="1" t="s">
        <v>123</v>
      </c>
      <c r="G26" s="1" t="s">
        <v>25</v>
      </c>
      <c r="H26" s="1" t="s">
        <v>26</v>
      </c>
      <c r="I26" s="1" t="s">
        <v>20</v>
      </c>
      <c r="J26" s="1"/>
      <c r="K26" s="1"/>
      <c r="L26" s="1" t="s">
        <v>21</v>
      </c>
      <c r="M26" s="1"/>
      <c r="N26" s="3"/>
      <c r="O26" s="1" t="s">
        <v>20</v>
      </c>
      <c r="P26" s="1" t="s">
        <v>124</v>
      </c>
      <c r="Q26" s="1" t="s">
        <v>22</v>
      </c>
      <c r="R26" s="1"/>
      <c r="S26" s="1" t="s">
        <v>125</v>
      </c>
      <c r="T26">
        <f t="shared" si="2"/>
        <v>15</v>
      </c>
      <c r="U26" t="str">
        <f t="shared" si="3"/>
        <v>810167494</v>
      </c>
    </row>
    <row r="27" spans="1:21" x14ac:dyDescent="0.25">
      <c r="A27" t="str">
        <f t="shared" si="0"/>
        <v>9 CAPITAL MANAGEMENT_UNIGESTION ASSET MANAGEMENT FRANCE SA_Investisseur institutionnel</v>
      </c>
      <c r="B27">
        <f t="shared" si="1"/>
        <v>1</v>
      </c>
      <c r="C27" s="2" t="s">
        <v>128</v>
      </c>
      <c r="D27" s="2" t="s">
        <v>17</v>
      </c>
      <c r="E27" s="2" t="s">
        <v>18</v>
      </c>
      <c r="F27" s="2" t="s">
        <v>36</v>
      </c>
      <c r="G27" s="2" t="s">
        <v>25</v>
      </c>
      <c r="H27" s="2" t="s">
        <v>129</v>
      </c>
      <c r="I27" s="2" t="s">
        <v>20</v>
      </c>
      <c r="J27" s="2"/>
      <c r="K27" s="2"/>
      <c r="L27" s="2" t="s">
        <v>21</v>
      </c>
      <c r="M27" s="2" t="s">
        <v>7</v>
      </c>
      <c r="N27" s="4"/>
      <c r="O27" s="2" t="s">
        <v>20</v>
      </c>
      <c r="P27" s="2" t="s">
        <v>130</v>
      </c>
      <c r="Q27" s="2"/>
      <c r="R27" s="2"/>
      <c r="S27" s="2"/>
      <c r="T27">
        <f t="shared" si="2"/>
        <v>9</v>
      </c>
      <c r="U27" t="str">
        <f t="shared" si="3"/>
        <v>514435601</v>
      </c>
    </row>
    <row r="28" spans="1:21" x14ac:dyDescent="0.25">
      <c r="A28" t="str">
        <f t="shared" si="0"/>
        <v>9 CAPITAL MANAGEMENT_20_APICAP_Investisseur institutionnel</v>
      </c>
      <c r="B28">
        <f t="shared" si="1"/>
        <v>1</v>
      </c>
      <c r="C28" s="2" t="s">
        <v>132</v>
      </c>
      <c r="D28" s="2" t="s">
        <v>17</v>
      </c>
      <c r="E28" s="2" t="s">
        <v>18</v>
      </c>
      <c r="F28" s="2" t="s">
        <v>36</v>
      </c>
      <c r="G28" s="2" t="s">
        <v>25</v>
      </c>
      <c r="H28" s="2" t="s">
        <v>133</v>
      </c>
      <c r="I28" s="2" t="s">
        <v>20</v>
      </c>
      <c r="J28" s="2"/>
      <c r="K28" s="2"/>
      <c r="L28" s="2" t="s">
        <v>21</v>
      </c>
      <c r="M28" s="2" t="s">
        <v>7</v>
      </c>
      <c r="N28" s="4"/>
      <c r="O28" s="2" t="s">
        <v>20</v>
      </c>
      <c r="P28" s="2" t="s">
        <v>130</v>
      </c>
      <c r="Q28" s="2"/>
      <c r="R28" s="2"/>
      <c r="S28" s="2" t="s">
        <v>134</v>
      </c>
      <c r="T28">
        <f t="shared" si="2"/>
        <v>9</v>
      </c>
      <c r="U28" t="str">
        <f t="shared" si="3"/>
        <v>514435601</v>
      </c>
    </row>
    <row r="29" spans="1:21" x14ac:dyDescent="0.25">
      <c r="A29" t="str">
        <f t="shared" si="0"/>
        <v>A.L.V. 2A SAS_V PATRIMOINE_Investisseur institutionnel</v>
      </c>
      <c r="B29">
        <f t="shared" si="1"/>
        <v>1</v>
      </c>
      <c r="C29" s="1" t="s">
        <v>136</v>
      </c>
      <c r="D29" s="1" t="s">
        <v>17</v>
      </c>
      <c r="E29" s="1" t="s">
        <v>18</v>
      </c>
      <c r="F29" s="1" t="s">
        <v>137</v>
      </c>
      <c r="G29" s="1" t="s">
        <v>25</v>
      </c>
      <c r="H29" s="1" t="s">
        <v>138</v>
      </c>
      <c r="I29" s="1" t="s">
        <v>20</v>
      </c>
      <c r="J29" s="1"/>
      <c r="K29" s="1"/>
      <c r="L29" s="1" t="s">
        <v>21</v>
      </c>
      <c r="M29" s="1" t="s">
        <v>7</v>
      </c>
      <c r="N29" s="3"/>
      <c r="O29" s="1" t="s">
        <v>20</v>
      </c>
      <c r="P29" s="1" t="s">
        <v>139</v>
      </c>
      <c r="Q29" s="1" t="s">
        <v>22</v>
      </c>
      <c r="R29" s="1"/>
      <c r="S29" s="1"/>
      <c r="T29">
        <f t="shared" si="2"/>
        <v>15</v>
      </c>
      <c r="U29" t="str">
        <f t="shared" si="3"/>
        <v>351399019</v>
      </c>
    </row>
    <row r="30" spans="1:21" x14ac:dyDescent="0.25">
      <c r="A30" t="str">
        <f t="shared" si="0"/>
        <v>A.R. FONCIER_PIERRE 1ER GESTION_Investisseur institutionnel</v>
      </c>
      <c r="B30">
        <f t="shared" si="1"/>
        <v>1</v>
      </c>
      <c r="C30" s="1" t="s">
        <v>140</v>
      </c>
      <c r="D30" s="1" t="s">
        <v>17</v>
      </c>
      <c r="E30" s="1" t="s">
        <v>18</v>
      </c>
      <c r="F30" s="1" t="s">
        <v>141</v>
      </c>
      <c r="G30" s="1" t="s">
        <v>25</v>
      </c>
      <c r="H30" s="1" t="s">
        <v>43</v>
      </c>
      <c r="I30" s="1" t="s">
        <v>20</v>
      </c>
      <c r="J30" s="1"/>
      <c r="K30" s="1"/>
      <c r="L30" s="1" t="s">
        <v>21</v>
      </c>
      <c r="M30" s="1" t="s">
        <v>7</v>
      </c>
      <c r="N30" s="3"/>
      <c r="O30" s="1" t="s">
        <v>20</v>
      </c>
      <c r="P30" s="1" t="s">
        <v>142</v>
      </c>
      <c r="Q30" s="1"/>
      <c r="R30" s="1"/>
      <c r="S30" s="1" t="s">
        <v>143</v>
      </c>
      <c r="T30">
        <f t="shared" si="2"/>
        <v>15</v>
      </c>
      <c r="U30" t="str">
        <f t="shared" si="3"/>
        <v>388814469</v>
      </c>
    </row>
    <row r="31" spans="1:21" x14ac:dyDescent="0.25">
      <c r="A31" t="str">
        <f t="shared" ref="A31:A54" si="4">C31&amp;"_"&amp;H31&amp;"_"&amp;D31</f>
        <v>A3Z SCI_FONCIERE MAGELLAN_Investisseur institutionnel</v>
      </c>
      <c r="B31">
        <f t="shared" si="1"/>
        <v>1</v>
      </c>
      <c r="C31" s="2" t="s">
        <v>144</v>
      </c>
      <c r="D31" s="2" t="s">
        <v>17</v>
      </c>
      <c r="E31" s="2" t="s">
        <v>18</v>
      </c>
      <c r="F31" s="2" t="s">
        <v>145</v>
      </c>
      <c r="G31" s="2" t="s">
        <v>25</v>
      </c>
      <c r="H31" s="2" t="s">
        <v>32</v>
      </c>
      <c r="I31" s="2" t="s">
        <v>20</v>
      </c>
      <c r="J31" s="2"/>
      <c r="K31" s="2"/>
      <c r="L31" s="2" t="s">
        <v>21</v>
      </c>
      <c r="M31" s="2" t="s">
        <v>7</v>
      </c>
      <c r="N31" s="4"/>
      <c r="O31" s="2" t="s">
        <v>20</v>
      </c>
      <c r="P31" s="2" t="s">
        <v>146</v>
      </c>
      <c r="Q31" s="2" t="s">
        <v>22</v>
      </c>
      <c r="R31" s="2"/>
      <c r="S31" s="2"/>
      <c r="T31">
        <f t="shared" si="2"/>
        <v>15</v>
      </c>
      <c r="U31" t="str">
        <f t="shared" si="3"/>
        <v>901624890</v>
      </c>
    </row>
    <row r="32" spans="1:21" x14ac:dyDescent="0.25">
      <c r="A32" t="str">
        <f t="shared" si="4"/>
        <v>A6C SAS_EQUITIS GESTION_Investisseur institutionnel</v>
      </c>
      <c r="B32">
        <f t="shared" si="1"/>
        <v>1</v>
      </c>
      <c r="C32" s="1" t="s">
        <v>147</v>
      </c>
      <c r="D32" s="1" t="s">
        <v>17</v>
      </c>
      <c r="E32" s="1" t="s">
        <v>18</v>
      </c>
      <c r="F32" s="1" t="s">
        <v>36</v>
      </c>
      <c r="G32" s="1" t="s">
        <v>25</v>
      </c>
      <c r="H32" s="1" t="s">
        <v>86</v>
      </c>
      <c r="I32" s="1" t="s">
        <v>20</v>
      </c>
      <c r="J32" s="1"/>
      <c r="K32" s="1"/>
      <c r="L32" s="1" t="s">
        <v>21</v>
      </c>
      <c r="M32" s="1" t="s">
        <v>7</v>
      </c>
      <c r="N32" s="3"/>
      <c r="O32" s="1" t="s">
        <v>20</v>
      </c>
      <c r="P32" s="1" t="s">
        <v>148</v>
      </c>
      <c r="Q32" s="1"/>
      <c r="R32" s="1"/>
      <c r="S32" s="1" t="s">
        <v>149</v>
      </c>
      <c r="T32">
        <f t="shared" si="2"/>
        <v>9</v>
      </c>
      <c r="U32" t="str">
        <f t="shared" si="3"/>
        <v>880148432</v>
      </c>
    </row>
    <row r="33" spans="1:21" x14ac:dyDescent="0.25">
      <c r="A33" t="str">
        <f t="shared" si="4"/>
        <v>AA ADVISORS PRIVATE CAPITAL PLUS_PERFECTIS PRIVATE EQUITY_Investisseur institutionnel</v>
      </c>
      <c r="B33">
        <f t="shared" si="1"/>
        <v>1</v>
      </c>
      <c r="C33" s="2" t="s">
        <v>150</v>
      </c>
      <c r="D33" s="2" t="s">
        <v>17</v>
      </c>
      <c r="E33" s="2" t="s">
        <v>18</v>
      </c>
      <c r="F33" s="2" t="s">
        <v>36</v>
      </c>
      <c r="G33" s="2" t="s">
        <v>25</v>
      </c>
      <c r="H33" s="2" t="s">
        <v>151</v>
      </c>
      <c r="I33" s="2" t="s">
        <v>20</v>
      </c>
      <c r="J33" s="2"/>
      <c r="K33" s="2"/>
      <c r="L33" s="2" t="s">
        <v>21</v>
      </c>
      <c r="M33" s="2" t="s">
        <v>7</v>
      </c>
      <c r="N33" s="4"/>
      <c r="O33" s="2" t="s">
        <v>20</v>
      </c>
      <c r="P33" s="2" t="s">
        <v>152</v>
      </c>
      <c r="Q33" s="2"/>
      <c r="R33" s="2"/>
      <c r="S33" s="2" t="s">
        <v>153</v>
      </c>
      <c r="T33">
        <f t="shared" si="2"/>
        <v>15</v>
      </c>
      <c r="U33" t="str">
        <f t="shared" si="3"/>
        <v>421391764</v>
      </c>
    </row>
    <row r="34" spans="1:21" x14ac:dyDescent="0.25">
      <c r="A34" t="str">
        <f t="shared" si="4"/>
        <v>AARDVARK_SWEN CAPITAL PARTNERS_Investisseur institutionnel</v>
      </c>
      <c r="B34">
        <f t="shared" si="1"/>
        <v>1</v>
      </c>
      <c r="C34" s="1" t="s">
        <v>154</v>
      </c>
      <c r="D34" s="1" t="s">
        <v>17</v>
      </c>
      <c r="E34" s="1" t="s">
        <v>18</v>
      </c>
      <c r="F34" s="1" t="s">
        <v>36</v>
      </c>
      <c r="G34" s="1" t="s">
        <v>25</v>
      </c>
      <c r="H34" s="1" t="s">
        <v>155</v>
      </c>
      <c r="I34" s="1" t="s">
        <v>20</v>
      </c>
      <c r="J34" s="1"/>
      <c r="K34" s="1"/>
      <c r="L34" s="1" t="s">
        <v>21</v>
      </c>
      <c r="M34" s="1" t="s">
        <v>7</v>
      </c>
      <c r="N34" s="3"/>
      <c r="O34" s="1" t="s">
        <v>20</v>
      </c>
      <c r="P34" s="1" t="s">
        <v>156</v>
      </c>
      <c r="Q34" s="1"/>
      <c r="R34" s="1"/>
      <c r="S34" s="1" t="s">
        <v>157</v>
      </c>
      <c r="T34">
        <f t="shared" si="2"/>
        <v>15</v>
      </c>
      <c r="U34" t="str">
        <f t="shared" si="3"/>
        <v>523257194</v>
      </c>
    </row>
    <row r="35" spans="1:21" x14ac:dyDescent="0.25">
      <c r="A35" t="str">
        <f t="shared" si="4"/>
        <v>AARON INVEST_ADM_FONCIERE MAGELLAN_Investisseur institutionnel</v>
      </c>
      <c r="B35">
        <f t="shared" si="1"/>
        <v>1</v>
      </c>
      <c r="C35" s="1" t="s">
        <v>159</v>
      </c>
      <c r="D35" s="1" t="s">
        <v>17</v>
      </c>
      <c r="E35" s="1" t="s">
        <v>18</v>
      </c>
      <c r="F35" s="1" t="s">
        <v>160</v>
      </c>
      <c r="G35" s="1" t="s">
        <v>25</v>
      </c>
      <c r="H35" s="1" t="s">
        <v>32</v>
      </c>
      <c r="I35" s="1" t="s">
        <v>20</v>
      </c>
      <c r="J35" s="1"/>
      <c r="K35" s="1"/>
      <c r="L35" s="1" t="s">
        <v>21</v>
      </c>
      <c r="M35" s="1" t="s">
        <v>7</v>
      </c>
      <c r="N35" s="3"/>
      <c r="O35" s="1" t="s">
        <v>20</v>
      </c>
      <c r="P35" s="1" t="s">
        <v>161</v>
      </c>
      <c r="Q35" s="1" t="s">
        <v>22</v>
      </c>
      <c r="R35" s="1"/>
      <c r="S35" s="1"/>
      <c r="T35">
        <f t="shared" si="2"/>
        <v>9</v>
      </c>
      <c r="U35" t="str">
        <f t="shared" si="3"/>
        <v>895343481</v>
      </c>
    </row>
    <row r="36" spans="1:21" x14ac:dyDescent="0.25">
      <c r="A36" t="str">
        <f t="shared" si="4"/>
        <v>AB HOLDING_MEANINGS CAPITAL PARTNERS_Investisseur institutionnel</v>
      </c>
      <c r="B36">
        <f t="shared" si="1"/>
        <v>1</v>
      </c>
      <c r="C36" s="2" t="s">
        <v>163</v>
      </c>
      <c r="D36" s="2" t="s">
        <v>17</v>
      </c>
      <c r="E36" s="2" t="s">
        <v>18</v>
      </c>
      <c r="F36" s="2" t="s">
        <v>36</v>
      </c>
      <c r="G36" s="2" t="s">
        <v>25</v>
      </c>
      <c r="H36" s="2" t="s">
        <v>26</v>
      </c>
      <c r="I36" s="2" t="s">
        <v>20</v>
      </c>
      <c r="J36" s="2"/>
      <c r="K36" s="2"/>
      <c r="L36" s="2" t="s">
        <v>21</v>
      </c>
      <c r="M36" s="2" t="s">
        <v>7</v>
      </c>
      <c r="N36" s="4"/>
      <c r="O36" s="2" t="s">
        <v>20</v>
      </c>
      <c r="P36" s="2" t="s">
        <v>164</v>
      </c>
      <c r="Q36" s="2"/>
      <c r="R36" s="2"/>
      <c r="S36" s="2" t="s">
        <v>165</v>
      </c>
      <c r="T36">
        <f t="shared" si="2"/>
        <v>15</v>
      </c>
      <c r="U36" t="str">
        <f t="shared" si="3"/>
        <v>823920509</v>
      </c>
    </row>
    <row r="37" spans="1:21" x14ac:dyDescent="0.25">
      <c r="A37" t="str">
        <f t="shared" si="4"/>
        <v>AB2 SAS_COMMITTED ADVISORS_Investisseur institutionnel</v>
      </c>
      <c r="B37">
        <f t="shared" si="1"/>
        <v>1</v>
      </c>
      <c r="C37" s="1" t="s">
        <v>166</v>
      </c>
      <c r="D37" s="1" t="s">
        <v>17</v>
      </c>
      <c r="E37" s="1" t="s">
        <v>18</v>
      </c>
      <c r="F37" s="1" t="s">
        <v>36</v>
      </c>
      <c r="G37" s="1" t="s">
        <v>25</v>
      </c>
      <c r="H37" s="1" t="s">
        <v>33</v>
      </c>
      <c r="I37" s="1" t="s">
        <v>20</v>
      </c>
      <c r="J37" s="1"/>
      <c r="K37" s="1"/>
      <c r="L37" s="1" t="s">
        <v>21</v>
      </c>
      <c r="M37" s="1" t="s">
        <v>7</v>
      </c>
      <c r="N37" s="3"/>
      <c r="O37" s="1" t="s">
        <v>20</v>
      </c>
      <c r="P37" s="1" t="s">
        <v>167</v>
      </c>
      <c r="Q37" s="1"/>
      <c r="R37" s="1"/>
      <c r="S37" s="1" t="s">
        <v>168</v>
      </c>
      <c r="T37">
        <f t="shared" si="2"/>
        <v>15</v>
      </c>
      <c r="U37" t="str">
        <f t="shared" si="3"/>
        <v>441349016</v>
      </c>
    </row>
    <row r="38" spans="1:21" x14ac:dyDescent="0.25">
      <c r="A38" t="str">
        <f t="shared" si="4"/>
        <v>ABCIS 5_GENEO PARTENAIRES_Investisseur institutionnel</v>
      </c>
      <c r="B38">
        <f t="shared" si="1"/>
        <v>1</v>
      </c>
      <c r="C38" s="2" t="s">
        <v>170</v>
      </c>
      <c r="D38" s="2" t="s">
        <v>17</v>
      </c>
      <c r="E38" s="2" t="s">
        <v>18</v>
      </c>
      <c r="F38" s="2" t="s">
        <v>90</v>
      </c>
      <c r="G38" s="2" t="s">
        <v>25</v>
      </c>
      <c r="H38" s="2" t="s">
        <v>127</v>
      </c>
      <c r="I38" s="2" t="s">
        <v>20</v>
      </c>
      <c r="J38" s="2"/>
      <c r="K38" s="2"/>
      <c r="L38" s="2" t="s">
        <v>21</v>
      </c>
      <c r="M38" s="2"/>
      <c r="N38" s="4"/>
      <c r="O38" s="2" t="s">
        <v>20</v>
      </c>
      <c r="P38" s="2" t="s">
        <v>171</v>
      </c>
      <c r="Q38" s="2" t="s">
        <v>22</v>
      </c>
      <c r="R38" s="2"/>
      <c r="S38" s="2"/>
      <c r="T38">
        <f t="shared" si="2"/>
        <v>9</v>
      </c>
      <c r="U38" t="str">
        <f t="shared" si="3"/>
        <v>889184024</v>
      </c>
    </row>
    <row r="39" spans="1:21" x14ac:dyDescent="0.25">
      <c r="A39" t="str">
        <f t="shared" si="4"/>
        <v>ABEILLE ASSURANCES VENTURES _BLACKFIN CAPITAL PARTNERS_Investisseur institutionnel</v>
      </c>
      <c r="B39">
        <f t="shared" si="1"/>
        <v>1</v>
      </c>
      <c r="C39" s="1" t="s">
        <v>172</v>
      </c>
      <c r="D39" s="1" t="s">
        <v>17</v>
      </c>
      <c r="E39" s="1"/>
      <c r="F39" s="1" t="s">
        <v>173</v>
      </c>
      <c r="G39" s="1" t="s">
        <v>25</v>
      </c>
      <c r="H39" s="1" t="s">
        <v>169</v>
      </c>
      <c r="I39" s="1" t="s">
        <v>20</v>
      </c>
      <c r="J39" s="1"/>
      <c r="K39" s="1"/>
      <c r="L39" s="1" t="s">
        <v>21</v>
      </c>
      <c r="M39" s="1"/>
      <c r="N39" s="3"/>
      <c r="O39" s="1" t="s">
        <v>20</v>
      </c>
      <c r="P39" s="1" t="s">
        <v>174</v>
      </c>
      <c r="Q39" s="1" t="s">
        <v>22</v>
      </c>
      <c r="R39" s="1"/>
      <c r="S39" s="1"/>
      <c r="T39">
        <f t="shared" si="2"/>
        <v>9</v>
      </c>
      <c r="U39" t="str">
        <f t="shared" si="3"/>
        <v>823977715</v>
      </c>
    </row>
    <row r="40" spans="1:21" x14ac:dyDescent="0.25">
      <c r="A40" t="str">
        <f t="shared" si="4"/>
        <v>ABEILLE VIE_BLACKFIN CAPITAL PARTNERS_Investisseur institutionnel</v>
      </c>
      <c r="B40">
        <f t="shared" si="1"/>
        <v>1</v>
      </c>
      <c r="C40" s="2" t="s">
        <v>175</v>
      </c>
      <c r="D40" s="2" t="s">
        <v>17</v>
      </c>
      <c r="E40" s="2" t="s">
        <v>18</v>
      </c>
      <c r="F40" s="2" t="s">
        <v>173</v>
      </c>
      <c r="G40" s="2" t="s">
        <v>25</v>
      </c>
      <c r="H40" s="2" t="s">
        <v>169</v>
      </c>
      <c r="I40" s="2" t="s">
        <v>20</v>
      </c>
      <c r="J40" s="2"/>
      <c r="K40" s="2"/>
      <c r="L40" s="2" t="s">
        <v>21</v>
      </c>
      <c r="M40" s="2"/>
      <c r="N40" s="4"/>
      <c r="O40" s="2" t="s">
        <v>20</v>
      </c>
      <c r="P40" s="2" t="s">
        <v>176</v>
      </c>
      <c r="Q40" s="2" t="s">
        <v>22</v>
      </c>
      <c r="R40" s="2"/>
      <c r="S40" s="2"/>
      <c r="T40">
        <f t="shared" si="2"/>
        <v>9</v>
      </c>
      <c r="U40" t="str">
        <f t="shared" si="3"/>
        <v>732020805</v>
      </c>
    </row>
    <row r="41" spans="1:21" x14ac:dyDescent="0.25">
      <c r="A41" t="str">
        <f t="shared" si="4"/>
        <v>ABEL CAPITAL_BEX CAPITAL_Investisseur institutionnel</v>
      </c>
      <c r="B41">
        <f t="shared" si="1"/>
        <v>1</v>
      </c>
      <c r="C41" s="1" t="s">
        <v>177</v>
      </c>
      <c r="D41" s="1" t="s">
        <v>17</v>
      </c>
      <c r="E41" s="1" t="s">
        <v>18</v>
      </c>
      <c r="F41" s="1" t="s">
        <v>36</v>
      </c>
      <c r="G41" s="1" t="s">
        <v>25</v>
      </c>
      <c r="H41" s="1" t="s">
        <v>19</v>
      </c>
      <c r="I41" s="1" t="s">
        <v>20</v>
      </c>
      <c r="J41" s="1"/>
      <c r="K41" s="1"/>
      <c r="L41" s="1" t="s">
        <v>21</v>
      </c>
      <c r="M41" s="1" t="s">
        <v>7</v>
      </c>
      <c r="N41" s="3"/>
      <c r="O41" s="1" t="s">
        <v>20</v>
      </c>
      <c r="P41" s="1" t="s">
        <v>178</v>
      </c>
      <c r="Q41" s="1" t="s">
        <v>22</v>
      </c>
      <c r="R41" s="1"/>
      <c r="S41" s="1"/>
      <c r="T41">
        <f t="shared" si="2"/>
        <v>9</v>
      </c>
      <c r="U41" t="str">
        <f t="shared" si="3"/>
        <v>798160552</v>
      </c>
    </row>
    <row r="42" spans="1:21" x14ac:dyDescent="0.25">
      <c r="A42" t="str">
        <f t="shared" si="4"/>
        <v>ABENEX CAPITAL__Société de gestion</v>
      </c>
      <c r="B42">
        <f t="shared" si="1"/>
        <v>1</v>
      </c>
      <c r="C42" s="2" t="s">
        <v>179</v>
      </c>
      <c r="D42" s="2" t="s">
        <v>35</v>
      </c>
      <c r="E42" s="2" t="s">
        <v>18</v>
      </c>
      <c r="F42" s="2" t="s">
        <v>36</v>
      </c>
      <c r="G42" s="2" t="s">
        <v>25</v>
      </c>
      <c r="H42" s="2"/>
      <c r="I42" s="2" t="s">
        <v>20</v>
      </c>
      <c r="J42" s="2"/>
      <c r="K42" s="2"/>
      <c r="L42" s="2" t="s">
        <v>21</v>
      </c>
      <c r="M42" s="2" t="s">
        <v>7</v>
      </c>
      <c r="N42" s="4"/>
      <c r="O42" s="2" t="s">
        <v>20</v>
      </c>
      <c r="P42" s="2" t="s">
        <v>180</v>
      </c>
      <c r="Q42" s="2"/>
      <c r="R42" s="2"/>
      <c r="S42" s="2" t="s">
        <v>181</v>
      </c>
      <c r="T42">
        <f t="shared" si="2"/>
        <v>15</v>
      </c>
      <c r="U42" t="str">
        <f t="shared" si="3"/>
        <v>418938528</v>
      </c>
    </row>
    <row r="43" spans="1:21" x14ac:dyDescent="0.25">
      <c r="A43" t="str">
        <f t="shared" si="4"/>
        <v>ABEONA_EQUITIS GESTION_Investisseur institutionnel</v>
      </c>
      <c r="B43">
        <f t="shared" si="1"/>
        <v>1</v>
      </c>
      <c r="C43" s="1" t="s">
        <v>182</v>
      </c>
      <c r="D43" s="1" t="s">
        <v>17</v>
      </c>
      <c r="E43" s="1"/>
      <c r="F43" s="1"/>
      <c r="G43" s="1"/>
      <c r="H43" s="1" t="s">
        <v>86</v>
      </c>
      <c r="I43" s="1" t="s">
        <v>20</v>
      </c>
      <c r="J43" s="1"/>
      <c r="K43" s="1"/>
      <c r="L43" s="1" t="s">
        <v>21</v>
      </c>
      <c r="M43" s="1" t="s">
        <v>7</v>
      </c>
      <c r="N43" s="3"/>
      <c r="O43" s="1" t="s">
        <v>20</v>
      </c>
      <c r="P43" s="1" t="s">
        <v>183</v>
      </c>
      <c r="Q43" s="1"/>
      <c r="R43" s="1"/>
      <c r="S43" s="1" t="s">
        <v>184</v>
      </c>
      <c r="T43">
        <f t="shared" si="2"/>
        <v>9</v>
      </c>
      <c r="U43" t="str">
        <f t="shared" si="3"/>
        <v>420618670</v>
      </c>
    </row>
    <row r="44" spans="1:21" x14ac:dyDescent="0.25">
      <c r="A44" t="str">
        <f t="shared" si="4"/>
        <v>ABEONA_admin_EQUITIS GESTION_Investisseur institutionnel</v>
      </c>
      <c r="B44">
        <f t="shared" si="1"/>
        <v>1</v>
      </c>
      <c r="C44" s="2" t="s">
        <v>185</v>
      </c>
      <c r="D44" s="2" t="s">
        <v>17</v>
      </c>
      <c r="E44" s="2" t="s">
        <v>18</v>
      </c>
      <c r="F44" s="2" t="s">
        <v>186</v>
      </c>
      <c r="G44" s="2" t="s">
        <v>25</v>
      </c>
      <c r="H44" s="2" t="s">
        <v>86</v>
      </c>
      <c r="I44" s="2" t="s">
        <v>20</v>
      </c>
      <c r="J44" s="2"/>
      <c r="K44" s="2"/>
      <c r="L44" s="2" t="s">
        <v>21</v>
      </c>
      <c r="M44" s="2" t="s">
        <v>7</v>
      </c>
      <c r="N44" s="4"/>
      <c r="O44" s="2" t="s">
        <v>20</v>
      </c>
      <c r="P44" s="2" t="s">
        <v>183</v>
      </c>
      <c r="Q44" s="2"/>
      <c r="R44" s="2"/>
      <c r="S44" s="2" t="s">
        <v>187</v>
      </c>
      <c r="T44">
        <f t="shared" si="2"/>
        <v>9</v>
      </c>
      <c r="U44" t="str">
        <f t="shared" si="3"/>
        <v>420618670</v>
      </c>
    </row>
    <row r="45" spans="1:21" x14ac:dyDescent="0.25">
      <c r="A45" t="str">
        <f t="shared" si="4"/>
        <v>ABFG4S_NEXTSTAGE AM_Investisseur institutionnel</v>
      </c>
      <c r="B45">
        <f t="shared" si="1"/>
        <v>1</v>
      </c>
      <c r="C45" s="2" t="s">
        <v>189</v>
      </c>
      <c r="D45" s="2" t="s">
        <v>17</v>
      </c>
      <c r="E45" s="2"/>
      <c r="F45" s="2"/>
      <c r="G45" s="2"/>
      <c r="H45" s="2" t="s">
        <v>190</v>
      </c>
      <c r="I45" s="2" t="s">
        <v>20</v>
      </c>
      <c r="J45" s="2"/>
      <c r="K45" s="2"/>
      <c r="L45" s="2" t="s">
        <v>21</v>
      </c>
      <c r="M45" s="2" t="s">
        <v>7</v>
      </c>
      <c r="N45" s="4"/>
      <c r="O45" s="2" t="s">
        <v>20</v>
      </c>
      <c r="P45" s="2" t="s">
        <v>191</v>
      </c>
      <c r="Q45" s="2"/>
      <c r="R45" s="2"/>
      <c r="S45" s="2" t="s">
        <v>192</v>
      </c>
      <c r="T45">
        <f t="shared" si="2"/>
        <v>15</v>
      </c>
      <c r="U45" t="str">
        <f t="shared" si="3"/>
        <v>751292392</v>
      </c>
    </row>
    <row r="46" spans="1:21" x14ac:dyDescent="0.25">
      <c r="A46" t="str">
        <f t="shared" si="4"/>
        <v>ABORA_BLUESTER CAPITAL_Investisseur institutionnel</v>
      </c>
      <c r="B46">
        <f t="shared" si="1"/>
        <v>1</v>
      </c>
      <c r="C46" s="2" t="s">
        <v>193</v>
      </c>
      <c r="D46" s="2" t="s">
        <v>17</v>
      </c>
      <c r="E46" s="2" t="s">
        <v>18</v>
      </c>
      <c r="F46" s="2" t="s">
        <v>36</v>
      </c>
      <c r="G46" s="2" t="s">
        <v>25</v>
      </c>
      <c r="H46" s="2" t="s">
        <v>48</v>
      </c>
      <c r="I46" s="2" t="s">
        <v>20</v>
      </c>
      <c r="J46" s="2"/>
      <c r="K46" s="2"/>
      <c r="L46" s="2" t="s">
        <v>21</v>
      </c>
      <c r="M46" s="2" t="s">
        <v>7</v>
      </c>
      <c r="N46" s="4"/>
      <c r="O46" s="2" t="s">
        <v>20</v>
      </c>
      <c r="P46" s="2" t="s">
        <v>194</v>
      </c>
      <c r="Q46" s="2"/>
      <c r="R46" s="2"/>
      <c r="S46" s="2" t="s">
        <v>195</v>
      </c>
      <c r="T46">
        <f t="shared" si="2"/>
        <v>15</v>
      </c>
      <c r="U46" t="str">
        <f t="shared" si="3"/>
        <v>807856471</v>
      </c>
    </row>
    <row r="47" spans="1:21" x14ac:dyDescent="0.25">
      <c r="A47" t="str">
        <f t="shared" si="4"/>
        <v>ABP PE FCPR_30_BLACKFIN CAPITAL PARTNERS_Investisseur institutionnel</v>
      </c>
      <c r="B47">
        <f t="shared" si="1"/>
        <v>1</v>
      </c>
      <c r="C47" s="1" t="s">
        <v>198</v>
      </c>
      <c r="D47" s="1" t="s">
        <v>17</v>
      </c>
      <c r="E47" s="1" t="s">
        <v>18</v>
      </c>
      <c r="F47" s="1" t="s">
        <v>36</v>
      </c>
      <c r="G47" s="1" t="s">
        <v>25</v>
      </c>
      <c r="H47" s="1" t="s">
        <v>169</v>
      </c>
      <c r="I47" s="1" t="s">
        <v>20</v>
      </c>
      <c r="J47" s="1"/>
      <c r="K47" s="1"/>
      <c r="L47" s="1" t="s">
        <v>21</v>
      </c>
      <c r="M47" s="1" t="s">
        <v>7</v>
      </c>
      <c r="N47" s="3"/>
      <c r="O47" s="1" t="s">
        <v>20</v>
      </c>
      <c r="P47" s="1" t="s">
        <v>199</v>
      </c>
      <c r="Q47" s="1"/>
      <c r="R47" s="1"/>
      <c r="S47" s="1" t="s">
        <v>196</v>
      </c>
      <c r="T47">
        <f t="shared" si="2"/>
        <v>15</v>
      </c>
      <c r="U47" t="str">
        <f t="shared" si="3"/>
        <v>494738750</v>
      </c>
    </row>
    <row r="48" spans="1:21" x14ac:dyDescent="0.25">
      <c r="A48" t="str">
        <f t="shared" si="4"/>
        <v>ACA SC_FONCIERE MAGELLAN_Investisseur institutionnel</v>
      </c>
      <c r="B48">
        <f t="shared" si="1"/>
        <v>1</v>
      </c>
      <c r="C48" s="2" t="s">
        <v>201</v>
      </c>
      <c r="D48" s="2" t="s">
        <v>17</v>
      </c>
      <c r="E48" s="2" t="s">
        <v>18</v>
      </c>
      <c r="F48" s="2" t="s">
        <v>202</v>
      </c>
      <c r="G48" s="2" t="s">
        <v>25</v>
      </c>
      <c r="H48" s="2" t="s">
        <v>32</v>
      </c>
      <c r="I48" s="2" t="s">
        <v>20</v>
      </c>
      <c r="J48" s="2"/>
      <c r="K48" s="2"/>
      <c r="L48" s="2" t="s">
        <v>21</v>
      </c>
      <c r="M48" s="2" t="s">
        <v>7</v>
      </c>
      <c r="N48" s="4"/>
      <c r="O48" s="2" t="s">
        <v>20</v>
      </c>
      <c r="P48" s="2" t="s">
        <v>203</v>
      </c>
      <c r="Q48" s="2"/>
      <c r="R48" s="2"/>
      <c r="S48" s="2"/>
      <c r="T48">
        <f t="shared" si="2"/>
        <v>15</v>
      </c>
      <c r="U48" t="str">
        <f t="shared" si="3"/>
        <v>890062706</v>
      </c>
    </row>
    <row r="49" spans="1:21" x14ac:dyDescent="0.25">
      <c r="A49" t="str">
        <f t="shared" si="4"/>
        <v>ACANTHE_144_BEX CAPITAL_Investisseur institutionnel</v>
      </c>
      <c r="B49">
        <f t="shared" si="1"/>
        <v>1</v>
      </c>
      <c r="C49" s="1" t="s">
        <v>208</v>
      </c>
      <c r="D49" s="1" t="s">
        <v>17</v>
      </c>
      <c r="E49" s="1" t="s">
        <v>18</v>
      </c>
      <c r="F49" s="1" t="s">
        <v>36</v>
      </c>
      <c r="G49" s="1" t="s">
        <v>25</v>
      </c>
      <c r="H49" s="1" t="s">
        <v>19</v>
      </c>
      <c r="I49" s="1" t="s">
        <v>20</v>
      </c>
      <c r="J49" s="1"/>
      <c r="K49" s="1"/>
      <c r="L49" s="1" t="s">
        <v>21</v>
      </c>
      <c r="M49" s="1" t="s">
        <v>7</v>
      </c>
      <c r="N49" s="3"/>
      <c r="O49" s="1" t="s">
        <v>20</v>
      </c>
      <c r="P49" s="1" t="s">
        <v>209</v>
      </c>
      <c r="Q49" s="1"/>
      <c r="R49" s="1"/>
      <c r="S49" s="1" t="s">
        <v>210</v>
      </c>
      <c r="T49">
        <f t="shared" si="2"/>
        <v>9</v>
      </c>
      <c r="U49" t="str">
        <f t="shared" si="3"/>
        <v>845036284</v>
      </c>
    </row>
    <row r="50" spans="1:21" x14ac:dyDescent="0.25">
      <c r="A50" t="str">
        <f t="shared" si="4"/>
        <v>ACCESS CAPITAL FCPR 2A_MBO &amp; CO_Investisseur institutionnel</v>
      </c>
      <c r="B50">
        <f t="shared" si="1"/>
        <v>1</v>
      </c>
      <c r="C50" s="2" t="s">
        <v>211</v>
      </c>
      <c r="D50" s="2" t="s">
        <v>17</v>
      </c>
      <c r="E50" s="2" t="s">
        <v>18</v>
      </c>
      <c r="F50" s="2" t="s">
        <v>36</v>
      </c>
      <c r="G50" s="2" t="s">
        <v>25</v>
      </c>
      <c r="H50" s="2" t="s">
        <v>212</v>
      </c>
      <c r="I50" s="2" t="s">
        <v>20</v>
      </c>
      <c r="J50" s="2"/>
      <c r="K50" s="2"/>
      <c r="L50" s="2" t="s">
        <v>21</v>
      </c>
      <c r="M50" s="2" t="s">
        <v>7</v>
      </c>
      <c r="N50" s="4"/>
      <c r="O50" s="2" t="s">
        <v>20</v>
      </c>
      <c r="P50" s="2" t="s">
        <v>152</v>
      </c>
      <c r="Q50" s="2"/>
      <c r="R50" s="2"/>
      <c r="S50" s="2" t="s">
        <v>213</v>
      </c>
      <c r="T50">
        <f t="shared" si="2"/>
        <v>15</v>
      </c>
      <c r="U50" t="str">
        <f t="shared" si="3"/>
        <v>421391764</v>
      </c>
    </row>
    <row r="51" spans="1:21" x14ac:dyDescent="0.25">
      <c r="A51" t="str">
        <f t="shared" si="4"/>
        <v>ACCESS CAPITAL FCPR 2A_100_PERFECTIS PRIVATE EQUITY_Investisseur institutionnel</v>
      </c>
      <c r="B51">
        <f t="shared" si="1"/>
        <v>1</v>
      </c>
      <c r="C51" s="1" t="s">
        <v>214</v>
      </c>
      <c r="D51" s="1" t="s">
        <v>17</v>
      </c>
      <c r="E51" s="1" t="s">
        <v>18</v>
      </c>
      <c r="F51" s="1"/>
      <c r="G51" s="1" t="s">
        <v>25</v>
      </c>
      <c r="H51" s="1" t="s">
        <v>151</v>
      </c>
      <c r="I51" s="1" t="s">
        <v>20</v>
      </c>
      <c r="J51" s="1"/>
      <c r="K51" s="1"/>
      <c r="L51" s="1" t="s">
        <v>21</v>
      </c>
      <c r="M51" s="1" t="s">
        <v>7</v>
      </c>
      <c r="N51" s="3"/>
      <c r="O51" s="1" t="s">
        <v>20</v>
      </c>
      <c r="P51" s="1" t="s">
        <v>152</v>
      </c>
      <c r="Q51" s="1"/>
      <c r="R51" s="1"/>
      <c r="S51" s="1" t="s">
        <v>213</v>
      </c>
      <c r="T51">
        <f t="shared" si="2"/>
        <v>15</v>
      </c>
      <c r="U51" t="str">
        <f t="shared" si="3"/>
        <v>421391764</v>
      </c>
    </row>
    <row r="52" spans="1:21" x14ac:dyDescent="0.25">
      <c r="A52" t="str">
        <f t="shared" si="4"/>
        <v>ACCESS CAPITAL FUND III MM BUY-OUT EUROPE FCPR_MBO &amp; CO_Investisseur institutionnel</v>
      </c>
      <c r="B52">
        <f t="shared" si="1"/>
        <v>1</v>
      </c>
      <c r="C52" s="2" t="s">
        <v>215</v>
      </c>
      <c r="D52" s="2" t="s">
        <v>17</v>
      </c>
      <c r="E52" s="2" t="s">
        <v>18</v>
      </c>
      <c r="F52" s="2" t="s">
        <v>36</v>
      </c>
      <c r="G52" s="2" t="s">
        <v>25</v>
      </c>
      <c r="H52" s="2" t="s">
        <v>212</v>
      </c>
      <c r="I52" s="2" t="s">
        <v>20</v>
      </c>
      <c r="J52" s="2"/>
      <c r="K52" s="2"/>
      <c r="L52" s="2" t="s">
        <v>21</v>
      </c>
      <c r="M52" s="2" t="s">
        <v>7</v>
      </c>
      <c r="N52" s="4"/>
      <c r="O52" s="2" t="s">
        <v>20</v>
      </c>
      <c r="P52" s="2" t="s">
        <v>152</v>
      </c>
      <c r="Q52" s="2"/>
      <c r="R52" s="2"/>
      <c r="S52" s="2" t="s">
        <v>216</v>
      </c>
      <c r="T52">
        <f t="shared" si="2"/>
        <v>15</v>
      </c>
      <c r="U52" t="str">
        <f t="shared" si="3"/>
        <v>421391764</v>
      </c>
    </row>
    <row r="53" spans="1:21" x14ac:dyDescent="0.25">
      <c r="A53" t="str">
        <f t="shared" si="4"/>
        <v>ACCESS CAPITAL FUND IV FCPR GROWTH BUY OUT EUROPE_MBO &amp; CO_Investisseur institutionnel</v>
      </c>
      <c r="B53">
        <f t="shared" si="1"/>
        <v>1</v>
      </c>
      <c r="C53" s="2" t="s">
        <v>217</v>
      </c>
      <c r="D53" s="2" t="s">
        <v>17</v>
      </c>
      <c r="E53" s="2" t="s">
        <v>18</v>
      </c>
      <c r="F53" s="2" t="s">
        <v>36</v>
      </c>
      <c r="G53" s="2" t="s">
        <v>25</v>
      </c>
      <c r="H53" s="2" t="s">
        <v>212</v>
      </c>
      <c r="I53" s="2" t="s">
        <v>20</v>
      </c>
      <c r="J53" s="2"/>
      <c r="K53" s="2"/>
      <c r="L53" s="2" t="s">
        <v>21</v>
      </c>
      <c r="M53" s="2" t="s">
        <v>7</v>
      </c>
      <c r="N53" s="4"/>
      <c r="O53" s="2" t="s">
        <v>20</v>
      </c>
      <c r="P53" s="2" t="s">
        <v>152</v>
      </c>
      <c r="Q53" s="2"/>
      <c r="R53" s="2"/>
      <c r="S53" s="2" t="s">
        <v>218</v>
      </c>
      <c r="T53">
        <f t="shared" si="2"/>
        <v>15</v>
      </c>
      <c r="U53" t="str">
        <f t="shared" si="3"/>
        <v>421391764</v>
      </c>
    </row>
    <row r="54" spans="1:21" x14ac:dyDescent="0.25">
      <c r="A54" t="str">
        <f t="shared" si="4"/>
        <v>ACCESS CAPITAL FUND V FCPR GROWTH BUY-OUT EUROPE_WEINBERG CAPITAL PARTNERS_Investisseur institutionnel</v>
      </c>
      <c r="B54">
        <f t="shared" si="1"/>
        <v>1</v>
      </c>
      <c r="C54" s="1" t="s">
        <v>219</v>
      </c>
      <c r="D54" s="1" t="s">
        <v>17</v>
      </c>
      <c r="E54" s="1"/>
      <c r="F54" s="1"/>
      <c r="G54" s="1"/>
      <c r="H54" s="1" t="s">
        <v>220</v>
      </c>
      <c r="I54" s="1" t="s">
        <v>20</v>
      </c>
      <c r="J54" s="1"/>
      <c r="K54" s="1"/>
      <c r="L54" s="1" t="s">
        <v>21</v>
      </c>
      <c r="M54" s="1" t="s">
        <v>7</v>
      </c>
      <c r="N54" s="3"/>
      <c r="O54" s="1" t="s">
        <v>20</v>
      </c>
      <c r="P54" s="1" t="s">
        <v>221</v>
      </c>
      <c r="Q54" s="1"/>
      <c r="R54" s="1"/>
      <c r="S54" s="1" t="s">
        <v>222</v>
      </c>
      <c r="T54">
        <f t="shared" si="2"/>
        <v>9</v>
      </c>
      <c r="U54" t="str">
        <f t="shared" si="3"/>
        <v>421391764</v>
      </c>
    </row>
    <row r="55" spans="1:21" x14ac:dyDescent="0.25">
      <c r="A55" t="str">
        <f t="shared" ref="A55:A86" si="5">C55&amp;"_"&amp;H55&amp;"_"&amp;D55</f>
        <v>ACCIE S.A.R.L._APAX PARTNERS SAS_Investisseur institutionnel</v>
      </c>
      <c r="B55">
        <f t="shared" si="1"/>
        <v>1</v>
      </c>
      <c r="C55" s="2" t="s">
        <v>223</v>
      </c>
      <c r="D55" s="2" t="s">
        <v>17</v>
      </c>
      <c r="E55" s="2" t="s">
        <v>18</v>
      </c>
      <c r="F55" s="2" t="s">
        <v>224</v>
      </c>
      <c r="G55" s="2" t="s">
        <v>25</v>
      </c>
      <c r="H55" s="2" t="s">
        <v>29</v>
      </c>
      <c r="I55" s="2" t="s">
        <v>20</v>
      </c>
      <c r="J55" s="2"/>
      <c r="K55" s="2"/>
      <c r="L55" s="2" t="s">
        <v>21</v>
      </c>
      <c r="M55" s="2" t="s">
        <v>7</v>
      </c>
      <c r="N55" s="4"/>
      <c r="O55" s="2" t="s">
        <v>20</v>
      </c>
      <c r="P55" s="2" t="s">
        <v>225</v>
      </c>
      <c r="Q55" s="2"/>
      <c r="R55" s="2"/>
      <c r="S55" s="2"/>
      <c r="T55">
        <f t="shared" si="2"/>
        <v>9</v>
      </c>
      <c r="U55" t="str">
        <f t="shared" si="3"/>
        <v>539758391</v>
      </c>
    </row>
    <row r="56" spans="1:21" x14ac:dyDescent="0.25">
      <c r="A56" t="str">
        <f t="shared" si="5"/>
        <v>ACJ GESTION_EQUITIS GESTION_Investisseur institutionnel</v>
      </c>
      <c r="B56">
        <f t="shared" si="1"/>
        <v>1</v>
      </c>
      <c r="C56" s="1" t="s">
        <v>228</v>
      </c>
      <c r="D56" s="1" t="s">
        <v>17</v>
      </c>
      <c r="E56" s="1" t="s">
        <v>18</v>
      </c>
      <c r="F56" s="1" t="s">
        <v>229</v>
      </c>
      <c r="G56" s="1" t="s">
        <v>25</v>
      </c>
      <c r="H56" s="1" t="s">
        <v>86</v>
      </c>
      <c r="I56" s="1" t="s">
        <v>20</v>
      </c>
      <c r="J56" s="1"/>
      <c r="K56" s="1"/>
      <c r="L56" s="1" t="s">
        <v>21</v>
      </c>
      <c r="M56" s="1" t="s">
        <v>7</v>
      </c>
      <c r="N56" s="3"/>
      <c r="O56" s="1" t="s">
        <v>20</v>
      </c>
      <c r="P56" s="1" t="s">
        <v>230</v>
      </c>
      <c r="Q56" s="1" t="s">
        <v>22</v>
      </c>
      <c r="R56" s="1"/>
      <c r="S56" s="1"/>
      <c r="T56">
        <f t="shared" si="2"/>
        <v>9</v>
      </c>
      <c r="U56" t="str">
        <f t="shared" si="3"/>
        <v>894823020</v>
      </c>
    </row>
    <row r="57" spans="1:21" x14ac:dyDescent="0.25">
      <c r="A57" t="str">
        <f t="shared" si="5"/>
        <v>ACLO INVEST_PIERRE 1ER GESTION_Investisseur institutionnel</v>
      </c>
      <c r="B57">
        <f t="shared" si="1"/>
        <v>1</v>
      </c>
      <c r="C57" s="2" t="s">
        <v>231</v>
      </c>
      <c r="D57" s="2" t="s">
        <v>17</v>
      </c>
      <c r="E57" s="2" t="s">
        <v>18</v>
      </c>
      <c r="F57" s="2" t="s">
        <v>232</v>
      </c>
      <c r="G57" s="2" t="s">
        <v>25</v>
      </c>
      <c r="H57" s="2" t="s">
        <v>43</v>
      </c>
      <c r="I57" s="2" t="s">
        <v>20</v>
      </c>
      <c r="J57" s="2"/>
      <c r="K57" s="2"/>
      <c r="L57" s="2" t="s">
        <v>21</v>
      </c>
      <c r="M57" s="2" t="s">
        <v>7</v>
      </c>
      <c r="N57" s="4"/>
      <c r="O57" s="2" t="s">
        <v>20</v>
      </c>
      <c r="P57" s="2" t="s">
        <v>233</v>
      </c>
      <c r="Q57" s="2"/>
      <c r="R57" s="2"/>
      <c r="S57" s="2" t="s">
        <v>234</v>
      </c>
      <c r="T57">
        <f t="shared" si="2"/>
        <v>15</v>
      </c>
      <c r="U57" t="str">
        <f t="shared" si="3"/>
        <v>814626792</v>
      </c>
    </row>
    <row r="58" spans="1:21" x14ac:dyDescent="0.25">
      <c r="A58" t="str">
        <f t="shared" si="5"/>
        <v>ACM IARD_EDMOND DE ROTHSCHILD REIM (FRANCE)_Investisseur institutionnel</v>
      </c>
      <c r="B58">
        <f t="shared" si="1"/>
        <v>1</v>
      </c>
      <c r="C58" s="1" t="s">
        <v>235</v>
      </c>
      <c r="D58" s="1" t="s">
        <v>17</v>
      </c>
      <c r="E58" s="1" t="s">
        <v>18</v>
      </c>
      <c r="F58" s="1" t="s">
        <v>236</v>
      </c>
      <c r="G58" s="1" t="s">
        <v>25</v>
      </c>
      <c r="H58" s="1" t="s">
        <v>188</v>
      </c>
      <c r="I58" s="1" t="s">
        <v>20</v>
      </c>
      <c r="J58" s="1"/>
      <c r="K58" s="1"/>
      <c r="L58" s="1" t="s">
        <v>21</v>
      </c>
      <c r="M58" s="1" t="s">
        <v>7</v>
      </c>
      <c r="N58" s="3"/>
      <c r="O58" s="1" t="s">
        <v>20</v>
      </c>
      <c r="P58" s="1" t="s">
        <v>237</v>
      </c>
      <c r="Q58" s="1"/>
      <c r="R58" s="1"/>
      <c r="S58" s="1" t="s">
        <v>238</v>
      </c>
      <c r="T58">
        <f t="shared" si="2"/>
        <v>15</v>
      </c>
      <c r="U58" t="str">
        <f t="shared" si="3"/>
        <v>352406748</v>
      </c>
    </row>
    <row r="59" spans="1:21" x14ac:dyDescent="0.25">
      <c r="A59" t="str">
        <f t="shared" si="5"/>
        <v>ACM VIE_EDMOND DE ROTHSCHILD REIM (FRANCE)_Investisseur institutionnel</v>
      </c>
      <c r="B59">
        <f t="shared" si="1"/>
        <v>1</v>
      </c>
      <c r="C59" s="2" t="s">
        <v>239</v>
      </c>
      <c r="D59" s="2" t="s">
        <v>17</v>
      </c>
      <c r="E59" s="2" t="s">
        <v>18</v>
      </c>
      <c r="F59" s="2" t="s">
        <v>236</v>
      </c>
      <c r="G59" s="2" t="s">
        <v>25</v>
      </c>
      <c r="H59" s="2" t="s">
        <v>188</v>
      </c>
      <c r="I59" s="2" t="s">
        <v>20</v>
      </c>
      <c r="J59" s="2"/>
      <c r="K59" s="2"/>
      <c r="L59" s="2" t="s">
        <v>21</v>
      </c>
      <c r="M59" s="2" t="s">
        <v>7</v>
      </c>
      <c r="N59" s="4"/>
      <c r="O59" s="2" t="s">
        <v>20</v>
      </c>
      <c r="P59" s="2" t="s">
        <v>240</v>
      </c>
      <c r="Q59" s="2"/>
      <c r="R59" s="2"/>
      <c r="S59" s="2" t="s">
        <v>241</v>
      </c>
      <c r="T59">
        <f t="shared" si="2"/>
        <v>15</v>
      </c>
      <c r="U59" t="str">
        <f t="shared" si="3"/>
        <v>332377597</v>
      </c>
    </row>
    <row r="60" spans="1:21" x14ac:dyDescent="0.25">
      <c r="A60" t="str">
        <f t="shared" si="5"/>
        <v>ACM VIE SA_IMOCOMPARTNERS_Investisseur institutionnel</v>
      </c>
      <c r="B60">
        <f t="shared" si="1"/>
        <v>1</v>
      </c>
      <c r="C60" s="1" t="s">
        <v>242</v>
      </c>
      <c r="D60" s="1" t="s">
        <v>17</v>
      </c>
      <c r="E60" s="1" t="s">
        <v>18</v>
      </c>
      <c r="F60" s="1" t="s">
        <v>236</v>
      </c>
      <c r="G60" s="1" t="s">
        <v>25</v>
      </c>
      <c r="H60" s="1" t="s">
        <v>243</v>
      </c>
      <c r="I60" s="1" t="s">
        <v>20</v>
      </c>
      <c r="J60" s="1"/>
      <c r="K60" s="1"/>
      <c r="L60" s="1" t="s">
        <v>21</v>
      </c>
      <c r="M60" s="1" t="s">
        <v>7</v>
      </c>
      <c r="N60" s="3"/>
      <c r="O60" s="1" t="s">
        <v>20</v>
      </c>
      <c r="P60" s="1" t="s">
        <v>240</v>
      </c>
      <c r="Q60" s="1"/>
      <c r="R60" s="1"/>
      <c r="S60" s="1" t="s">
        <v>244</v>
      </c>
      <c r="T60">
        <f t="shared" si="2"/>
        <v>15</v>
      </c>
      <c r="U60" t="str">
        <f t="shared" si="3"/>
        <v>332377597</v>
      </c>
    </row>
    <row r="61" spans="1:21" x14ac:dyDescent="0.25">
      <c r="A61" t="str">
        <f t="shared" si="5"/>
        <v>ACM VIE SA_IMMOVALOR GESTION_Investisseur institutionnel</v>
      </c>
      <c r="B61">
        <f t="shared" si="1"/>
        <v>1</v>
      </c>
      <c r="C61" s="2" t="s">
        <v>242</v>
      </c>
      <c r="D61" s="2" t="s">
        <v>17</v>
      </c>
      <c r="E61" s="2" t="s">
        <v>18</v>
      </c>
      <c r="F61" s="2" t="s">
        <v>236</v>
      </c>
      <c r="G61" s="2" t="s">
        <v>25</v>
      </c>
      <c r="H61" s="2" t="s">
        <v>79</v>
      </c>
      <c r="I61" s="2" t="s">
        <v>20</v>
      </c>
      <c r="J61" s="2"/>
      <c r="K61" s="2"/>
      <c r="L61" s="2" t="s">
        <v>21</v>
      </c>
      <c r="M61" s="2" t="s">
        <v>7</v>
      </c>
      <c r="N61" s="4"/>
      <c r="O61" s="2" t="s">
        <v>20</v>
      </c>
      <c r="P61" s="2" t="s">
        <v>240</v>
      </c>
      <c r="Q61" s="2"/>
      <c r="R61" s="2"/>
      <c r="S61" s="2" t="s">
        <v>245</v>
      </c>
      <c r="T61">
        <f t="shared" si="2"/>
        <v>15</v>
      </c>
      <c r="U61" t="str">
        <f t="shared" si="3"/>
        <v>332377597</v>
      </c>
    </row>
    <row r="62" spans="1:21" x14ac:dyDescent="0.25">
      <c r="A62" t="str">
        <f t="shared" si="5"/>
        <v>ACM VIE SAM_IMOCOMPARTNERS_Investisseur institutionnel</v>
      </c>
      <c r="B62">
        <f t="shared" si="1"/>
        <v>1</v>
      </c>
      <c r="C62" s="1" t="s">
        <v>246</v>
      </c>
      <c r="D62" s="1" t="s">
        <v>17</v>
      </c>
      <c r="E62" s="1" t="s">
        <v>18</v>
      </c>
      <c r="F62" s="1" t="s">
        <v>236</v>
      </c>
      <c r="G62" s="1" t="s">
        <v>25</v>
      </c>
      <c r="H62" s="1" t="s">
        <v>243</v>
      </c>
      <c r="I62" s="1" t="s">
        <v>20</v>
      </c>
      <c r="J62" s="1"/>
      <c r="K62" s="1"/>
      <c r="L62" s="1" t="s">
        <v>21</v>
      </c>
      <c r="M62" s="1" t="s">
        <v>7</v>
      </c>
      <c r="N62" s="3"/>
      <c r="O62" s="1" t="s">
        <v>20</v>
      </c>
      <c r="P62" s="1" t="s">
        <v>247</v>
      </c>
      <c r="Q62" s="1"/>
      <c r="R62" s="1"/>
      <c r="S62" s="1" t="s">
        <v>248</v>
      </c>
      <c r="T62">
        <f t="shared" si="2"/>
        <v>15</v>
      </c>
      <c r="U62" t="str">
        <f t="shared" si="3"/>
        <v>303528442</v>
      </c>
    </row>
    <row r="63" spans="1:21" x14ac:dyDescent="0.25">
      <c r="A63" t="str">
        <f t="shared" si="5"/>
        <v>ACM VIE SAM_EDMOND DE ROTHSCHILD REIM (FRANCE)_Investisseur institutionnel</v>
      </c>
      <c r="B63">
        <f t="shared" si="1"/>
        <v>1</v>
      </c>
      <c r="C63" s="2" t="s">
        <v>246</v>
      </c>
      <c r="D63" s="2" t="s">
        <v>17</v>
      </c>
      <c r="E63" s="2" t="s">
        <v>18</v>
      </c>
      <c r="F63" s="2" t="s">
        <v>236</v>
      </c>
      <c r="G63" s="2" t="s">
        <v>25</v>
      </c>
      <c r="H63" s="2" t="s">
        <v>188</v>
      </c>
      <c r="I63" s="2" t="s">
        <v>20</v>
      </c>
      <c r="J63" s="2"/>
      <c r="K63" s="2"/>
      <c r="L63" s="2" t="s">
        <v>21</v>
      </c>
      <c r="M63" s="2" t="s">
        <v>7</v>
      </c>
      <c r="N63" s="4"/>
      <c r="O63" s="2" t="s">
        <v>20</v>
      </c>
      <c r="P63" s="2" t="s">
        <v>247</v>
      </c>
      <c r="Q63" s="2"/>
      <c r="R63" s="2"/>
      <c r="S63" s="2" t="s">
        <v>249</v>
      </c>
      <c r="T63">
        <f t="shared" si="2"/>
        <v>15</v>
      </c>
      <c r="U63" t="str">
        <f t="shared" si="3"/>
        <v>303528442</v>
      </c>
    </row>
    <row r="64" spans="1:21" x14ac:dyDescent="0.25">
      <c r="A64" t="str">
        <f t="shared" si="5"/>
        <v>ACMN VIE SELECTION RENDEMENT_BLACKFIN CAPITAL PARTNERS_Investisseur institutionnel</v>
      </c>
      <c r="B64">
        <f t="shared" si="1"/>
        <v>1</v>
      </c>
      <c r="C64" s="1" t="s">
        <v>250</v>
      </c>
      <c r="D64" s="1" t="s">
        <v>17</v>
      </c>
      <c r="E64" s="1" t="s">
        <v>18</v>
      </c>
      <c r="F64" s="1" t="s">
        <v>36</v>
      </c>
      <c r="G64" s="1" t="s">
        <v>25</v>
      </c>
      <c r="H64" s="1" t="s">
        <v>169</v>
      </c>
      <c r="I64" s="1" t="s">
        <v>20</v>
      </c>
      <c r="J64" s="1"/>
      <c r="K64" s="1"/>
      <c r="L64" s="1" t="s">
        <v>21</v>
      </c>
      <c r="M64" s="1" t="s">
        <v>7</v>
      </c>
      <c r="N64" s="3"/>
      <c r="O64" s="1" t="s">
        <v>20</v>
      </c>
      <c r="P64" s="1" t="s">
        <v>251</v>
      </c>
      <c r="Q64" s="1"/>
      <c r="R64" s="1"/>
      <c r="S64" s="1" t="s">
        <v>252</v>
      </c>
      <c r="T64">
        <f t="shared" si="2"/>
        <v>15</v>
      </c>
      <c r="U64" t="str">
        <f t="shared" si="3"/>
        <v>412257420</v>
      </c>
    </row>
    <row r="65" spans="1:21" x14ac:dyDescent="0.25">
      <c r="A65" t="str">
        <f t="shared" si="5"/>
        <v>ACODIS_MEANINGS CAPITAL PARTNERS_Investisseur institutionnel</v>
      </c>
      <c r="B65">
        <f t="shared" si="1"/>
        <v>1</v>
      </c>
      <c r="C65" s="2" t="s">
        <v>253</v>
      </c>
      <c r="D65" s="2" t="s">
        <v>17</v>
      </c>
      <c r="E65" s="2" t="s">
        <v>18</v>
      </c>
      <c r="F65" s="2" t="s">
        <v>254</v>
      </c>
      <c r="G65" s="2" t="s">
        <v>25</v>
      </c>
      <c r="H65" s="2" t="s">
        <v>26</v>
      </c>
      <c r="I65" s="2" t="s">
        <v>20</v>
      </c>
      <c r="J65" s="2"/>
      <c r="K65" s="2"/>
      <c r="L65" s="2" t="s">
        <v>21</v>
      </c>
      <c r="M65" s="2" t="s">
        <v>7</v>
      </c>
      <c r="N65" s="4"/>
      <c r="O65" s="2" t="s">
        <v>20</v>
      </c>
      <c r="P65" s="2" t="s">
        <v>255</v>
      </c>
      <c r="Q65" s="2"/>
      <c r="R65" s="2"/>
      <c r="S65" s="2" t="s">
        <v>253</v>
      </c>
      <c r="T65">
        <f t="shared" si="2"/>
        <v>15</v>
      </c>
      <c r="U65" t="str">
        <f t="shared" si="3"/>
        <v>519632582</v>
      </c>
    </row>
    <row r="66" spans="1:21" x14ac:dyDescent="0.25">
      <c r="A66" t="str">
        <f t="shared" si="5"/>
        <v>ACOFI CONSEIL COURTAGE CREDIT_SIENNA AM FRANCE_Investisseur institutionnel</v>
      </c>
      <c r="B66">
        <f t="shared" si="1"/>
        <v>1</v>
      </c>
      <c r="C66" s="1" t="s">
        <v>256</v>
      </c>
      <c r="D66" s="1" t="s">
        <v>17</v>
      </c>
      <c r="E66" s="1" t="s">
        <v>18</v>
      </c>
      <c r="F66" s="1" t="s">
        <v>36</v>
      </c>
      <c r="G66" s="1" t="s">
        <v>25</v>
      </c>
      <c r="H66" s="1" t="s">
        <v>56</v>
      </c>
      <c r="I66" s="1" t="s">
        <v>20</v>
      </c>
      <c r="J66" s="1"/>
      <c r="K66" s="1"/>
      <c r="L66" s="1" t="s">
        <v>21</v>
      </c>
      <c r="M66" s="1" t="s">
        <v>7</v>
      </c>
      <c r="N66" s="3"/>
      <c r="O66" s="1" t="s">
        <v>20</v>
      </c>
      <c r="P66" s="1" t="s">
        <v>257</v>
      </c>
      <c r="Q66" s="1"/>
      <c r="R66" s="1"/>
      <c r="S66" s="1" t="s">
        <v>258</v>
      </c>
      <c r="T66">
        <f t="shared" si="2"/>
        <v>15</v>
      </c>
      <c r="U66" t="str">
        <f t="shared" si="3"/>
        <v>490766805</v>
      </c>
    </row>
    <row r="67" spans="1:21" x14ac:dyDescent="0.25">
      <c r="A67" t="str">
        <f t="shared" si="5"/>
        <v>ACOFI GESTION SA_SIENNA AM FRANCE_Investisseur institutionnel</v>
      </c>
      <c r="B67">
        <f t="shared" ref="B67:B130" si="6">COUNTIF(A:A,A67)</f>
        <v>1</v>
      </c>
      <c r="C67" s="2" t="s">
        <v>259</v>
      </c>
      <c r="D67" s="2" t="s">
        <v>17</v>
      </c>
      <c r="E67" s="2" t="s">
        <v>18</v>
      </c>
      <c r="F67" s="2" t="s">
        <v>36</v>
      </c>
      <c r="G67" s="2" t="s">
        <v>25</v>
      </c>
      <c r="H67" s="2" t="s">
        <v>56</v>
      </c>
      <c r="I67" s="2" t="s">
        <v>20</v>
      </c>
      <c r="J67" s="2"/>
      <c r="K67" s="2"/>
      <c r="L67" s="2" t="s">
        <v>21</v>
      </c>
      <c r="M67" s="2" t="s">
        <v>7</v>
      </c>
      <c r="N67" s="4"/>
      <c r="O67" s="2" t="s">
        <v>20</v>
      </c>
      <c r="P67" s="2" t="s">
        <v>260</v>
      </c>
      <c r="Q67" s="2"/>
      <c r="R67" s="2"/>
      <c r="S67" s="2" t="s">
        <v>261</v>
      </c>
      <c r="T67">
        <f t="shared" si="2"/>
        <v>15</v>
      </c>
      <c r="U67" t="str">
        <f t="shared" si="3"/>
        <v>415084433</v>
      </c>
    </row>
    <row r="68" spans="1:21" x14ac:dyDescent="0.25">
      <c r="A68" t="str">
        <f t="shared" si="5"/>
        <v>ACOFI GESTION SA_LA FRANCAISE REAL ESTATE MANAGERS_Investisseur institutionnel</v>
      </c>
      <c r="B68">
        <f t="shared" si="6"/>
        <v>1</v>
      </c>
      <c r="C68" s="1" t="s">
        <v>259</v>
      </c>
      <c r="D68" s="1" t="s">
        <v>17</v>
      </c>
      <c r="E68" s="1" t="s">
        <v>18</v>
      </c>
      <c r="F68" s="1" t="s">
        <v>36</v>
      </c>
      <c r="G68" s="1" t="s">
        <v>25</v>
      </c>
      <c r="H68" s="1" t="s">
        <v>262</v>
      </c>
      <c r="I68" s="1" t="s">
        <v>20</v>
      </c>
      <c r="J68" s="1"/>
      <c r="K68" s="1"/>
      <c r="L68" s="1" t="s">
        <v>21</v>
      </c>
      <c r="M68" s="1" t="s">
        <v>7</v>
      </c>
      <c r="N68" s="3"/>
      <c r="O68" s="1" t="s">
        <v>20</v>
      </c>
      <c r="P68" s="1" t="s">
        <v>260</v>
      </c>
      <c r="Q68" s="1"/>
      <c r="R68" s="1"/>
      <c r="S68" s="1" t="s">
        <v>263</v>
      </c>
      <c r="T68">
        <f t="shared" ref="T68:T131" si="7">LEN(P68)</f>
        <v>15</v>
      </c>
      <c r="U68" t="str">
        <f t="shared" ref="U68:U131" si="8">LEFT(P68,9)</f>
        <v>415084433</v>
      </c>
    </row>
    <row r="69" spans="1:21" x14ac:dyDescent="0.25">
      <c r="A69" t="str">
        <f t="shared" si="5"/>
        <v>ACOFI SCA_LA FRANCAISE REAL ESTATE MANAGERS_Investisseur institutionnel</v>
      </c>
      <c r="B69">
        <f t="shared" si="6"/>
        <v>1</v>
      </c>
      <c r="C69" s="1" t="s">
        <v>264</v>
      </c>
      <c r="D69" s="1" t="s">
        <v>17</v>
      </c>
      <c r="E69" s="1" t="s">
        <v>18</v>
      </c>
      <c r="F69" s="1" t="s">
        <v>36</v>
      </c>
      <c r="G69" s="1" t="s">
        <v>25</v>
      </c>
      <c r="H69" s="1" t="s">
        <v>262</v>
      </c>
      <c r="I69" s="1" t="s">
        <v>20</v>
      </c>
      <c r="J69" s="1"/>
      <c r="K69" s="1"/>
      <c r="L69" s="1" t="s">
        <v>21</v>
      </c>
      <c r="M69" s="1" t="s">
        <v>7</v>
      </c>
      <c r="N69" s="3"/>
      <c r="O69" s="1" t="s">
        <v>20</v>
      </c>
      <c r="P69" s="1" t="s">
        <v>265</v>
      </c>
      <c r="Q69" s="1"/>
      <c r="R69" s="1"/>
      <c r="S69" s="1" t="s">
        <v>266</v>
      </c>
      <c r="T69">
        <f t="shared" si="7"/>
        <v>15</v>
      </c>
      <c r="U69" t="str">
        <f t="shared" si="8"/>
        <v>377867239</v>
      </c>
    </row>
    <row r="70" spans="1:21" x14ac:dyDescent="0.25">
      <c r="A70" t="str">
        <f t="shared" si="5"/>
        <v>ACOFI SCA_SIENNA AM FRANCE_Investisseur institutionnel</v>
      </c>
      <c r="B70">
        <f t="shared" si="6"/>
        <v>1</v>
      </c>
      <c r="C70" s="2" t="s">
        <v>264</v>
      </c>
      <c r="D70" s="2" t="s">
        <v>17</v>
      </c>
      <c r="E70" s="2" t="s">
        <v>18</v>
      </c>
      <c r="F70" s="2" t="s">
        <v>36</v>
      </c>
      <c r="G70" s="2" t="s">
        <v>25</v>
      </c>
      <c r="H70" s="2" t="s">
        <v>56</v>
      </c>
      <c r="I70" s="2" t="s">
        <v>20</v>
      </c>
      <c r="J70" s="2"/>
      <c r="K70" s="2"/>
      <c r="L70" s="2" t="s">
        <v>21</v>
      </c>
      <c r="M70" s="2" t="s">
        <v>7</v>
      </c>
      <c r="N70" s="4"/>
      <c r="O70" s="2" t="s">
        <v>20</v>
      </c>
      <c r="P70" s="2" t="s">
        <v>265</v>
      </c>
      <c r="Q70" s="2"/>
      <c r="R70" s="2"/>
      <c r="S70" s="2" t="s">
        <v>267</v>
      </c>
      <c r="T70">
        <f t="shared" si="7"/>
        <v>15</v>
      </c>
      <c r="U70" t="str">
        <f t="shared" si="8"/>
        <v>377867239</v>
      </c>
    </row>
    <row r="71" spans="1:21" x14ac:dyDescent="0.25">
      <c r="A71" t="str">
        <f t="shared" si="5"/>
        <v>ACP 2 SC_MASSENA PARTNERS_Investisseur institutionnel</v>
      </c>
      <c r="B71">
        <f t="shared" si="6"/>
        <v>1</v>
      </c>
      <c r="C71" s="1" t="s">
        <v>268</v>
      </c>
      <c r="D71" s="1" t="s">
        <v>17</v>
      </c>
      <c r="E71" s="1" t="s">
        <v>18</v>
      </c>
      <c r="F71" s="1" t="s">
        <v>269</v>
      </c>
      <c r="G71" s="1" t="s">
        <v>25</v>
      </c>
      <c r="H71" s="1" t="s">
        <v>52</v>
      </c>
      <c r="I71" s="1" t="s">
        <v>20</v>
      </c>
      <c r="J71" s="1"/>
      <c r="K71" s="1"/>
      <c r="L71" s="1" t="s">
        <v>21</v>
      </c>
      <c r="M71" s="1" t="s">
        <v>7</v>
      </c>
      <c r="N71" s="3"/>
      <c r="O71" s="1" t="s">
        <v>20</v>
      </c>
      <c r="P71" s="1" t="s">
        <v>270</v>
      </c>
      <c r="Q71" s="1"/>
      <c r="R71" s="1"/>
      <c r="S71" s="1" t="s">
        <v>271</v>
      </c>
      <c r="T71">
        <f t="shared" si="7"/>
        <v>15</v>
      </c>
      <c r="U71" t="str">
        <f t="shared" si="8"/>
        <v>413113259</v>
      </c>
    </row>
    <row r="72" spans="1:21" x14ac:dyDescent="0.25">
      <c r="A72" t="str">
        <f t="shared" si="5"/>
        <v>ACP 2 SC_admin_MASSENA PARTNERS_Investisseur institutionnel</v>
      </c>
      <c r="B72">
        <f t="shared" si="6"/>
        <v>1</v>
      </c>
      <c r="C72" s="2" t="s">
        <v>272</v>
      </c>
      <c r="D72" s="2" t="s">
        <v>17</v>
      </c>
      <c r="E72" s="2" t="s">
        <v>18</v>
      </c>
      <c r="F72" s="2" t="s">
        <v>269</v>
      </c>
      <c r="G72" s="2" t="s">
        <v>25</v>
      </c>
      <c r="H72" s="2" t="s">
        <v>52</v>
      </c>
      <c r="I72" s="2" t="s">
        <v>20</v>
      </c>
      <c r="J72" s="2"/>
      <c r="K72" s="2"/>
      <c r="L72" s="2" t="s">
        <v>21</v>
      </c>
      <c r="M72" s="2" t="s">
        <v>7</v>
      </c>
      <c r="N72" s="4"/>
      <c r="O72" s="2" t="s">
        <v>20</v>
      </c>
      <c r="P72" s="2" t="s">
        <v>270</v>
      </c>
      <c r="Q72" s="2"/>
      <c r="R72" s="2"/>
      <c r="S72" s="2" t="s">
        <v>271</v>
      </c>
      <c r="T72">
        <f t="shared" si="7"/>
        <v>15</v>
      </c>
      <c r="U72" t="str">
        <f t="shared" si="8"/>
        <v>413113259</v>
      </c>
    </row>
    <row r="73" spans="1:21" x14ac:dyDescent="0.25">
      <c r="A73" t="str">
        <f t="shared" si="5"/>
        <v>ACP 3 SC_MASSENA PARTNERS_Investisseur institutionnel</v>
      </c>
      <c r="B73">
        <f t="shared" si="6"/>
        <v>1</v>
      </c>
      <c r="C73" s="1" t="s">
        <v>273</v>
      </c>
      <c r="D73" s="1" t="s">
        <v>17</v>
      </c>
      <c r="E73" s="1" t="s">
        <v>18</v>
      </c>
      <c r="F73" s="1" t="s">
        <v>269</v>
      </c>
      <c r="G73" s="1" t="s">
        <v>25</v>
      </c>
      <c r="H73" s="1" t="s">
        <v>52</v>
      </c>
      <c r="I73" s="1" t="s">
        <v>20</v>
      </c>
      <c r="J73" s="1"/>
      <c r="K73" s="1"/>
      <c r="L73" s="1" t="s">
        <v>21</v>
      </c>
      <c r="M73" s="1" t="s">
        <v>7</v>
      </c>
      <c r="N73" s="3"/>
      <c r="O73" s="1" t="s">
        <v>20</v>
      </c>
      <c r="P73" s="1" t="s">
        <v>274</v>
      </c>
      <c r="Q73" s="1"/>
      <c r="R73" s="1"/>
      <c r="S73" s="1" t="s">
        <v>275</v>
      </c>
      <c r="T73">
        <f t="shared" si="7"/>
        <v>15</v>
      </c>
      <c r="U73" t="str">
        <f t="shared" si="8"/>
        <v>413113846</v>
      </c>
    </row>
    <row r="74" spans="1:21" x14ac:dyDescent="0.25">
      <c r="A74" t="str">
        <f t="shared" si="5"/>
        <v>ACP 3 SC_admin_MASSENA PARTNERS_Investisseur institutionnel</v>
      </c>
      <c r="B74">
        <f t="shared" si="6"/>
        <v>1</v>
      </c>
      <c r="C74" s="2" t="s">
        <v>276</v>
      </c>
      <c r="D74" s="2" t="s">
        <v>17</v>
      </c>
      <c r="E74" s="2" t="s">
        <v>18</v>
      </c>
      <c r="F74" s="2" t="s">
        <v>269</v>
      </c>
      <c r="G74" s="2" t="s">
        <v>25</v>
      </c>
      <c r="H74" s="2" t="s">
        <v>52</v>
      </c>
      <c r="I74" s="2" t="s">
        <v>20</v>
      </c>
      <c r="J74" s="2"/>
      <c r="K74" s="2"/>
      <c r="L74" s="2" t="s">
        <v>21</v>
      </c>
      <c r="M74" s="2" t="s">
        <v>7</v>
      </c>
      <c r="N74" s="4"/>
      <c r="O74" s="2" t="s">
        <v>20</v>
      </c>
      <c r="P74" s="2" t="s">
        <v>274</v>
      </c>
      <c r="Q74" s="2"/>
      <c r="R74" s="2"/>
      <c r="S74" s="2" t="s">
        <v>275</v>
      </c>
      <c r="T74">
        <f t="shared" si="7"/>
        <v>15</v>
      </c>
      <c r="U74" t="str">
        <f t="shared" si="8"/>
        <v>413113846</v>
      </c>
    </row>
    <row r="75" spans="1:21" x14ac:dyDescent="0.25">
      <c r="A75" t="str">
        <f t="shared" si="5"/>
        <v>ACS PARTICIPATIONS ET INVESTISSEMENTS_ETERNAM_Investisseur institutionnel</v>
      </c>
      <c r="B75">
        <f t="shared" si="6"/>
        <v>1</v>
      </c>
      <c r="C75" s="2" t="s">
        <v>278</v>
      </c>
      <c r="D75" s="2" t="s">
        <v>17</v>
      </c>
      <c r="E75" s="2" t="s">
        <v>18</v>
      </c>
      <c r="F75" s="2" t="s">
        <v>279</v>
      </c>
      <c r="G75" s="2" t="s">
        <v>25</v>
      </c>
      <c r="H75" s="2" t="s">
        <v>65</v>
      </c>
      <c r="I75" s="2" t="s">
        <v>20</v>
      </c>
      <c r="J75" s="2"/>
      <c r="K75" s="2"/>
      <c r="L75" s="2" t="s">
        <v>21</v>
      </c>
      <c r="M75" s="2" t="s">
        <v>7</v>
      </c>
      <c r="N75" s="4"/>
      <c r="O75" s="2" t="s">
        <v>20</v>
      </c>
      <c r="P75" s="2" t="s">
        <v>280</v>
      </c>
      <c r="Q75" s="2" t="s">
        <v>22</v>
      </c>
      <c r="R75" s="2"/>
      <c r="S75" s="2"/>
      <c r="T75">
        <f t="shared" si="7"/>
        <v>9</v>
      </c>
      <c r="U75" t="str">
        <f t="shared" si="8"/>
        <v>890748809</v>
      </c>
    </row>
    <row r="76" spans="1:21" x14ac:dyDescent="0.25">
      <c r="A76" t="str">
        <f t="shared" si="5"/>
        <v>ACTANCE_PIERRE 1ER GESTION_Investisseur institutionnel</v>
      </c>
      <c r="B76">
        <f t="shared" si="6"/>
        <v>1</v>
      </c>
      <c r="C76" s="1" t="s">
        <v>281</v>
      </c>
      <c r="D76" s="1" t="s">
        <v>17</v>
      </c>
      <c r="E76" s="1" t="s">
        <v>18</v>
      </c>
      <c r="F76" s="1" t="s">
        <v>36</v>
      </c>
      <c r="G76" s="1" t="s">
        <v>25</v>
      </c>
      <c r="H76" s="1" t="s">
        <v>43</v>
      </c>
      <c r="I76" s="1" t="s">
        <v>20</v>
      </c>
      <c r="J76" s="1"/>
      <c r="K76" s="1"/>
      <c r="L76" s="1" t="s">
        <v>21</v>
      </c>
      <c r="M76" s="1" t="s">
        <v>7</v>
      </c>
      <c r="N76" s="3"/>
      <c r="O76" s="1" t="s">
        <v>20</v>
      </c>
      <c r="P76" s="1" t="s">
        <v>282</v>
      </c>
      <c r="Q76" s="1"/>
      <c r="R76" s="1"/>
      <c r="S76" s="1" t="s">
        <v>283</v>
      </c>
      <c r="T76">
        <f t="shared" si="7"/>
        <v>15</v>
      </c>
      <c r="U76" t="str">
        <f t="shared" si="8"/>
        <v>482681970</v>
      </c>
    </row>
    <row r="77" spans="1:21" x14ac:dyDescent="0.25">
      <c r="A77" t="str">
        <f t="shared" si="5"/>
        <v>ACTARUS_FUNDROCK FRANCE AM_Investisseur institutionnel</v>
      </c>
      <c r="B77">
        <f t="shared" si="6"/>
        <v>1</v>
      </c>
      <c r="C77" s="2" t="s">
        <v>284</v>
      </c>
      <c r="D77" s="2" t="s">
        <v>17</v>
      </c>
      <c r="E77" s="2" t="s">
        <v>18</v>
      </c>
      <c r="F77" s="2" t="s">
        <v>36</v>
      </c>
      <c r="G77" s="2" t="s">
        <v>25</v>
      </c>
      <c r="H77" s="2" t="s">
        <v>162</v>
      </c>
      <c r="I77" s="2" t="s">
        <v>20</v>
      </c>
      <c r="J77" s="2"/>
      <c r="K77" s="2"/>
      <c r="L77" s="2" t="s">
        <v>21</v>
      </c>
      <c r="M77" s="2" t="s">
        <v>7</v>
      </c>
      <c r="N77" s="4"/>
      <c r="O77" s="2" t="s">
        <v>20</v>
      </c>
      <c r="P77" s="2" t="s">
        <v>285</v>
      </c>
      <c r="Q77" s="2" t="s">
        <v>22</v>
      </c>
      <c r="R77" s="2"/>
      <c r="S77" s="2"/>
      <c r="T77">
        <f t="shared" si="7"/>
        <v>9</v>
      </c>
      <c r="U77" t="str">
        <f t="shared" si="8"/>
        <v>440113421</v>
      </c>
    </row>
    <row r="78" spans="1:21" x14ac:dyDescent="0.25">
      <c r="A78" t="str">
        <f t="shared" si="5"/>
        <v>ACTARUS_ELAIA PARTNERS_Investisseur institutionnel</v>
      </c>
      <c r="B78">
        <f t="shared" si="6"/>
        <v>1</v>
      </c>
      <c r="C78" s="1" t="s">
        <v>284</v>
      </c>
      <c r="D78" s="1" t="s">
        <v>17</v>
      </c>
      <c r="E78" s="1" t="s">
        <v>18</v>
      </c>
      <c r="F78" s="1" t="s">
        <v>36</v>
      </c>
      <c r="G78" s="1" t="s">
        <v>25</v>
      </c>
      <c r="H78" s="1" t="s">
        <v>286</v>
      </c>
      <c r="I78" s="1" t="s">
        <v>20</v>
      </c>
      <c r="J78" s="1"/>
      <c r="K78" s="1"/>
      <c r="L78" s="1" t="s">
        <v>21</v>
      </c>
      <c r="M78" s="1" t="s">
        <v>7</v>
      </c>
      <c r="N78" s="3"/>
      <c r="O78" s="1" t="s">
        <v>20</v>
      </c>
      <c r="P78" s="1" t="s">
        <v>285</v>
      </c>
      <c r="Q78" s="1" t="s">
        <v>22</v>
      </c>
      <c r="R78" s="1"/>
      <c r="S78" s="1"/>
      <c r="T78">
        <f t="shared" si="7"/>
        <v>9</v>
      </c>
      <c r="U78" t="str">
        <f t="shared" si="8"/>
        <v>440113421</v>
      </c>
    </row>
    <row r="79" spans="1:21" x14ac:dyDescent="0.25">
      <c r="A79" t="str">
        <f t="shared" si="5"/>
        <v>ACTILIO SARL_V PATRIMOINE_Investisseur institutionnel</v>
      </c>
      <c r="B79">
        <f t="shared" si="6"/>
        <v>1</v>
      </c>
      <c r="C79" s="2" t="s">
        <v>287</v>
      </c>
      <c r="D79" s="2" t="s">
        <v>17</v>
      </c>
      <c r="E79" s="2" t="s">
        <v>18</v>
      </c>
      <c r="F79" s="2" t="s">
        <v>288</v>
      </c>
      <c r="G79" s="2" t="s">
        <v>25</v>
      </c>
      <c r="H79" s="2" t="s">
        <v>138</v>
      </c>
      <c r="I79" s="2" t="s">
        <v>20</v>
      </c>
      <c r="J79" s="2"/>
      <c r="K79" s="2"/>
      <c r="L79" s="2" t="s">
        <v>21</v>
      </c>
      <c r="M79" s="2" t="s">
        <v>7</v>
      </c>
      <c r="N79" s="4"/>
      <c r="O79" s="2" t="s">
        <v>20</v>
      </c>
      <c r="P79" s="2" t="s">
        <v>289</v>
      </c>
      <c r="Q79" s="2" t="s">
        <v>22</v>
      </c>
      <c r="R79" s="2"/>
      <c r="S79" s="2"/>
      <c r="T79">
        <f t="shared" si="7"/>
        <v>15</v>
      </c>
      <c r="U79" t="str">
        <f t="shared" si="8"/>
        <v>813030913</v>
      </c>
    </row>
    <row r="80" spans="1:21" x14ac:dyDescent="0.25">
      <c r="A80" t="str">
        <f t="shared" si="5"/>
        <v>ACTION FINANCES CONSEILS_MEANINGS CAPITAL PARTNERS_Investisseur institutionnel</v>
      </c>
      <c r="B80">
        <f t="shared" si="6"/>
        <v>1</v>
      </c>
      <c r="C80" s="1" t="s">
        <v>290</v>
      </c>
      <c r="D80" s="1" t="s">
        <v>17</v>
      </c>
      <c r="E80" s="1" t="s">
        <v>18</v>
      </c>
      <c r="F80" s="1" t="s">
        <v>36</v>
      </c>
      <c r="G80" s="1" t="s">
        <v>25</v>
      </c>
      <c r="H80" s="1" t="s">
        <v>26</v>
      </c>
      <c r="I80" s="1" t="s">
        <v>20</v>
      </c>
      <c r="J80" s="1"/>
      <c r="K80" s="1"/>
      <c r="L80" s="1" t="s">
        <v>21</v>
      </c>
      <c r="M80" s="1" t="s">
        <v>7</v>
      </c>
      <c r="N80" s="3"/>
      <c r="O80" s="1" t="s">
        <v>20</v>
      </c>
      <c r="P80" s="1" t="s">
        <v>291</v>
      </c>
      <c r="Q80" s="1"/>
      <c r="R80" s="1"/>
      <c r="S80" s="1" t="s">
        <v>292</v>
      </c>
      <c r="T80">
        <f t="shared" si="7"/>
        <v>15</v>
      </c>
      <c r="U80" t="str">
        <f t="shared" si="8"/>
        <v>378364517</v>
      </c>
    </row>
    <row r="81" spans="1:21" x14ac:dyDescent="0.25">
      <c r="A81" t="str">
        <f t="shared" si="5"/>
        <v>ACTIVA CAPITAL__Société de gestion</v>
      </c>
      <c r="B81">
        <f t="shared" si="6"/>
        <v>1</v>
      </c>
      <c r="C81" s="2" t="s">
        <v>40</v>
      </c>
      <c r="D81" s="2" t="s">
        <v>35</v>
      </c>
      <c r="E81" s="2" t="s">
        <v>18</v>
      </c>
      <c r="F81" s="2" t="s">
        <v>36</v>
      </c>
      <c r="G81" s="2" t="s">
        <v>25</v>
      </c>
      <c r="H81" s="2"/>
      <c r="I81" s="2" t="s">
        <v>20</v>
      </c>
      <c r="J81" s="2"/>
      <c r="K81" s="2"/>
      <c r="L81" s="2" t="s">
        <v>21</v>
      </c>
      <c r="M81" s="2" t="s">
        <v>7</v>
      </c>
      <c r="N81" s="4"/>
      <c r="O81" s="2" t="s">
        <v>20</v>
      </c>
      <c r="P81" s="2" t="s">
        <v>293</v>
      </c>
      <c r="Q81" s="2"/>
      <c r="R81" s="2"/>
      <c r="S81" s="2"/>
      <c r="T81">
        <f t="shared" si="7"/>
        <v>15</v>
      </c>
      <c r="U81" t="str">
        <f t="shared" si="8"/>
        <v>428998710</v>
      </c>
    </row>
    <row r="82" spans="1:21" x14ac:dyDescent="0.25">
      <c r="A82" t="str">
        <f t="shared" si="5"/>
        <v>ACVIGA_PIERRE 1ER GESTION_Investisseur institutionnel</v>
      </c>
      <c r="B82">
        <f t="shared" si="6"/>
        <v>2</v>
      </c>
      <c r="C82" s="2" t="s">
        <v>296</v>
      </c>
      <c r="D82" s="2" t="s">
        <v>17</v>
      </c>
      <c r="E82" s="2" t="s">
        <v>18</v>
      </c>
      <c r="F82" s="2" t="s">
        <v>297</v>
      </c>
      <c r="G82" s="2" t="s">
        <v>25</v>
      </c>
      <c r="H82" s="2" t="s">
        <v>43</v>
      </c>
      <c r="I82" s="2" t="s">
        <v>20</v>
      </c>
      <c r="J82" s="2"/>
      <c r="K82" s="2"/>
      <c r="L82" s="2" t="s">
        <v>21</v>
      </c>
      <c r="M82" s="2" t="s">
        <v>7</v>
      </c>
      <c r="N82" s="4"/>
      <c r="O82" s="2" t="s">
        <v>20</v>
      </c>
      <c r="P82" s="2" t="s">
        <v>298</v>
      </c>
      <c r="Q82" s="2"/>
      <c r="R82" s="2"/>
      <c r="S82" s="2" t="s">
        <v>299</v>
      </c>
      <c r="T82">
        <f t="shared" si="7"/>
        <v>15</v>
      </c>
      <c r="U82" t="str">
        <f t="shared" si="8"/>
        <v>441970381</v>
      </c>
    </row>
    <row r="83" spans="1:21" x14ac:dyDescent="0.25">
      <c r="A83" t="str">
        <f t="shared" si="5"/>
        <v>ACVIGA_PIERRE 1ER GESTION_Investisseur institutionnel</v>
      </c>
      <c r="B83">
        <f t="shared" si="6"/>
        <v>2</v>
      </c>
      <c r="C83" s="1" t="s">
        <v>296</v>
      </c>
      <c r="D83" s="1" t="s">
        <v>17</v>
      </c>
      <c r="E83" s="1" t="s">
        <v>18</v>
      </c>
      <c r="F83" s="1" t="s">
        <v>297</v>
      </c>
      <c r="G83" s="1" t="s">
        <v>25</v>
      </c>
      <c r="H83" s="1" t="s">
        <v>43</v>
      </c>
      <c r="I83" s="1" t="s">
        <v>20</v>
      </c>
      <c r="J83" s="1"/>
      <c r="K83" s="1"/>
      <c r="L83" s="1" t="s">
        <v>21</v>
      </c>
      <c r="M83" s="1" t="s">
        <v>7</v>
      </c>
      <c r="N83" s="3"/>
      <c r="O83" s="1" t="s">
        <v>20</v>
      </c>
      <c r="P83" s="1" t="s">
        <v>298</v>
      </c>
      <c r="Q83" s="1"/>
      <c r="R83" s="1"/>
      <c r="S83" s="1" t="s">
        <v>299</v>
      </c>
      <c r="T83">
        <f t="shared" si="7"/>
        <v>15</v>
      </c>
      <c r="U83" t="str">
        <f t="shared" si="8"/>
        <v>441970381</v>
      </c>
    </row>
    <row r="84" spans="1:21" x14ac:dyDescent="0.25">
      <c r="A84" t="str">
        <f t="shared" si="5"/>
        <v>AD3G_RAISE REIM_Investisseur institutionnel</v>
      </c>
      <c r="B84">
        <f t="shared" si="6"/>
        <v>1</v>
      </c>
      <c r="C84" s="1" t="s">
        <v>300</v>
      </c>
      <c r="D84" s="1" t="s">
        <v>17</v>
      </c>
      <c r="E84" s="1" t="s">
        <v>18</v>
      </c>
      <c r="F84" s="1" t="s">
        <v>36</v>
      </c>
      <c r="G84" s="1" t="s">
        <v>25</v>
      </c>
      <c r="H84" s="1" t="s">
        <v>301</v>
      </c>
      <c r="I84" s="1" t="s">
        <v>20</v>
      </c>
      <c r="J84" s="1"/>
      <c r="K84" s="1"/>
      <c r="L84" s="1" t="s">
        <v>21</v>
      </c>
      <c r="M84" s="1" t="s">
        <v>7</v>
      </c>
      <c r="N84" s="3"/>
      <c r="O84" s="1" t="s">
        <v>20</v>
      </c>
      <c r="P84" s="1" t="s">
        <v>302</v>
      </c>
      <c r="Q84" s="1" t="s">
        <v>22</v>
      </c>
      <c r="R84" s="1"/>
      <c r="S84" s="1"/>
      <c r="T84">
        <f t="shared" si="7"/>
        <v>9</v>
      </c>
      <c r="U84" t="str">
        <f t="shared" si="8"/>
        <v>821186236</v>
      </c>
    </row>
    <row r="85" spans="1:21" x14ac:dyDescent="0.25">
      <c r="A85" t="str">
        <f t="shared" si="5"/>
        <v>AD3G SAS_SWEN CAPITAL PARTNERS_Investisseur institutionnel</v>
      </c>
      <c r="B85">
        <f t="shared" si="6"/>
        <v>1</v>
      </c>
      <c r="C85" s="2" t="s">
        <v>303</v>
      </c>
      <c r="D85" s="2" t="s">
        <v>17</v>
      </c>
      <c r="E85" s="2" t="s">
        <v>18</v>
      </c>
      <c r="F85" s="2" t="s">
        <v>36</v>
      </c>
      <c r="G85" s="2" t="s">
        <v>25</v>
      </c>
      <c r="H85" s="2" t="s">
        <v>155</v>
      </c>
      <c r="I85" s="2" t="s">
        <v>20</v>
      </c>
      <c r="J85" s="2"/>
      <c r="K85" s="2"/>
      <c r="L85" s="2" t="s">
        <v>21</v>
      </c>
      <c r="M85" s="2"/>
      <c r="N85" s="4"/>
      <c r="O85" s="2" t="s">
        <v>20</v>
      </c>
      <c r="P85" s="2" t="s">
        <v>302</v>
      </c>
      <c r="Q85" s="2" t="s">
        <v>22</v>
      </c>
      <c r="R85" s="2"/>
      <c r="S85" s="2"/>
      <c r="T85">
        <f t="shared" si="7"/>
        <v>9</v>
      </c>
      <c r="U85" t="str">
        <f t="shared" si="8"/>
        <v>821186236</v>
      </c>
    </row>
    <row r="86" spans="1:21" x14ac:dyDescent="0.25">
      <c r="A86" t="str">
        <f t="shared" si="5"/>
        <v>ADAGIA PARTNERS__Société de gestion</v>
      </c>
      <c r="B86">
        <f t="shared" si="6"/>
        <v>1</v>
      </c>
      <c r="C86" s="1" t="s">
        <v>304</v>
      </c>
      <c r="D86" s="1" t="s">
        <v>35</v>
      </c>
      <c r="E86" s="1" t="s">
        <v>99</v>
      </c>
      <c r="F86" s="1" t="s">
        <v>224</v>
      </c>
      <c r="G86" s="1" t="s">
        <v>25</v>
      </c>
      <c r="H86" s="1"/>
      <c r="I86" s="1" t="s">
        <v>20</v>
      </c>
      <c r="J86" s="1"/>
      <c r="K86" s="1"/>
      <c r="L86" s="1" t="s">
        <v>21</v>
      </c>
      <c r="M86" s="1" t="s">
        <v>7</v>
      </c>
      <c r="N86" s="3"/>
      <c r="O86" s="1" t="s">
        <v>20</v>
      </c>
      <c r="P86" s="1" t="s">
        <v>305</v>
      </c>
      <c r="Q86" s="1" t="s">
        <v>22</v>
      </c>
      <c r="R86" s="1"/>
      <c r="S86" s="1"/>
      <c r="T86">
        <f t="shared" si="7"/>
        <v>9</v>
      </c>
      <c r="U86" t="str">
        <f t="shared" si="8"/>
        <v>884368382</v>
      </c>
    </row>
    <row r="87" spans="1:21" x14ac:dyDescent="0.25">
      <c r="A87" t="str">
        <f t="shared" ref="A87:A109" si="9">C87&amp;"_"&amp;H87&amp;"_"&amp;D87</f>
        <v>ADANAC_SAGARD SAS_Investisseur institutionnel</v>
      </c>
      <c r="B87">
        <f t="shared" si="6"/>
        <v>1</v>
      </c>
      <c r="C87" s="1" t="s">
        <v>308</v>
      </c>
      <c r="D87" s="1" t="s">
        <v>17</v>
      </c>
      <c r="E87" s="1" t="s">
        <v>18</v>
      </c>
      <c r="F87" s="1" t="s">
        <v>309</v>
      </c>
      <c r="G87" s="1" t="s">
        <v>25</v>
      </c>
      <c r="H87" s="1" t="s">
        <v>310</v>
      </c>
      <c r="I87" s="1" t="s">
        <v>20</v>
      </c>
      <c r="J87" s="1"/>
      <c r="K87" s="1"/>
      <c r="L87" s="1" t="s">
        <v>21</v>
      </c>
      <c r="M87" s="1" t="s">
        <v>7</v>
      </c>
      <c r="N87" s="3"/>
      <c r="O87" s="1" t="s">
        <v>20</v>
      </c>
      <c r="P87" s="1" t="s">
        <v>311</v>
      </c>
      <c r="Q87" s="1" t="s">
        <v>22</v>
      </c>
      <c r="R87" s="1"/>
      <c r="S87" s="1"/>
      <c r="T87">
        <f t="shared" si="7"/>
        <v>9</v>
      </c>
      <c r="U87" t="str">
        <f t="shared" si="8"/>
        <v>851429282</v>
      </c>
    </row>
    <row r="88" spans="1:21" x14ac:dyDescent="0.25">
      <c r="A88" t="str">
        <f t="shared" si="9"/>
        <v>ADANE_PIERRE 1ER GESTION_Investisseur institutionnel</v>
      </c>
      <c r="B88">
        <f t="shared" si="6"/>
        <v>1</v>
      </c>
      <c r="C88" s="2" t="s">
        <v>312</v>
      </c>
      <c r="D88" s="2" t="s">
        <v>17</v>
      </c>
      <c r="E88" s="2" t="s">
        <v>18</v>
      </c>
      <c r="F88" s="2" t="s">
        <v>313</v>
      </c>
      <c r="G88" s="2" t="s">
        <v>25</v>
      </c>
      <c r="H88" s="2" t="s">
        <v>43</v>
      </c>
      <c r="I88" s="2" t="s">
        <v>20</v>
      </c>
      <c r="J88" s="2"/>
      <c r="K88" s="2"/>
      <c r="L88" s="2" t="s">
        <v>21</v>
      </c>
      <c r="M88" s="2" t="s">
        <v>7</v>
      </c>
      <c r="N88" s="4"/>
      <c r="O88" s="2" t="s">
        <v>20</v>
      </c>
      <c r="P88" s="2" t="s">
        <v>314</v>
      </c>
      <c r="Q88" s="2"/>
      <c r="R88" s="2"/>
      <c r="S88" s="2" t="s">
        <v>315</v>
      </c>
      <c r="T88">
        <f t="shared" si="7"/>
        <v>15</v>
      </c>
      <c r="U88" t="str">
        <f t="shared" si="8"/>
        <v>509891313</v>
      </c>
    </row>
    <row r="89" spans="1:21" x14ac:dyDescent="0.25">
      <c r="A89" t="str">
        <f t="shared" si="9"/>
        <v>ADATEM PARTICIPATIONS_EQUITIS GESTION_Investisseur institutionnel</v>
      </c>
      <c r="B89">
        <f t="shared" si="6"/>
        <v>1</v>
      </c>
      <c r="C89" s="1" t="s">
        <v>316</v>
      </c>
      <c r="D89" s="1" t="s">
        <v>17</v>
      </c>
      <c r="E89" s="1" t="s">
        <v>18</v>
      </c>
      <c r="F89" s="1" t="s">
        <v>317</v>
      </c>
      <c r="G89" s="1" t="s">
        <v>25</v>
      </c>
      <c r="H89" s="1" t="s">
        <v>86</v>
      </c>
      <c r="I89" s="1" t="s">
        <v>20</v>
      </c>
      <c r="J89" s="1"/>
      <c r="K89" s="1"/>
      <c r="L89" s="1" t="s">
        <v>21</v>
      </c>
      <c r="M89" s="1" t="s">
        <v>7</v>
      </c>
      <c r="N89" s="3"/>
      <c r="O89" s="1" t="s">
        <v>20</v>
      </c>
      <c r="P89" s="1" t="s">
        <v>318</v>
      </c>
      <c r="Q89" s="1"/>
      <c r="R89" s="1"/>
      <c r="S89" s="1" t="s">
        <v>319</v>
      </c>
      <c r="T89">
        <f t="shared" si="7"/>
        <v>9</v>
      </c>
      <c r="U89" t="str">
        <f t="shared" si="8"/>
        <v>424693463</v>
      </c>
    </row>
    <row r="90" spans="1:21" x14ac:dyDescent="0.25">
      <c r="A90" t="str">
        <f t="shared" si="9"/>
        <v>ADATEM PARTICIPATIONS_admin_EQUITIS GESTION_Investisseur institutionnel</v>
      </c>
      <c r="B90">
        <f t="shared" si="6"/>
        <v>1</v>
      </c>
      <c r="C90" s="2" t="s">
        <v>320</v>
      </c>
      <c r="D90" s="2" t="s">
        <v>17</v>
      </c>
      <c r="E90" s="2" t="s">
        <v>18</v>
      </c>
      <c r="F90" s="2" t="s">
        <v>317</v>
      </c>
      <c r="G90" s="2" t="s">
        <v>25</v>
      </c>
      <c r="H90" s="2" t="s">
        <v>86</v>
      </c>
      <c r="I90" s="2" t="s">
        <v>20</v>
      </c>
      <c r="J90" s="2"/>
      <c r="K90" s="2"/>
      <c r="L90" s="2" t="s">
        <v>21</v>
      </c>
      <c r="M90" s="2" t="s">
        <v>7</v>
      </c>
      <c r="N90" s="4"/>
      <c r="O90" s="2" t="s">
        <v>20</v>
      </c>
      <c r="P90" s="2" t="s">
        <v>318</v>
      </c>
      <c r="Q90" s="2"/>
      <c r="R90" s="2"/>
      <c r="S90" s="2" t="s">
        <v>319</v>
      </c>
      <c r="T90">
        <f t="shared" si="7"/>
        <v>9</v>
      </c>
      <c r="U90" t="str">
        <f t="shared" si="8"/>
        <v>424693463</v>
      </c>
    </row>
    <row r="91" spans="1:21" x14ac:dyDescent="0.25">
      <c r="A91" t="str">
        <f t="shared" si="9"/>
        <v>Adaxtra Selection 2017_COMMITTED ADVISORS_Investisseur institutionnel</v>
      </c>
      <c r="B91">
        <f t="shared" si="6"/>
        <v>1</v>
      </c>
      <c r="C91" s="1" t="s">
        <v>321</v>
      </c>
      <c r="D91" s="1" t="s">
        <v>17</v>
      </c>
      <c r="E91" s="1" t="s">
        <v>18</v>
      </c>
      <c r="F91" s="1" t="s">
        <v>36</v>
      </c>
      <c r="G91" s="1" t="s">
        <v>25</v>
      </c>
      <c r="H91" s="1" t="s">
        <v>33</v>
      </c>
      <c r="I91" s="1" t="s">
        <v>20</v>
      </c>
      <c r="J91" s="1"/>
      <c r="K91" s="1"/>
      <c r="L91" s="1" t="s">
        <v>21</v>
      </c>
      <c r="M91" s="1" t="s">
        <v>7</v>
      </c>
      <c r="N91" s="3"/>
      <c r="O91" s="1" t="s">
        <v>20</v>
      </c>
      <c r="P91" s="1" t="s">
        <v>322</v>
      </c>
      <c r="Q91" s="1"/>
      <c r="R91" s="1"/>
      <c r="S91" s="1" t="s">
        <v>323</v>
      </c>
      <c r="T91">
        <f t="shared" si="7"/>
        <v>9</v>
      </c>
      <c r="U91" t="str">
        <f t="shared" si="8"/>
        <v>334258506</v>
      </c>
    </row>
    <row r="92" spans="1:21" x14ac:dyDescent="0.25">
      <c r="A92" t="str">
        <f t="shared" si="9"/>
        <v>Adaxtra Selection 2017_144_BEX CAPITAL_Investisseur institutionnel</v>
      </c>
      <c r="B92">
        <f t="shared" si="6"/>
        <v>1</v>
      </c>
      <c r="C92" s="1" t="s">
        <v>324</v>
      </c>
      <c r="D92" s="1" t="s">
        <v>17</v>
      </c>
      <c r="E92" s="1" t="s">
        <v>18</v>
      </c>
      <c r="F92" s="1" t="s">
        <v>36</v>
      </c>
      <c r="G92" s="1" t="s">
        <v>25</v>
      </c>
      <c r="H92" s="1" t="s">
        <v>19</v>
      </c>
      <c r="I92" s="1" t="s">
        <v>20</v>
      </c>
      <c r="J92" s="1"/>
      <c r="K92" s="1"/>
      <c r="L92" s="1" t="s">
        <v>21</v>
      </c>
      <c r="M92" s="1" t="s">
        <v>7</v>
      </c>
      <c r="N92" s="3"/>
      <c r="O92" s="1" t="s">
        <v>20</v>
      </c>
      <c r="P92" s="1" t="s">
        <v>322</v>
      </c>
      <c r="Q92" s="1"/>
      <c r="R92" s="1"/>
      <c r="S92" s="1" t="s">
        <v>323</v>
      </c>
      <c r="T92">
        <f t="shared" si="7"/>
        <v>9</v>
      </c>
      <c r="U92" t="str">
        <f t="shared" si="8"/>
        <v>334258506</v>
      </c>
    </row>
    <row r="93" spans="1:21" x14ac:dyDescent="0.25">
      <c r="A93" t="str">
        <f t="shared" si="9"/>
        <v>Adaxtra Selection 2017_30_BLACKFIN CAPITAL PARTNERS_Investisseur institutionnel</v>
      </c>
      <c r="B93">
        <f t="shared" si="6"/>
        <v>1</v>
      </c>
      <c r="C93" s="2" t="s">
        <v>325</v>
      </c>
      <c r="D93" s="2" t="s">
        <v>17</v>
      </c>
      <c r="E93" s="2" t="s">
        <v>18</v>
      </c>
      <c r="F93" s="2" t="s">
        <v>36</v>
      </c>
      <c r="G93" s="2" t="s">
        <v>25</v>
      </c>
      <c r="H93" s="2" t="s">
        <v>169</v>
      </c>
      <c r="I93" s="2" t="s">
        <v>20</v>
      </c>
      <c r="J93" s="2"/>
      <c r="K93" s="2"/>
      <c r="L93" s="2" t="s">
        <v>21</v>
      </c>
      <c r="M93" s="2" t="s">
        <v>7</v>
      </c>
      <c r="N93" s="4"/>
      <c r="O93" s="2" t="s">
        <v>20</v>
      </c>
      <c r="P93" s="2" t="s">
        <v>322</v>
      </c>
      <c r="Q93" s="2"/>
      <c r="R93" s="2"/>
      <c r="S93" s="2" t="s">
        <v>323</v>
      </c>
      <c r="T93">
        <f t="shared" si="7"/>
        <v>9</v>
      </c>
      <c r="U93" t="str">
        <f t="shared" si="8"/>
        <v>334258506</v>
      </c>
    </row>
    <row r="94" spans="1:21" x14ac:dyDescent="0.25">
      <c r="A94" t="str">
        <f t="shared" si="9"/>
        <v>ADAXTRA SELECTION 2019_APAX PARTNERS SA_Investisseur institutionnel</v>
      </c>
      <c r="B94">
        <f t="shared" si="6"/>
        <v>1</v>
      </c>
      <c r="C94" s="1" t="s">
        <v>326</v>
      </c>
      <c r="D94" s="1" t="s">
        <v>17</v>
      </c>
      <c r="E94" s="1" t="s">
        <v>18</v>
      </c>
      <c r="F94" s="1" t="s">
        <v>327</v>
      </c>
      <c r="G94" s="1" t="s">
        <v>25</v>
      </c>
      <c r="H94" s="1" t="s">
        <v>328</v>
      </c>
      <c r="I94" s="1" t="s">
        <v>20</v>
      </c>
      <c r="J94" s="1"/>
      <c r="K94" s="1"/>
      <c r="L94" s="1" t="s">
        <v>21</v>
      </c>
      <c r="M94" s="1" t="s">
        <v>7</v>
      </c>
      <c r="N94" s="3"/>
      <c r="O94" s="1" t="s">
        <v>20</v>
      </c>
      <c r="P94" s="1" t="s">
        <v>322</v>
      </c>
      <c r="Q94" s="1" t="s">
        <v>22</v>
      </c>
      <c r="R94" s="1"/>
      <c r="S94" s="1"/>
      <c r="T94">
        <f t="shared" si="7"/>
        <v>9</v>
      </c>
      <c r="U94" t="str">
        <f t="shared" si="8"/>
        <v>334258506</v>
      </c>
    </row>
    <row r="95" spans="1:21" x14ac:dyDescent="0.25">
      <c r="A95" t="str">
        <f t="shared" si="9"/>
        <v>ADAXTRA SELECTION 2019_144_BEX CAPITAL_Investisseur institutionnel</v>
      </c>
      <c r="B95">
        <f t="shared" si="6"/>
        <v>1</v>
      </c>
      <c r="C95" s="1" t="s">
        <v>329</v>
      </c>
      <c r="D95" s="1" t="s">
        <v>17</v>
      </c>
      <c r="E95" s="1" t="s">
        <v>18</v>
      </c>
      <c r="F95" s="1" t="s">
        <v>36</v>
      </c>
      <c r="G95" s="1" t="s">
        <v>25</v>
      </c>
      <c r="H95" s="1" t="s">
        <v>19</v>
      </c>
      <c r="I95" s="1" t="s">
        <v>20</v>
      </c>
      <c r="J95" s="1"/>
      <c r="K95" s="1"/>
      <c r="L95" s="1" t="s">
        <v>21</v>
      </c>
      <c r="M95" s="1" t="s">
        <v>7</v>
      </c>
      <c r="N95" s="3"/>
      <c r="O95" s="1" t="s">
        <v>20</v>
      </c>
      <c r="P95" s="1" t="s">
        <v>322</v>
      </c>
      <c r="Q95" s="1"/>
      <c r="R95" s="1"/>
      <c r="S95" s="1" t="s">
        <v>330</v>
      </c>
      <c r="T95">
        <f t="shared" si="7"/>
        <v>9</v>
      </c>
      <c r="U95" t="str">
        <f t="shared" si="8"/>
        <v>334258506</v>
      </c>
    </row>
    <row r="96" spans="1:21" x14ac:dyDescent="0.25">
      <c r="A96" t="str">
        <f t="shared" si="9"/>
        <v>ADDVAL_SWEN CAPITAL PARTNERS_Investisseur institutionnel</v>
      </c>
      <c r="B96">
        <f t="shared" si="6"/>
        <v>1</v>
      </c>
      <c r="C96" s="1" t="s">
        <v>331</v>
      </c>
      <c r="D96" s="1" t="s">
        <v>17</v>
      </c>
      <c r="E96" s="1" t="s">
        <v>18</v>
      </c>
      <c r="F96" s="1" t="s">
        <v>36</v>
      </c>
      <c r="G96" s="1" t="s">
        <v>25</v>
      </c>
      <c r="H96" s="1" t="s">
        <v>155</v>
      </c>
      <c r="I96" s="1" t="s">
        <v>20</v>
      </c>
      <c r="J96" s="1"/>
      <c r="K96" s="1"/>
      <c r="L96" s="1" t="s">
        <v>21</v>
      </c>
      <c r="M96" s="1" t="s">
        <v>7</v>
      </c>
      <c r="N96" s="3"/>
      <c r="O96" s="1" t="s">
        <v>20</v>
      </c>
      <c r="P96" s="1" t="s">
        <v>332</v>
      </c>
      <c r="Q96" s="1"/>
      <c r="R96" s="1"/>
      <c r="S96" s="1" t="s">
        <v>333</v>
      </c>
      <c r="T96">
        <f t="shared" si="7"/>
        <v>15</v>
      </c>
      <c r="U96" t="str">
        <f t="shared" si="8"/>
        <v>483558771</v>
      </c>
    </row>
    <row r="97" spans="1:21" x14ac:dyDescent="0.25">
      <c r="A97" t="str">
        <f t="shared" si="9"/>
        <v>ADELOR SARL_PIERRE 1ER GESTION_Investisseur institutionnel</v>
      </c>
      <c r="B97">
        <f t="shared" si="6"/>
        <v>1</v>
      </c>
      <c r="C97" s="2" t="s">
        <v>334</v>
      </c>
      <c r="D97" s="2" t="s">
        <v>17</v>
      </c>
      <c r="E97" s="2" t="s">
        <v>18</v>
      </c>
      <c r="F97" s="2" t="s">
        <v>36</v>
      </c>
      <c r="G97" s="2" t="s">
        <v>25</v>
      </c>
      <c r="H97" s="2" t="s">
        <v>43</v>
      </c>
      <c r="I97" s="2" t="s">
        <v>20</v>
      </c>
      <c r="J97" s="2"/>
      <c r="K97" s="2"/>
      <c r="L97" s="2" t="s">
        <v>21</v>
      </c>
      <c r="M97" s="2" t="s">
        <v>7</v>
      </c>
      <c r="N97" s="4"/>
      <c r="O97" s="2" t="s">
        <v>20</v>
      </c>
      <c r="P97" s="2" t="s">
        <v>335</v>
      </c>
      <c r="Q97" s="2"/>
      <c r="R97" s="2"/>
      <c r="S97" s="2" t="s">
        <v>336</v>
      </c>
      <c r="T97">
        <f t="shared" si="7"/>
        <v>15</v>
      </c>
      <c r="U97" t="str">
        <f t="shared" si="8"/>
        <v>389787656</v>
      </c>
    </row>
    <row r="98" spans="1:21" x14ac:dyDescent="0.25">
      <c r="A98" t="str">
        <f t="shared" si="9"/>
        <v>ADERA_UI INVESTISSEMENT_Investisseur institutionnel</v>
      </c>
      <c r="B98">
        <f t="shared" si="6"/>
        <v>1</v>
      </c>
      <c r="C98" s="1" t="s">
        <v>337</v>
      </c>
      <c r="D98" s="1" t="s">
        <v>17</v>
      </c>
      <c r="E98" s="1" t="s">
        <v>18</v>
      </c>
      <c r="F98" s="1" t="s">
        <v>338</v>
      </c>
      <c r="G98" s="1" t="s">
        <v>25</v>
      </c>
      <c r="H98" s="1" t="s">
        <v>339</v>
      </c>
      <c r="I98" s="1" t="s">
        <v>20</v>
      </c>
      <c r="J98" s="1"/>
      <c r="K98" s="1"/>
      <c r="L98" s="1" t="s">
        <v>21</v>
      </c>
      <c r="M98" s="1"/>
      <c r="N98" s="3"/>
      <c r="O98" s="1" t="s">
        <v>20</v>
      </c>
      <c r="P98" s="1" t="s">
        <v>340</v>
      </c>
      <c r="Q98" s="1" t="s">
        <v>22</v>
      </c>
      <c r="R98" s="1"/>
      <c r="S98" s="1"/>
      <c r="T98">
        <f t="shared" si="7"/>
        <v>15</v>
      </c>
      <c r="U98" t="str">
        <f t="shared" si="8"/>
        <v>775586340</v>
      </c>
    </row>
    <row r="99" spans="1:21" x14ac:dyDescent="0.25">
      <c r="A99" t="str">
        <f t="shared" si="9"/>
        <v>ADMEVI SC_PIERRE 1ER GESTION_Investisseur institutionnel</v>
      </c>
      <c r="B99">
        <f t="shared" si="6"/>
        <v>1</v>
      </c>
      <c r="C99" s="1" t="s">
        <v>341</v>
      </c>
      <c r="D99" s="1" t="s">
        <v>17</v>
      </c>
      <c r="E99" s="1" t="s">
        <v>18</v>
      </c>
      <c r="F99" s="1" t="s">
        <v>236</v>
      </c>
      <c r="G99" s="1" t="s">
        <v>25</v>
      </c>
      <c r="H99" s="1" t="s">
        <v>43</v>
      </c>
      <c r="I99" s="1" t="s">
        <v>20</v>
      </c>
      <c r="J99" s="1"/>
      <c r="K99" s="1"/>
      <c r="L99" s="1" t="s">
        <v>21</v>
      </c>
      <c r="M99" s="1" t="s">
        <v>7</v>
      </c>
      <c r="N99" s="3"/>
      <c r="O99" s="1" t="s">
        <v>20</v>
      </c>
      <c r="P99" s="1" t="s">
        <v>342</v>
      </c>
      <c r="Q99" s="1"/>
      <c r="R99" s="1"/>
      <c r="S99" s="1" t="s">
        <v>343</v>
      </c>
      <c r="T99">
        <f t="shared" si="7"/>
        <v>15</v>
      </c>
      <c r="U99" t="str">
        <f t="shared" si="8"/>
        <v>518770177</v>
      </c>
    </row>
    <row r="100" spans="1:21" x14ac:dyDescent="0.25">
      <c r="A100" t="str">
        <f t="shared" si="9"/>
        <v>ADREA MUTUELLE_OFI PIERRE_Investisseur institutionnel</v>
      </c>
      <c r="B100">
        <f t="shared" si="6"/>
        <v>1</v>
      </c>
      <c r="C100" s="1" t="s">
        <v>345</v>
      </c>
      <c r="D100" s="1" t="s">
        <v>17</v>
      </c>
      <c r="E100" s="1" t="s">
        <v>18</v>
      </c>
      <c r="F100" s="1" t="s">
        <v>36</v>
      </c>
      <c r="G100" s="1" t="s">
        <v>25</v>
      </c>
      <c r="H100" s="1" t="s">
        <v>346</v>
      </c>
      <c r="I100" s="1" t="s">
        <v>20</v>
      </c>
      <c r="J100" s="1"/>
      <c r="K100" s="1"/>
      <c r="L100" s="1" t="s">
        <v>21</v>
      </c>
      <c r="M100" s="1" t="s">
        <v>7</v>
      </c>
      <c r="N100" s="3"/>
      <c r="O100" s="1" t="s">
        <v>20</v>
      </c>
      <c r="P100" s="1" t="s">
        <v>347</v>
      </c>
      <c r="Q100" s="1"/>
      <c r="R100" s="1"/>
      <c r="S100" s="1"/>
      <c r="T100">
        <f t="shared" si="7"/>
        <v>15</v>
      </c>
      <c r="U100" t="str">
        <f t="shared" si="8"/>
        <v>311799878</v>
      </c>
    </row>
    <row r="101" spans="1:21" x14ac:dyDescent="0.25">
      <c r="A101" t="str">
        <f t="shared" si="9"/>
        <v>ADREA MUTUELLE_SWEN CAPITAL PARTNERS_Investisseur institutionnel</v>
      </c>
      <c r="B101">
        <f t="shared" si="6"/>
        <v>1</v>
      </c>
      <c r="C101" s="2" t="s">
        <v>345</v>
      </c>
      <c r="D101" s="2" t="s">
        <v>17</v>
      </c>
      <c r="E101" s="2" t="s">
        <v>18</v>
      </c>
      <c r="F101" s="2" t="s">
        <v>36</v>
      </c>
      <c r="G101" s="2" t="s">
        <v>25</v>
      </c>
      <c r="H101" s="2" t="s">
        <v>155</v>
      </c>
      <c r="I101" s="2" t="s">
        <v>20</v>
      </c>
      <c r="J101" s="2"/>
      <c r="K101" s="2"/>
      <c r="L101" s="2" t="s">
        <v>21</v>
      </c>
      <c r="M101" s="2" t="s">
        <v>7</v>
      </c>
      <c r="N101" s="4"/>
      <c r="O101" s="2" t="s">
        <v>20</v>
      </c>
      <c r="P101" s="2" t="s">
        <v>348</v>
      </c>
      <c r="Q101" s="2"/>
      <c r="R101" s="2"/>
      <c r="S101" s="2" t="s">
        <v>349</v>
      </c>
      <c r="T101">
        <f t="shared" si="7"/>
        <v>9</v>
      </c>
      <c r="U101" t="str">
        <f t="shared" si="8"/>
        <v>311799878</v>
      </c>
    </row>
    <row r="102" spans="1:21" x14ac:dyDescent="0.25">
      <c r="A102" t="str">
        <f t="shared" si="9"/>
        <v>ADSOLEM SARL_APAX PARTNERS SAS_Investisseur institutionnel</v>
      </c>
      <c r="B102">
        <f t="shared" si="6"/>
        <v>1</v>
      </c>
      <c r="C102" s="1" t="s">
        <v>350</v>
      </c>
      <c r="D102" s="1" t="s">
        <v>17</v>
      </c>
      <c r="E102" s="1" t="s">
        <v>18</v>
      </c>
      <c r="F102" s="1" t="s">
        <v>351</v>
      </c>
      <c r="G102" s="1" t="s">
        <v>25</v>
      </c>
      <c r="H102" s="1" t="s">
        <v>29</v>
      </c>
      <c r="I102" s="1" t="s">
        <v>20</v>
      </c>
      <c r="J102" s="1"/>
      <c r="K102" s="1"/>
      <c r="L102" s="1" t="s">
        <v>21</v>
      </c>
      <c r="M102" s="1" t="s">
        <v>7</v>
      </c>
      <c r="N102" s="3"/>
      <c r="O102" s="1" t="s">
        <v>20</v>
      </c>
      <c r="P102" s="1" t="s">
        <v>352</v>
      </c>
      <c r="Q102" s="1"/>
      <c r="R102" s="1"/>
      <c r="S102" s="1"/>
      <c r="T102">
        <f t="shared" si="7"/>
        <v>9</v>
      </c>
      <c r="U102" t="str">
        <f t="shared" si="8"/>
        <v>794663328</v>
      </c>
    </row>
    <row r="103" spans="1:21" x14ac:dyDescent="0.25">
      <c r="A103" t="str">
        <f t="shared" si="9"/>
        <v>ADVANCE_MEANINGS CAPITAL PARTNERS_Investisseur institutionnel</v>
      </c>
      <c r="B103">
        <f t="shared" si="6"/>
        <v>1</v>
      </c>
      <c r="C103" s="2" t="s">
        <v>353</v>
      </c>
      <c r="D103" s="2" t="s">
        <v>17</v>
      </c>
      <c r="E103" s="2" t="s">
        <v>18</v>
      </c>
      <c r="F103" s="2" t="s">
        <v>354</v>
      </c>
      <c r="G103" s="2" t="s">
        <v>25</v>
      </c>
      <c r="H103" s="2" t="s">
        <v>26</v>
      </c>
      <c r="I103" s="2" t="s">
        <v>20</v>
      </c>
      <c r="J103" s="2"/>
      <c r="K103" s="2"/>
      <c r="L103" s="2" t="s">
        <v>21</v>
      </c>
      <c r="M103" s="2" t="s">
        <v>7</v>
      </c>
      <c r="N103" s="4"/>
      <c r="O103" s="2" t="s">
        <v>20</v>
      </c>
      <c r="P103" s="2" t="s">
        <v>355</v>
      </c>
      <c r="Q103" s="2"/>
      <c r="R103" s="2"/>
      <c r="S103" s="2" t="s">
        <v>356</v>
      </c>
      <c r="T103">
        <f t="shared" si="7"/>
        <v>9</v>
      </c>
      <c r="U103" t="str">
        <f t="shared" si="8"/>
        <v>539869115</v>
      </c>
    </row>
    <row r="104" spans="1:21" x14ac:dyDescent="0.25">
      <c r="A104" t="str">
        <f t="shared" si="9"/>
        <v>ADVANCE_admin_MEANINGS CAPITAL PARTNERS_Investisseur institutionnel</v>
      </c>
      <c r="B104">
        <f t="shared" si="6"/>
        <v>1</v>
      </c>
      <c r="C104" s="2" t="s">
        <v>357</v>
      </c>
      <c r="D104" s="2" t="s">
        <v>17</v>
      </c>
      <c r="E104" s="2" t="s">
        <v>18</v>
      </c>
      <c r="F104" s="2" t="s">
        <v>354</v>
      </c>
      <c r="G104" s="2" t="s">
        <v>25</v>
      </c>
      <c r="H104" s="2" t="s">
        <v>26</v>
      </c>
      <c r="I104" s="2" t="s">
        <v>20</v>
      </c>
      <c r="J104" s="2"/>
      <c r="K104" s="2"/>
      <c r="L104" s="2" t="s">
        <v>21</v>
      </c>
      <c r="M104" s="2" t="s">
        <v>7</v>
      </c>
      <c r="N104" s="4"/>
      <c r="O104" s="2" t="s">
        <v>20</v>
      </c>
      <c r="P104" s="2" t="s">
        <v>355</v>
      </c>
      <c r="Q104" s="2"/>
      <c r="R104" s="2"/>
      <c r="S104" s="2" t="s">
        <v>356</v>
      </c>
      <c r="T104">
        <f t="shared" si="7"/>
        <v>9</v>
      </c>
      <c r="U104" t="str">
        <f t="shared" si="8"/>
        <v>539869115</v>
      </c>
    </row>
    <row r="105" spans="1:21" x14ac:dyDescent="0.25">
      <c r="A105" t="str">
        <f t="shared" si="9"/>
        <v>AECL_EQUITIS GESTION_Investisseur institutionnel</v>
      </c>
      <c r="B105">
        <f t="shared" si="6"/>
        <v>1</v>
      </c>
      <c r="C105" s="1" t="s">
        <v>359</v>
      </c>
      <c r="D105" s="1" t="s">
        <v>17</v>
      </c>
      <c r="E105" s="1" t="s">
        <v>18</v>
      </c>
      <c r="F105" s="1" t="s">
        <v>36</v>
      </c>
      <c r="G105" s="1" t="s">
        <v>25</v>
      </c>
      <c r="H105" s="1" t="s">
        <v>86</v>
      </c>
      <c r="I105" s="1" t="s">
        <v>20</v>
      </c>
      <c r="J105" s="1"/>
      <c r="K105" s="1"/>
      <c r="L105" s="1" t="s">
        <v>21</v>
      </c>
      <c r="M105" s="1" t="s">
        <v>7</v>
      </c>
      <c r="N105" s="3"/>
      <c r="O105" s="1" t="s">
        <v>20</v>
      </c>
      <c r="P105" s="1" t="s">
        <v>360</v>
      </c>
      <c r="Q105" s="1"/>
      <c r="R105" s="1"/>
      <c r="S105" s="1" t="s">
        <v>361</v>
      </c>
      <c r="T105">
        <f t="shared" si="7"/>
        <v>9</v>
      </c>
      <c r="U105" t="str">
        <f t="shared" si="8"/>
        <v>509869749</v>
      </c>
    </row>
    <row r="106" spans="1:21" x14ac:dyDescent="0.25">
      <c r="A106" t="str">
        <f t="shared" si="9"/>
        <v>AEJIS_PERIAL ASSET MANAGEMENT_Investisseur institutionnel</v>
      </c>
      <c r="B106">
        <f t="shared" si="6"/>
        <v>1</v>
      </c>
      <c r="C106" s="1" t="s">
        <v>362</v>
      </c>
      <c r="D106" s="1" t="s">
        <v>17</v>
      </c>
      <c r="E106" s="1" t="s">
        <v>18</v>
      </c>
      <c r="F106" s="1" t="s">
        <v>36</v>
      </c>
      <c r="G106" s="1" t="s">
        <v>25</v>
      </c>
      <c r="H106" s="1" t="s">
        <v>363</v>
      </c>
      <c r="I106" s="1" t="s">
        <v>20</v>
      </c>
      <c r="J106" s="1"/>
      <c r="K106" s="1"/>
      <c r="L106" s="1" t="s">
        <v>21</v>
      </c>
      <c r="M106" s="1" t="s">
        <v>7</v>
      </c>
      <c r="N106" s="3"/>
      <c r="O106" s="1" t="s">
        <v>20</v>
      </c>
      <c r="P106" s="1" t="s">
        <v>364</v>
      </c>
      <c r="Q106" s="1"/>
      <c r="R106" s="1"/>
      <c r="S106" s="1" t="s">
        <v>365</v>
      </c>
      <c r="T106">
        <f t="shared" si="7"/>
        <v>15</v>
      </c>
      <c r="U106" t="str">
        <f t="shared" si="8"/>
        <v>443145354</v>
      </c>
    </row>
    <row r="107" spans="1:21" x14ac:dyDescent="0.25">
      <c r="A107" t="str">
        <f t="shared" si="9"/>
        <v>AEROFUND IV_TIKEHAU ACE CAPITAL_Investisseur institutionnel</v>
      </c>
      <c r="B107">
        <f t="shared" si="6"/>
        <v>1</v>
      </c>
      <c r="C107" s="2" t="s">
        <v>367</v>
      </c>
      <c r="D107" s="2" t="s">
        <v>17</v>
      </c>
      <c r="E107" s="2" t="s">
        <v>18</v>
      </c>
      <c r="F107" s="2" t="s">
        <v>36</v>
      </c>
      <c r="G107" s="2" t="s">
        <v>25</v>
      </c>
      <c r="H107" s="2" t="s">
        <v>366</v>
      </c>
      <c r="I107" s="2" t="s">
        <v>20</v>
      </c>
      <c r="J107" s="2"/>
      <c r="K107" s="2"/>
      <c r="L107" s="2" t="s">
        <v>21</v>
      </c>
      <c r="M107" s="2" t="s">
        <v>7</v>
      </c>
      <c r="N107" s="4"/>
      <c r="O107" s="2" t="s">
        <v>20</v>
      </c>
      <c r="P107" s="2" t="s">
        <v>368</v>
      </c>
      <c r="Q107" s="2" t="s">
        <v>22</v>
      </c>
      <c r="R107" s="2"/>
      <c r="S107" s="2"/>
      <c r="T107">
        <f t="shared" si="7"/>
        <v>9</v>
      </c>
      <c r="U107" t="str">
        <f t="shared" si="8"/>
        <v>887616118</v>
      </c>
    </row>
    <row r="108" spans="1:21" x14ac:dyDescent="0.25">
      <c r="A108" t="str">
        <f t="shared" si="9"/>
        <v>AESIO MUTUELLE PLACEMENTS_OFI PIERRE_Investisseur institutionnel</v>
      </c>
      <c r="B108">
        <f t="shared" si="6"/>
        <v>1</v>
      </c>
      <c r="C108" s="2" t="s">
        <v>370</v>
      </c>
      <c r="D108" s="2" t="s">
        <v>17</v>
      </c>
      <c r="E108" s="2" t="s">
        <v>18</v>
      </c>
      <c r="F108" s="2" t="s">
        <v>36</v>
      </c>
      <c r="G108" s="2" t="s">
        <v>25</v>
      </c>
      <c r="H108" s="2" t="s">
        <v>346</v>
      </c>
      <c r="I108" s="2" t="s">
        <v>20</v>
      </c>
      <c r="J108" s="2"/>
      <c r="K108" s="2"/>
      <c r="L108" s="2" t="s">
        <v>21</v>
      </c>
      <c r="M108" s="2" t="s">
        <v>7</v>
      </c>
      <c r="N108" s="4"/>
      <c r="O108" s="2" t="s">
        <v>20</v>
      </c>
      <c r="P108" s="2" t="s">
        <v>371</v>
      </c>
      <c r="Q108" s="2" t="s">
        <v>22</v>
      </c>
      <c r="R108" s="2"/>
      <c r="S108" s="2"/>
      <c r="T108">
        <f t="shared" si="7"/>
        <v>15</v>
      </c>
      <c r="U108" t="str">
        <f t="shared" si="8"/>
        <v>775627391</v>
      </c>
    </row>
    <row r="109" spans="1:21" x14ac:dyDescent="0.25">
      <c r="A109" t="str">
        <f t="shared" si="9"/>
        <v>AESIO MUTUELLE_admin_SWEN CAPITAL PARTNERS_Investisseur institutionnel</v>
      </c>
      <c r="B109">
        <f t="shared" si="6"/>
        <v>1</v>
      </c>
      <c r="C109" s="1" t="s">
        <v>372</v>
      </c>
      <c r="D109" s="1" t="s">
        <v>17</v>
      </c>
      <c r="E109" s="1"/>
      <c r="F109" s="1"/>
      <c r="G109" s="1"/>
      <c r="H109" s="1" t="s">
        <v>155</v>
      </c>
      <c r="I109" s="1" t="s">
        <v>20</v>
      </c>
      <c r="J109" s="1"/>
      <c r="K109" s="1"/>
      <c r="L109" s="1" t="s">
        <v>21</v>
      </c>
      <c r="M109" s="1" t="s">
        <v>7</v>
      </c>
      <c r="N109" s="3"/>
      <c r="O109" s="1" t="s">
        <v>20</v>
      </c>
      <c r="P109" s="1" t="s">
        <v>373</v>
      </c>
      <c r="Q109" s="1"/>
      <c r="R109" s="1"/>
      <c r="S109" s="1" t="s">
        <v>374</v>
      </c>
      <c r="T109">
        <f t="shared" si="7"/>
        <v>15</v>
      </c>
      <c r="U109" t="str">
        <f t="shared" si="8"/>
        <v>317442176</v>
      </c>
    </row>
    <row r="110" spans="1:21" x14ac:dyDescent="0.25">
      <c r="A110" t="str">
        <f t="shared" ref="A110:A135" si="10">C110&amp;"_"&amp;H110&amp;"_"&amp;D110</f>
        <v>AFCO_TIKEHAU ACE CAPITAL_Investisseur institutionnel</v>
      </c>
      <c r="B110">
        <f t="shared" si="6"/>
        <v>1</v>
      </c>
      <c r="C110" s="1" t="s">
        <v>376</v>
      </c>
      <c r="D110" s="1" t="s">
        <v>17</v>
      </c>
      <c r="E110" s="1" t="s">
        <v>18</v>
      </c>
      <c r="F110" s="1" t="s">
        <v>36</v>
      </c>
      <c r="G110" s="1" t="s">
        <v>25</v>
      </c>
      <c r="H110" s="1" t="s">
        <v>366</v>
      </c>
      <c r="I110" s="1" t="s">
        <v>20</v>
      </c>
      <c r="J110" s="1"/>
      <c r="K110" s="1"/>
      <c r="L110" s="1" t="s">
        <v>21</v>
      </c>
      <c r="M110" s="1" t="s">
        <v>7</v>
      </c>
      <c r="N110" s="3"/>
      <c r="O110" s="1" t="s">
        <v>20</v>
      </c>
      <c r="P110" s="1" t="s">
        <v>377</v>
      </c>
      <c r="Q110" s="1" t="s">
        <v>22</v>
      </c>
      <c r="R110" s="1"/>
      <c r="S110" s="1"/>
      <c r="T110">
        <f t="shared" si="7"/>
        <v>9</v>
      </c>
      <c r="U110" t="str">
        <f t="shared" si="8"/>
        <v>444427298</v>
      </c>
    </row>
    <row r="111" spans="1:21" x14ac:dyDescent="0.25">
      <c r="A111" t="str">
        <f t="shared" si="10"/>
        <v>AFER IMMO_SWISS LIFE ASSET MANAGERS France_Investisseur institutionnel</v>
      </c>
      <c r="B111">
        <f t="shared" si="6"/>
        <v>1</v>
      </c>
      <c r="C111" s="2" t="s">
        <v>378</v>
      </c>
      <c r="D111" s="2" t="s">
        <v>17</v>
      </c>
      <c r="E111" s="2" t="s">
        <v>18</v>
      </c>
      <c r="F111" s="2" t="s">
        <v>36</v>
      </c>
      <c r="G111" s="2" t="s">
        <v>25</v>
      </c>
      <c r="H111" s="2" t="s">
        <v>375</v>
      </c>
      <c r="I111" s="2" t="s">
        <v>20</v>
      </c>
      <c r="J111" s="2"/>
      <c r="K111" s="2"/>
      <c r="L111" s="2" t="s">
        <v>21</v>
      </c>
      <c r="M111" s="2" t="s">
        <v>7</v>
      </c>
      <c r="N111" s="4"/>
      <c r="O111" s="2" t="s">
        <v>20</v>
      </c>
      <c r="P111" s="2" t="s">
        <v>379</v>
      </c>
      <c r="Q111" s="2"/>
      <c r="R111" s="2"/>
      <c r="S111" s="2"/>
      <c r="T111">
        <f t="shared" si="7"/>
        <v>15</v>
      </c>
      <c r="U111" t="str">
        <f t="shared" si="8"/>
        <v>538641259</v>
      </c>
    </row>
    <row r="112" spans="1:21" x14ac:dyDescent="0.25">
      <c r="A112" t="str">
        <f t="shared" si="10"/>
        <v>AFER IMMO 2_AVIVA INVESTORS FRANCE_Investisseur institutionnel</v>
      </c>
      <c r="B112">
        <f t="shared" si="6"/>
        <v>1</v>
      </c>
      <c r="C112" s="1" t="s">
        <v>380</v>
      </c>
      <c r="D112" s="1" t="s">
        <v>17</v>
      </c>
      <c r="E112" s="1"/>
      <c r="F112" s="1" t="s">
        <v>36</v>
      </c>
      <c r="G112" s="1" t="s">
        <v>25</v>
      </c>
      <c r="H112" s="1" t="s">
        <v>381</v>
      </c>
      <c r="I112" s="1" t="s">
        <v>20</v>
      </c>
      <c r="J112" s="1"/>
      <c r="K112" s="1"/>
      <c r="L112" s="1" t="s">
        <v>21</v>
      </c>
      <c r="M112" s="1" t="s">
        <v>7</v>
      </c>
      <c r="N112" s="3"/>
      <c r="O112" s="1" t="s">
        <v>20</v>
      </c>
      <c r="P112" s="1" t="s">
        <v>382</v>
      </c>
      <c r="Q112" s="1" t="s">
        <v>22</v>
      </c>
      <c r="R112" s="1"/>
      <c r="S112" s="1"/>
      <c r="T112">
        <f t="shared" si="7"/>
        <v>15</v>
      </c>
      <c r="U112" t="str">
        <f t="shared" si="8"/>
        <v>820921179</v>
      </c>
    </row>
    <row r="113" spans="1:21" x14ac:dyDescent="0.25">
      <c r="A113" t="str">
        <f t="shared" si="10"/>
        <v>AFERO SAS_ADMIN_APAX PARTNERS SAS_Investisseur institutionnel</v>
      </c>
      <c r="B113">
        <f t="shared" si="6"/>
        <v>1</v>
      </c>
      <c r="C113" s="1" t="s">
        <v>383</v>
      </c>
      <c r="D113" s="1" t="s">
        <v>17</v>
      </c>
      <c r="E113" s="1" t="s">
        <v>18</v>
      </c>
      <c r="F113" s="1" t="s">
        <v>384</v>
      </c>
      <c r="G113" s="1" t="s">
        <v>25</v>
      </c>
      <c r="H113" s="1" t="s">
        <v>29</v>
      </c>
      <c r="I113" s="1" t="s">
        <v>20</v>
      </c>
      <c r="J113" s="1"/>
      <c r="K113" s="1"/>
      <c r="L113" s="1" t="s">
        <v>21</v>
      </c>
      <c r="M113" s="1"/>
      <c r="N113" s="3"/>
      <c r="O113" s="1" t="s">
        <v>20</v>
      </c>
      <c r="P113" s="1" t="s">
        <v>385</v>
      </c>
      <c r="Q113" s="1" t="s">
        <v>22</v>
      </c>
      <c r="R113" s="1"/>
      <c r="S113" s="1"/>
      <c r="T113">
        <f t="shared" si="7"/>
        <v>9</v>
      </c>
      <c r="U113" t="str">
        <f t="shared" si="8"/>
        <v>493105415</v>
      </c>
    </row>
    <row r="114" spans="1:21" x14ac:dyDescent="0.25">
      <c r="A114" t="str">
        <f t="shared" si="10"/>
        <v>AFFINITY CONSEILS_IMOCOMPARTNERS_Investisseur institutionnel</v>
      </c>
      <c r="B114">
        <f t="shared" si="6"/>
        <v>1</v>
      </c>
      <c r="C114" s="1" t="s">
        <v>386</v>
      </c>
      <c r="D114" s="1" t="s">
        <v>17</v>
      </c>
      <c r="E114" s="1" t="s">
        <v>18</v>
      </c>
      <c r="F114" s="1" t="s">
        <v>387</v>
      </c>
      <c r="G114" s="1" t="s">
        <v>25</v>
      </c>
      <c r="H114" s="1" t="s">
        <v>243</v>
      </c>
      <c r="I114" s="1" t="s">
        <v>20</v>
      </c>
      <c r="J114" s="1"/>
      <c r="K114" s="1"/>
      <c r="L114" s="1" t="s">
        <v>21</v>
      </c>
      <c r="M114" s="1" t="s">
        <v>7</v>
      </c>
      <c r="N114" s="3"/>
      <c r="O114" s="1" t="s">
        <v>20</v>
      </c>
      <c r="P114" s="1" t="s">
        <v>388</v>
      </c>
      <c r="Q114" s="1"/>
      <c r="R114" s="1"/>
      <c r="S114" s="1"/>
      <c r="T114">
        <f t="shared" si="7"/>
        <v>15</v>
      </c>
      <c r="U114" t="str">
        <f t="shared" si="8"/>
        <v>489099606</v>
      </c>
    </row>
    <row r="115" spans="1:21" x14ac:dyDescent="0.25">
      <c r="A115" t="str">
        <f t="shared" si="10"/>
        <v>AFI ESCA_UNIGESTION ASSET MANAGEMENT FRANCE SA_Investisseur institutionnel</v>
      </c>
      <c r="B115">
        <f t="shared" si="6"/>
        <v>1</v>
      </c>
      <c r="C115" s="1" t="s">
        <v>389</v>
      </c>
      <c r="D115" s="1" t="s">
        <v>17</v>
      </c>
      <c r="E115" s="1" t="s">
        <v>18</v>
      </c>
      <c r="F115" s="1" t="s">
        <v>236</v>
      </c>
      <c r="G115" s="1" t="s">
        <v>25</v>
      </c>
      <c r="H115" s="1" t="s">
        <v>129</v>
      </c>
      <c r="I115" s="1" t="s">
        <v>20</v>
      </c>
      <c r="J115" s="1"/>
      <c r="K115" s="1"/>
      <c r="L115" s="1" t="s">
        <v>21</v>
      </c>
      <c r="M115" s="1" t="s">
        <v>7</v>
      </c>
      <c r="N115" s="3"/>
      <c r="O115" s="1" t="s">
        <v>20</v>
      </c>
      <c r="P115" s="1" t="s">
        <v>390</v>
      </c>
      <c r="Q115" s="1" t="s">
        <v>22</v>
      </c>
      <c r="R115" s="1"/>
      <c r="S115" s="1"/>
      <c r="T115">
        <f t="shared" si="7"/>
        <v>9</v>
      </c>
      <c r="U115" t="str">
        <f t="shared" si="8"/>
        <v>548507512</v>
      </c>
    </row>
    <row r="116" spans="1:21" x14ac:dyDescent="0.25">
      <c r="A116" t="str">
        <f t="shared" si="10"/>
        <v>AFI ESCA_Andera Partners SCA_Investisseur institutionnel</v>
      </c>
      <c r="B116">
        <f t="shared" si="6"/>
        <v>1</v>
      </c>
      <c r="C116" s="1" t="s">
        <v>389</v>
      </c>
      <c r="D116" s="1" t="s">
        <v>17</v>
      </c>
      <c r="E116" s="1" t="s">
        <v>18</v>
      </c>
      <c r="F116" s="1" t="s">
        <v>236</v>
      </c>
      <c r="G116" s="1" t="s">
        <v>25</v>
      </c>
      <c r="H116" s="1" t="s">
        <v>294</v>
      </c>
      <c r="I116" s="1" t="s">
        <v>20</v>
      </c>
      <c r="J116" s="1"/>
      <c r="K116" s="1"/>
      <c r="L116" s="1" t="s">
        <v>21</v>
      </c>
      <c r="M116" s="1"/>
      <c r="N116" s="3"/>
      <c r="O116" s="1" t="s">
        <v>20</v>
      </c>
      <c r="P116" s="1" t="s">
        <v>391</v>
      </c>
      <c r="Q116" s="1" t="s">
        <v>22</v>
      </c>
      <c r="R116" s="1"/>
      <c r="S116" s="1"/>
      <c r="T116">
        <f t="shared" si="7"/>
        <v>9</v>
      </c>
      <c r="U116" t="str">
        <f t="shared" si="8"/>
        <v>548502517</v>
      </c>
    </row>
    <row r="117" spans="1:21" x14ac:dyDescent="0.25">
      <c r="A117" t="str">
        <f t="shared" si="10"/>
        <v>AFI ESCA SA_BROWNFIELDS GESTION_Investisseur institutionnel</v>
      </c>
      <c r="B117">
        <f t="shared" si="6"/>
        <v>1</v>
      </c>
      <c r="C117" s="1" t="s">
        <v>392</v>
      </c>
      <c r="D117" s="1" t="s">
        <v>17</v>
      </c>
      <c r="E117" s="1" t="s">
        <v>18</v>
      </c>
      <c r="F117" s="1" t="s">
        <v>236</v>
      </c>
      <c r="G117" s="1" t="s">
        <v>25</v>
      </c>
      <c r="H117" s="1" t="s">
        <v>393</v>
      </c>
      <c r="I117" s="1" t="s">
        <v>20</v>
      </c>
      <c r="J117" s="1"/>
      <c r="K117" s="1"/>
      <c r="L117" s="1" t="s">
        <v>21</v>
      </c>
      <c r="M117" s="1" t="s">
        <v>7</v>
      </c>
      <c r="N117" s="3"/>
      <c r="O117" s="1" t="s">
        <v>20</v>
      </c>
      <c r="P117" s="1" t="s">
        <v>394</v>
      </c>
      <c r="Q117" s="1" t="s">
        <v>22</v>
      </c>
      <c r="R117" s="1"/>
      <c r="S117" s="1"/>
      <c r="T117">
        <f t="shared" si="7"/>
        <v>15</v>
      </c>
      <c r="U117" t="str">
        <f t="shared" si="8"/>
        <v>548502517</v>
      </c>
    </row>
    <row r="118" spans="1:21" x14ac:dyDescent="0.25">
      <c r="A118" t="str">
        <f t="shared" si="10"/>
        <v>AFRICAN QUEEN HOLDING_ETERNAM_Investisseur institutionnel</v>
      </c>
      <c r="B118">
        <f t="shared" si="6"/>
        <v>1</v>
      </c>
      <c r="C118" s="2" t="s">
        <v>395</v>
      </c>
      <c r="D118" s="2" t="s">
        <v>17</v>
      </c>
      <c r="E118" s="2" t="s">
        <v>18</v>
      </c>
      <c r="F118" s="2" t="s">
        <v>396</v>
      </c>
      <c r="G118" s="2" t="s">
        <v>25</v>
      </c>
      <c r="H118" s="2" t="s">
        <v>65</v>
      </c>
      <c r="I118" s="2" t="s">
        <v>20</v>
      </c>
      <c r="J118" s="2"/>
      <c r="K118" s="2"/>
      <c r="L118" s="2" t="s">
        <v>21</v>
      </c>
      <c r="M118" s="2" t="s">
        <v>7</v>
      </c>
      <c r="N118" s="4"/>
      <c r="O118" s="2" t="s">
        <v>20</v>
      </c>
      <c r="P118" s="2" t="s">
        <v>397</v>
      </c>
      <c r="Q118" s="2" t="s">
        <v>22</v>
      </c>
      <c r="R118" s="2"/>
      <c r="S118" s="2"/>
      <c r="T118">
        <f t="shared" si="7"/>
        <v>9</v>
      </c>
      <c r="U118" t="str">
        <f t="shared" si="8"/>
        <v>789479846</v>
      </c>
    </row>
    <row r="119" spans="1:21" x14ac:dyDescent="0.25">
      <c r="A119" t="str">
        <f t="shared" si="10"/>
        <v>AG INVEST_COLLIERS GLOBAL INVESTORS FRANCE_Investisseur institutionnel</v>
      </c>
      <c r="B119">
        <f t="shared" si="6"/>
        <v>1</v>
      </c>
      <c r="C119" s="1" t="s">
        <v>399</v>
      </c>
      <c r="D119" s="1" t="s">
        <v>17</v>
      </c>
      <c r="E119" s="1" t="s">
        <v>18</v>
      </c>
      <c r="F119" s="1" t="s">
        <v>36</v>
      </c>
      <c r="G119" s="1" t="s">
        <v>25</v>
      </c>
      <c r="H119" s="1" t="s">
        <v>400</v>
      </c>
      <c r="I119" s="1" t="s">
        <v>20</v>
      </c>
      <c r="J119" s="1"/>
      <c r="K119" s="1"/>
      <c r="L119" s="1" t="s">
        <v>21</v>
      </c>
      <c r="M119" s="1" t="s">
        <v>7</v>
      </c>
      <c r="N119" s="3"/>
      <c r="O119" s="1" t="s">
        <v>20</v>
      </c>
      <c r="P119" s="1" t="s">
        <v>401</v>
      </c>
      <c r="Q119" s="1"/>
      <c r="R119" s="1"/>
      <c r="S119" s="1" t="s">
        <v>402</v>
      </c>
      <c r="T119">
        <f t="shared" si="7"/>
        <v>15</v>
      </c>
      <c r="U119" t="str">
        <f t="shared" si="8"/>
        <v>489390393</v>
      </c>
    </row>
    <row r="120" spans="1:21" x14ac:dyDescent="0.25">
      <c r="A120" t="str">
        <f t="shared" si="10"/>
        <v>AG REAL ESTATE FRANCE SAS_SWISS LIFE ASSET MANAGERS France_Investisseur institutionnel</v>
      </c>
      <c r="B120">
        <f t="shared" si="6"/>
        <v>1</v>
      </c>
      <c r="C120" s="2" t="s">
        <v>405</v>
      </c>
      <c r="D120" s="2" t="s">
        <v>17</v>
      </c>
      <c r="E120" s="2"/>
      <c r="F120" s="2"/>
      <c r="G120" s="2"/>
      <c r="H120" s="2" t="s">
        <v>375</v>
      </c>
      <c r="I120" s="2" t="s">
        <v>20</v>
      </c>
      <c r="J120" s="2"/>
      <c r="K120" s="2"/>
      <c r="L120" s="2" t="s">
        <v>21</v>
      </c>
      <c r="M120" s="2" t="s">
        <v>7</v>
      </c>
      <c r="N120" s="4"/>
      <c r="O120" s="2" t="s">
        <v>20</v>
      </c>
      <c r="P120" s="2" t="s">
        <v>406</v>
      </c>
      <c r="Q120" s="2"/>
      <c r="R120" s="2"/>
      <c r="S120" s="2" t="s">
        <v>407</v>
      </c>
      <c r="T120">
        <f t="shared" si="7"/>
        <v>15</v>
      </c>
      <c r="U120" t="str">
        <f t="shared" si="8"/>
        <v>494382435</v>
      </c>
    </row>
    <row r="121" spans="1:21" x14ac:dyDescent="0.25">
      <c r="A121" t="str">
        <f t="shared" si="10"/>
        <v>AG SCI_V PATRIMOINE_Investisseur institutionnel</v>
      </c>
      <c r="B121">
        <f t="shared" si="6"/>
        <v>1</v>
      </c>
      <c r="C121" s="1" t="s">
        <v>408</v>
      </c>
      <c r="D121" s="1" t="s">
        <v>17</v>
      </c>
      <c r="E121" s="1"/>
      <c r="F121" s="1" t="s">
        <v>279</v>
      </c>
      <c r="G121" s="1" t="s">
        <v>25</v>
      </c>
      <c r="H121" s="1" t="s">
        <v>138</v>
      </c>
      <c r="I121" s="1" t="s">
        <v>20</v>
      </c>
      <c r="J121" s="1"/>
      <c r="K121" s="1"/>
      <c r="L121" s="1" t="s">
        <v>21</v>
      </c>
      <c r="M121" s="1" t="s">
        <v>7</v>
      </c>
      <c r="N121" s="3"/>
      <c r="O121" s="1" t="s">
        <v>20</v>
      </c>
      <c r="P121" s="1" t="s">
        <v>409</v>
      </c>
      <c r="Q121" s="1" t="s">
        <v>22</v>
      </c>
      <c r="R121" s="1"/>
      <c r="S121" s="1"/>
      <c r="T121">
        <f t="shared" si="7"/>
        <v>15</v>
      </c>
      <c r="U121" t="str">
        <f t="shared" si="8"/>
        <v>345024632</v>
      </c>
    </row>
    <row r="122" spans="1:21" x14ac:dyDescent="0.25">
      <c r="A122" t="str">
        <f t="shared" si="10"/>
        <v>AG2R La Mondiale_Andera Partners SCA_Investisseur institutionnel</v>
      </c>
      <c r="B122">
        <f t="shared" si="6"/>
        <v>1</v>
      </c>
      <c r="C122" s="1" t="s">
        <v>410</v>
      </c>
      <c r="D122" s="1" t="s">
        <v>17</v>
      </c>
      <c r="E122" s="1" t="s">
        <v>18</v>
      </c>
      <c r="F122" s="1" t="s">
        <v>411</v>
      </c>
      <c r="G122" s="1" t="s">
        <v>25</v>
      </c>
      <c r="H122" s="1" t="s">
        <v>294</v>
      </c>
      <c r="I122" s="1" t="s">
        <v>20</v>
      </c>
      <c r="J122" s="1"/>
      <c r="K122" s="1"/>
      <c r="L122" s="1" t="s">
        <v>21</v>
      </c>
      <c r="M122" s="1" t="s">
        <v>7</v>
      </c>
      <c r="N122" s="3"/>
      <c r="O122" s="1" t="s">
        <v>20</v>
      </c>
      <c r="P122" s="1" t="s">
        <v>413</v>
      </c>
      <c r="Q122" s="1"/>
      <c r="R122" s="1"/>
      <c r="S122" s="1"/>
      <c r="T122">
        <f t="shared" si="7"/>
        <v>15</v>
      </c>
      <c r="U122" t="str">
        <f t="shared" si="8"/>
        <v>775625635</v>
      </c>
    </row>
    <row r="123" spans="1:21" x14ac:dyDescent="0.25">
      <c r="A123" t="str">
        <f t="shared" si="10"/>
        <v>AG2R LA MONDIALE_30_BLACKFIN CAPITAL PARTNERS_Investisseur institutionnel</v>
      </c>
      <c r="B123">
        <f t="shared" si="6"/>
        <v>1</v>
      </c>
      <c r="C123" s="1" t="s">
        <v>414</v>
      </c>
      <c r="D123" s="1" t="s">
        <v>17</v>
      </c>
      <c r="E123" s="1" t="s">
        <v>18</v>
      </c>
      <c r="F123" s="1" t="s">
        <v>411</v>
      </c>
      <c r="G123" s="1" t="s">
        <v>25</v>
      </c>
      <c r="H123" s="1" t="s">
        <v>169</v>
      </c>
      <c r="I123" s="1" t="s">
        <v>20</v>
      </c>
      <c r="J123" s="1"/>
      <c r="K123" s="1"/>
      <c r="L123" s="1" t="s">
        <v>21</v>
      </c>
      <c r="M123" s="1" t="s">
        <v>7</v>
      </c>
      <c r="N123" s="3"/>
      <c r="O123" s="1" t="s">
        <v>20</v>
      </c>
      <c r="P123" s="1" t="s">
        <v>415</v>
      </c>
      <c r="Q123" s="1"/>
      <c r="R123" s="1"/>
      <c r="S123" s="1" t="s">
        <v>412</v>
      </c>
      <c r="T123">
        <f t="shared" si="7"/>
        <v>9</v>
      </c>
      <c r="U123" t="str">
        <f t="shared" si="8"/>
        <v>775625635</v>
      </c>
    </row>
    <row r="124" spans="1:21" x14ac:dyDescent="0.25">
      <c r="A124" t="str">
        <f t="shared" si="10"/>
        <v>AGAO_MEANINGS CAPITAL PARTNERS_Investisseur institutionnel</v>
      </c>
      <c r="B124">
        <f t="shared" si="6"/>
        <v>1</v>
      </c>
      <c r="C124" s="1" t="s">
        <v>417</v>
      </c>
      <c r="D124" s="1" t="s">
        <v>17</v>
      </c>
      <c r="E124" s="1" t="s">
        <v>18</v>
      </c>
      <c r="F124" s="1" t="s">
        <v>418</v>
      </c>
      <c r="G124" s="1" t="s">
        <v>25</v>
      </c>
      <c r="H124" s="1" t="s">
        <v>26</v>
      </c>
      <c r="I124" s="1" t="s">
        <v>20</v>
      </c>
      <c r="J124" s="1"/>
      <c r="K124" s="1"/>
      <c r="L124" s="1" t="s">
        <v>21</v>
      </c>
      <c r="M124" s="1" t="s">
        <v>7</v>
      </c>
      <c r="N124" s="3"/>
      <c r="O124" s="1" t="s">
        <v>20</v>
      </c>
      <c r="P124" s="1" t="s">
        <v>419</v>
      </c>
      <c r="Q124" s="1"/>
      <c r="R124" s="1"/>
      <c r="S124" s="1" t="s">
        <v>420</v>
      </c>
      <c r="T124">
        <f t="shared" si="7"/>
        <v>9</v>
      </c>
      <c r="U124" t="str">
        <f t="shared" si="8"/>
        <v>532867686</v>
      </c>
    </row>
    <row r="125" spans="1:21" x14ac:dyDescent="0.25">
      <c r="A125" t="str">
        <f t="shared" si="10"/>
        <v>AGAT SAS_FONCIERE MAGELLAN_Investisseur institutionnel</v>
      </c>
      <c r="B125">
        <f t="shared" si="6"/>
        <v>1</v>
      </c>
      <c r="C125" s="2" t="s">
        <v>421</v>
      </c>
      <c r="D125" s="2" t="s">
        <v>17</v>
      </c>
      <c r="E125" s="2" t="s">
        <v>18</v>
      </c>
      <c r="F125" s="2" t="s">
        <v>422</v>
      </c>
      <c r="G125" s="2" t="s">
        <v>25</v>
      </c>
      <c r="H125" s="2" t="s">
        <v>32</v>
      </c>
      <c r="I125" s="2" t="s">
        <v>20</v>
      </c>
      <c r="J125" s="2"/>
      <c r="K125" s="2"/>
      <c r="L125" s="2" t="s">
        <v>21</v>
      </c>
      <c r="M125" s="2" t="s">
        <v>7</v>
      </c>
      <c r="N125" s="4"/>
      <c r="O125" s="2" t="s">
        <v>20</v>
      </c>
      <c r="P125" s="2" t="s">
        <v>423</v>
      </c>
      <c r="Q125" s="2" t="s">
        <v>22</v>
      </c>
      <c r="R125" s="2"/>
      <c r="S125" s="2"/>
      <c r="T125">
        <f t="shared" si="7"/>
        <v>15</v>
      </c>
      <c r="U125" t="str">
        <f t="shared" si="8"/>
        <v>853808848</v>
      </c>
    </row>
    <row r="126" spans="1:21" x14ac:dyDescent="0.25">
      <c r="A126" t="str">
        <f t="shared" si="10"/>
        <v>AGATHO_EQUITIS GESTION_Investisseur institutionnel</v>
      </c>
      <c r="B126">
        <f t="shared" si="6"/>
        <v>1</v>
      </c>
      <c r="C126" s="1" t="s">
        <v>424</v>
      </c>
      <c r="D126" s="1" t="s">
        <v>17</v>
      </c>
      <c r="E126" s="1"/>
      <c r="F126" s="1" t="s">
        <v>36</v>
      </c>
      <c r="G126" s="1" t="s">
        <v>25</v>
      </c>
      <c r="H126" s="1" t="s">
        <v>86</v>
      </c>
      <c r="I126" s="1" t="s">
        <v>20</v>
      </c>
      <c r="J126" s="1"/>
      <c r="K126" s="1"/>
      <c r="L126" s="1" t="s">
        <v>21</v>
      </c>
      <c r="M126" s="1"/>
      <c r="N126" s="3"/>
      <c r="O126" s="1" t="s">
        <v>20</v>
      </c>
      <c r="P126" s="1" t="s">
        <v>425</v>
      </c>
      <c r="Q126" s="1" t="s">
        <v>22</v>
      </c>
      <c r="R126" s="1"/>
      <c r="S126" s="1"/>
      <c r="T126">
        <f t="shared" si="7"/>
        <v>9</v>
      </c>
      <c r="U126" t="str">
        <f t="shared" si="8"/>
        <v>801912023</v>
      </c>
    </row>
    <row r="127" spans="1:21" x14ac:dyDescent="0.25">
      <c r="A127" t="str">
        <f t="shared" si="10"/>
        <v>AGD SAS_PIERRE 1ER GESTION_Investisseur institutionnel</v>
      </c>
      <c r="B127">
        <f t="shared" si="6"/>
        <v>1</v>
      </c>
      <c r="C127" s="2" t="s">
        <v>426</v>
      </c>
      <c r="D127" s="2" t="s">
        <v>17</v>
      </c>
      <c r="E127" s="2" t="s">
        <v>18</v>
      </c>
      <c r="F127" s="2" t="s">
        <v>427</v>
      </c>
      <c r="G127" s="2" t="s">
        <v>25</v>
      </c>
      <c r="H127" s="2" t="s">
        <v>43</v>
      </c>
      <c r="I127" s="2" t="s">
        <v>20</v>
      </c>
      <c r="J127" s="2"/>
      <c r="K127" s="2"/>
      <c r="L127" s="2" t="s">
        <v>21</v>
      </c>
      <c r="M127" s="2" t="s">
        <v>7</v>
      </c>
      <c r="N127" s="4"/>
      <c r="O127" s="2" t="s">
        <v>20</v>
      </c>
      <c r="P127" s="2" t="s">
        <v>428</v>
      </c>
      <c r="Q127" s="2"/>
      <c r="R127" s="2"/>
      <c r="S127" s="2" t="s">
        <v>429</v>
      </c>
      <c r="T127">
        <f t="shared" si="7"/>
        <v>15</v>
      </c>
      <c r="U127" t="str">
        <f t="shared" si="8"/>
        <v>440235265</v>
      </c>
    </row>
    <row r="128" spans="1:21" x14ac:dyDescent="0.25">
      <c r="A128" t="str">
        <f t="shared" si="10"/>
        <v>AGEA HOLDING_EURAZEO INVESTMENT MANAGER_Investisseur institutionnel</v>
      </c>
      <c r="B128">
        <f t="shared" si="6"/>
        <v>1</v>
      </c>
      <c r="C128" s="2" t="s">
        <v>430</v>
      </c>
      <c r="D128" s="2" t="s">
        <v>17</v>
      </c>
      <c r="E128" s="2" t="s">
        <v>18</v>
      </c>
      <c r="F128" s="2" t="s">
        <v>36</v>
      </c>
      <c r="G128" s="2" t="s">
        <v>25</v>
      </c>
      <c r="H128" s="2" t="s">
        <v>344</v>
      </c>
      <c r="I128" s="2" t="s">
        <v>20</v>
      </c>
      <c r="J128" s="2"/>
      <c r="K128" s="2"/>
      <c r="L128" s="2" t="s">
        <v>21</v>
      </c>
      <c r="M128" s="2" t="s">
        <v>7</v>
      </c>
      <c r="N128" s="4"/>
      <c r="O128" s="2" t="s">
        <v>20</v>
      </c>
      <c r="P128" s="2" t="s">
        <v>431</v>
      </c>
      <c r="Q128" s="2"/>
      <c r="R128" s="2"/>
      <c r="S128" s="2" t="s">
        <v>432</v>
      </c>
      <c r="T128">
        <f t="shared" si="7"/>
        <v>9</v>
      </c>
      <c r="U128" t="str">
        <f t="shared" si="8"/>
        <v>812341071</v>
      </c>
    </row>
    <row r="129" spans="1:21" x14ac:dyDescent="0.25">
      <c r="A129" t="str">
        <f t="shared" si="10"/>
        <v>AGEAS FRANCE_IMOCOMPARTNERS_Investisseur institutionnel</v>
      </c>
      <c r="B129">
        <f t="shared" si="6"/>
        <v>1</v>
      </c>
      <c r="C129" s="1" t="s">
        <v>433</v>
      </c>
      <c r="D129" s="1" t="s">
        <v>17</v>
      </c>
      <c r="E129" s="1" t="s">
        <v>18</v>
      </c>
      <c r="F129" s="1" t="s">
        <v>434</v>
      </c>
      <c r="G129" s="1" t="s">
        <v>25</v>
      </c>
      <c r="H129" s="1" t="s">
        <v>243</v>
      </c>
      <c r="I129" s="1" t="s">
        <v>20</v>
      </c>
      <c r="J129" s="1"/>
      <c r="K129" s="1"/>
      <c r="L129" s="1" t="s">
        <v>21</v>
      </c>
      <c r="M129" s="1" t="s">
        <v>7</v>
      </c>
      <c r="N129" s="3"/>
      <c r="O129" s="1" t="s">
        <v>20</v>
      </c>
      <c r="P129" s="1" t="s">
        <v>435</v>
      </c>
      <c r="Q129" s="1"/>
      <c r="R129" s="1"/>
      <c r="S129" s="1" t="s">
        <v>436</v>
      </c>
      <c r="T129">
        <f t="shared" si="7"/>
        <v>15</v>
      </c>
      <c r="U129" t="str">
        <f t="shared" si="8"/>
        <v>352191167</v>
      </c>
    </row>
    <row r="130" spans="1:21" x14ac:dyDescent="0.25">
      <c r="A130" t="str">
        <f t="shared" si="10"/>
        <v>AGENA SARL_BEX CAPITAL_Investisseur institutionnel</v>
      </c>
      <c r="B130">
        <f t="shared" si="6"/>
        <v>1</v>
      </c>
      <c r="C130" s="1" t="s">
        <v>437</v>
      </c>
      <c r="D130" s="1" t="s">
        <v>17</v>
      </c>
      <c r="E130" s="1" t="s">
        <v>18</v>
      </c>
      <c r="F130" s="1" t="s">
        <v>438</v>
      </c>
      <c r="G130" s="1" t="s">
        <v>25</v>
      </c>
      <c r="H130" s="1" t="s">
        <v>19</v>
      </c>
      <c r="I130" s="1" t="s">
        <v>20</v>
      </c>
      <c r="J130" s="1"/>
      <c r="K130" s="1"/>
      <c r="L130" s="1" t="s">
        <v>21</v>
      </c>
      <c r="M130" s="1" t="s">
        <v>7</v>
      </c>
      <c r="N130" s="3"/>
      <c r="O130" s="1" t="s">
        <v>20</v>
      </c>
      <c r="P130" s="1" t="s">
        <v>439</v>
      </c>
      <c r="Q130" s="1"/>
      <c r="R130" s="1"/>
      <c r="S130" s="1" t="s">
        <v>440</v>
      </c>
      <c r="T130">
        <f t="shared" si="7"/>
        <v>9</v>
      </c>
      <c r="U130" t="str">
        <f t="shared" si="8"/>
        <v>389625625</v>
      </c>
    </row>
    <row r="131" spans="1:21" x14ac:dyDescent="0.25">
      <c r="A131" t="str">
        <f t="shared" si="10"/>
        <v>AGENCE NATIONALE DE GESTION DES OEUVRES AUDIOVISUELLES_APAX PARTNERS SAS_Investisseur institutionnel</v>
      </c>
      <c r="B131">
        <f t="shared" ref="B131:B194" si="11">COUNTIF(A:A,A131)</f>
        <v>1</v>
      </c>
      <c r="C131" s="1" t="s">
        <v>441</v>
      </c>
      <c r="D131" s="1" t="s">
        <v>17</v>
      </c>
      <c r="E131" s="1" t="s">
        <v>18</v>
      </c>
      <c r="F131" s="1" t="s">
        <v>36</v>
      </c>
      <c r="G131" s="1" t="s">
        <v>25</v>
      </c>
      <c r="H131" s="1" t="s">
        <v>29</v>
      </c>
      <c r="I131" s="1" t="s">
        <v>20</v>
      </c>
      <c r="J131" s="1"/>
      <c r="K131" s="1"/>
      <c r="L131" s="1" t="s">
        <v>21</v>
      </c>
      <c r="M131" s="1" t="s">
        <v>7</v>
      </c>
      <c r="N131" s="3"/>
      <c r="O131" s="1" t="s">
        <v>20</v>
      </c>
      <c r="P131" s="1" t="s">
        <v>442</v>
      </c>
      <c r="Q131" s="1"/>
      <c r="R131" s="1"/>
      <c r="S131" s="1" t="s">
        <v>443</v>
      </c>
      <c r="T131">
        <f t="shared" si="7"/>
        <v>9</v>
      </c>
      <c r="U131" t="str">
        <f t="shared" si="8"/>
        <v>322961012</v>
      </c>
    </row>
    <row r="132" spans="1:21" x14ac:dyDescent="0.25">
      <c r="A132" t="str">
        <f t="shared" si="10"/>
        <v>AGENCE NATIONALE DE GESTION DES OEUVRES AUDIOVISUELLES_15_AMBOISE PARTNERS SA_Investisseur institutionnel</v>
      </c>
      <c r="B132">
        <f t="shared" si="11"/>
        <v>1</v>
      </c>
      <c r="C132" s="2" t="s">
        <v>444</v>
      </c>
      <c r="D132" s="2" t="s">
        <v>17</v>
      </c>
      <c r="E132" s="2" t="s">
        <v>18</v>
      </c>
      <c r="F132" s="2" t="s">
        <v>36</v>
      </c>
      <c r="G132" s="2" t="s">
        <v>25</v>
      </c>
      <c r="H132" s="2" t="s">
        <v>121</v>
      </c>
      <c r="I132" s="2" t="s">
        <v>20</v>
      </c>
      <c r="J132" s="2"/>
      <c r="K132" s="2"/>
      <c r="L132" s="2" t="s">
        <v>21</v>
      </c>
      <c r="M132" s="2" t="s">
        <v>7</v>
      </c>
      <c r="N132" s="4"/>
      <c r="O132" s="2" t="s">
        <v>20</v>
      </c>
      <c r="P132" s="2" t="s">
        <v>442</v>
      </c>
      <c r="Q132" s="2"/>
      <c r="R132" s="2"/>
      <c r="S132" s="2" t="s">
        <v>443</v>
      </c>
      <c r="T132">
        <f t="shared" ref="T132:T195" si="12">LEN(P132)</f>
        <v>9</v>
      </c>
      <c r="U132" t="str">
        <f t="shared" ref="U132:U195" si="13">LEFT(P132,9)</f>
        <v>322961012</v>
      </c>
    </row>
    <row r="133" spans="1:21" x14ac:dyDescent="0.25">
      <c r="A133" t="str">
        <f t="shared" si="10"/>
        <v>AGENCE POUR LA VALORISATION DE LA RECHERCHE UNIVERSITAIRE DU LIMOUSIN_UI INVESTISSEMENT HOLD_Investisseur institutionnel</v>
      </c>
      <c r="B133">
        <f t="shared" si="11"/>
        <v>1</v>
      </c>
      <c r="C133" s="1" t="s">
        <v>445</v>
      </c>
      <c r="D133" s="1" t="s">
        <v>17</v>
      </c>
      <c r="E133" s="1" t="s">
        <v>18</v>
      </c>
      <c r="F133" s="1" t="s">
        <v>446</v>
      </c>
      <c r="G133" s="1" t="s">
        <v>25</v>
      </c>
      <c r="H133" s="1" t="s">
        <v>447</v>
      </c>
      <c r="I133" s="1" t="s">
        <v>20</v>
      </c>
      <c r="J133" s="1"/>
      <c r="K133" s="1"/>
      <c r="L133" s="1" t="s">
        <v>21</v>
      </c>
      <c r="M133" s="1" t="s">
        <v>7</v>
      </c>
      <c r="N133" s="3"/>
      <c r="O133" s="1" t="s">
        <v>20</v>
      </c>
      <c r="P133" s="1" t="s">
        <v>448</v>
      </c>
      <c r="Q133" s="1"/>
      <c r="R133" s="1"/>
      <c r="S133" s="1" t="s">
        <v>449</v>
      </c>
      <c r="T133">
        <f t="shared" si="12"/>
        <v>9</v>
      </c>
      <c r="U133" t="str">
        <f t="shared" si="13"/>
        <v>503371965</v>
      </c>
    </row>
    <row r="134" spans="1:21" x14ac:dyDescent="0.25">
      <c r="A134" t="str">
        <f t="shared" si="10"/>
        <v>AGENTS ASSOCIES WINCKELMULLER_PIERRE 1ER GESTION_Investisseur institutionnel</v>
      </c>
      <c r="B134">
        <f t="shared" si="11"/>
        <v>1</v>
      </c>
      <c r="C134" s="2" t="s">
        <v>450</v>
      </c>
      <c r="D134" s="2" t="s">
        <v>17</v>
      </c>
      <c r="E134" s="2" t="s">
        <v>18</v>
      </c>
      <c r="F134" s="2" t="s">
        <v>36</v>
      </c>
      <c r="G134" s="2" t="s">
        <v>25</v>
      </c>
      <c r="H134" s="2" t="s">
        <v>43</v>
      </c>
      <c r="I134" s="2" t="s">
        <v>20</v>
      </c>
      <c r="J134" s="2"/>
      <c r="K134" s="2"/>
      <c r="L134" s="2" t="s">
        <v>21</v>
      </c>
      <c r="M134" s="2" t="s">
        <v>7</v>
      </c>
      <c r="N134" s="4"/>
      <c r="O134" s="2" t="s">
        <v>20</v>
      </c>
      <c r="P134" s="2" t="s">
        <v>451</v>
      </c>
      <c r="Q134" s="2"/>
      <c r="R134" s="2"/>
      <c r="S134" s="2" t="s">
        <v>452</v>
      </c>
      <c r="T134">
        <f t="shared" si="12"/>
        <v>15</v>
      </c>
      <c r="U134" t="str">
        <f t="shared" si="13"/>
        <v>444230536</v>
      </c>
    </row>
    <row r="135" spans="1:21" x14ac:dyDescent="0.25">
      <c r="A135" t="str">
        <f t="shared" si="10"/>
        <v>AGF IART_IMMOVALOR GESTION_Investisseur institutionnel</v>
      </c>
      <c r="B135">
        <f t="shared" si="11"/>
        <v>1</v>
      </c>
      <c r="C135" s="1" t="s">
        <v>453</v>
      </c>
      <c r="D135" s="1" t="s">
        <v>17</v>
      </c>
      <c r="E135" s="1" t="s">
        <v>18</v>
      </c>
      <c r="F135" s="1" t="s">
        <v>36</v>
      </c>
      <c r="G135" s="1" t="s">
        <v>25</v>
      </c>
      <c r="H135" s="1" t="s">
        <v>79</v>
      </c>
      <c r="I135" s="1" t="s">
        <v>20</v>
      </c>
      <c r="J135" s="1"/>
      <c r="K135" s="1"/>
      <c r="L135" s="1" t="s">
        <v>21</v>
      </c>
      <c r="M135" s="1" t="s">
        <v>7</v>
      </c>
      <c r="N135" s="3"/>
      <c r="O135" s="1" t="s">
        <v>20</v>
      </c>
      <c r="P135" s="1" t="s">
        <v>454</v>
      </c>
      <c r="Q135" s="1"/>
      <c r="R135" s="1"/>
      <c r="S135" s="1" t="s">
        <v>455</v>
      </c>
      <c r="T135">
        <f t="shared" si="12"/>
        <v>15</v>
      </c>
      <c r="U135" t="str">
        <f t="shared" si="13"/>
        <v>542110291</v>
      </c>
    </row>
    <row r="136" spans="1:21" x14ac:dyDescent="0.25">
      <c r="A136" t="str">
        <f t="shared" ref="A136:A162" si="14">C136&amp;"_"&amp;H136&amp;"_"&amp;D136</f>
        <v>AGIR A DOM. HOLDING SAS_V PATRIMOINE_Investisseur institutionnel</v>
      </c>
      <c r="B136">
        <f t="shared" si="11"/>
        <v>1</v>
      </c>
      <c r="C136" s="2" t="s">
        <v>456</v>
      </c>
      <c r="D136" s="2" t="s">
        <v>17</v>
      </c>
      <c r="E136" s="2" t="s">
        <v>18</v>
      </c>
      <c r="F136" s="2" t="s">
        <v>457</v>
      </c>
      <c r="G136" s="2" t="s">
        <v>25</v>
      </c>
      <c r="H136" s="2" t="s">
        <v>138</v>
      </c>
      <c r="I136" s="2" t="s">
        <v>20</v>
      </c>
      <c r="J136" s="2"/>
      <c r="K136" s="2"/>
      <c r="L136" s="2" t="s">
        <v>21</v>
      </c>
      <c r="M136" s="2" t="s">
        <v>7</v>
      </c>
      <c r="N136" s="4"/>
      <c r="O136" s="2" t="s">
        <v>20</v>
      </c>
      <c r="P136" s="2" t="s">
        <v>458</v>
      </c>
      <c r="Q136" s="2" t="s">
        <v>22</v>
      </c>
      <c r="R136" s="2"/>
      <c r="S136" s="2"/>
      <c r="T136">
        <f t="shared" si="12"/>
        <v>15</v>
      </c>
      <c r="U136" t="str">
        <f t="shared" si="13"/>
        <v>528127442</v>
      </c>
    </row>
    <row r="137" spans="1:21" x14ac:dyDescent="0.25">
      <c r="A137" t="str">
        <f t="shared" si="14"/>
        <v>AGL 3_COMMITTED ADVISORS_Investisseur institutionnel</v>
      </c>
      <c r="B137">
        <f t="shared" si="11"/>
        <v>1</v>
      </c>
      <c r="C137" s="1" t="s">
        <v>459</v>
      </c>
      <c r="D137" s="1" t="s">
        <v>17</v>
      </c>
      <c r="E137" s="1" t="s">
        <v>18</v>
      </c>
      <c r="F137" s="1" t="s">
        <v>460</v>
      </c>
      <c r="G137" s="1" t="s">
        <v>25</v>
      </c>
      <c r="H137" s="1" t="s">
        <v>33</v>
      </c>
      <c r="I137" s="1" t="s">
        <v>20</v>
      </c>
      <c r="J137" s="1"/>
      <c r="K137" s="1"/>
      <c r="L137" s="1" t="s">
        <v>21</v>
      </c>
      <c r="M137" s="1"/>
      <c r="N137" s="3"/>
      <c r="O137" s="1" t="s">
        <v>20</v>
      </c>
      <c r="P137" s="1" t="s">
        <v>461</v>
      </c>
      <c r="Q137" s="1" t="s">
        <v>22</v>
      </c>
      <c r="R137" s="1"/>
      <c r="S137" s="1"/>
      <c r="T137">
        <f t="shared" si="12"/>
        <v>9</v>
      </c>
      <c r="U137" t="str">
        <f t="shared" si="13"/>
        <v>490741279</v>
      </c>
    </row>
    <row r="138" spans="1:21" x14ac:dyDescent="0.25">
      <c r="A138" t="str">
        <f t="shared" si="14"/>
        <v>AGMF PREVOYANCE_MEANINGS CAPITAL PARTNERS_Investisseur institutionnel</v>
      </c>
      <c r="B138">
        <f t="shared" si="11"/>
        <v>1</v>
      </c>
      <c r="C138" s="1" t="s">
        <v>462</v>
      </c>
      <c r="D138" s="1" t="s">
        <v>17</v>
      </c>
      <c r="E138" s="1" t="s">
        <v>18</v>
      </c>
      <c r="F138" s="1" t="s">
        <v>36</v>
      </c>
      <c r="G138" s="1" t="s">
        <v>25</v>
      </c>
      <c r="H138" s="1" t="s">
        <v>26</v>
      </c>
      <c r="I138" s="1" t="s">
        <v>20</v>
      </c>
      <c r="J138" s="1"/>
      <c r="K138" s="1"/>
      <c r="L138" s="1" t="s">
        <v>21</v>
      </c>
      <c r="M138" s="1" t="s">
        <v>7</v>
      </c>
      <c r="N138" s="3"/>
      <c r="O138" s="1" t="s">
        <v>20</v>
      </c>
      <c r="P138" s="1" t="s">
        <v>463</v>
      </c>
      <c r="Q138" s="1"/>
      <c r="R138" s="1"/>
      <c r="S138" s="1" t="s">
        <v>464</v>
      </c>
      <c r="T138">
        <f t="shared" si="12"/>
        <v>9</v>
      </c>
      <c r="U138" t="str">
        <f t="shared" si="13"/>
        <v>775666340</v>
      </c>
    </row>
    <row r="139" spans="1:21" x14ac:dyDescent="0.25">
      <c r="A139" t="str">
        <f t="shared" si="14"/>
        <v>AGMF PREVOYANCE_30_BLACKFIN CAPITAL PARTNERS_Investisseur institutionnel</v>
      </c>
      <c r="B139">
        <f t="shared" si="11"/>
        <v>1</v>
      </c>
      <c r="C139" s="2" t="s">
        <v>465</v>
      </c>
      <c r="D139" s="2" t="s">
        <v>17</v>
      </c>
      <c r="E139" s="2" t="s">
        <v>18</v>
      </c>
      <c r="F139" s="2" t="s">
        <v>36</v>
      </c>
      <c r="G139" s="2" t="s">
        <v>25</v>
      </c>
      <c r="H139" s="2" t="s">
        <v>169</v>
      </c>
      <c r="I139" s="2" t="s">
        <v>20</v>
      </c>
      <c r="J139" s="2"/>
      <c r="K139" s="2"/>
      <c r="L139" s="2" t="s">
        <v>21</v>
      </c>
      <c r="M139" s="2" t="s">
        <v>7</v>
      </c>
      <c r="N139" s="4"/>
      <c r="O139" s="2" t="s">
        <v>20</v>
      </c>
      <c r="P139" s="2" t="s">
        <v>463</v>
      </c>
      <c r="Q139" s="2"/>
      <c r="R139" s="2"/>
      <c r="S139" s="2" t="s">
        <v>464</v>
      </c>
      <c r="T139">
        <f t="shared" si="12"/>
        <v>9</v>
      </c>
      <c r="U139" t="str">
        <f t="shared" si="13"/>
        <v>775666340</v>
      </c>
    </row>
    <row r="140" spans="1:21" x14ac:dyDescent="0.25">
      <c r="A140" t="str">
        <f t="shared" si="14"/>
        <v>AGPM ASSURANCES_SWISS LIFE ASSET MANAGERS France_Investisseur institutionnel</v>
      </c>
      <c r="B140">
        <f t="shared" si="11"/>
        <v>1</v>
      </c>
      <c r="C140" s="2" t="s">
        <v>466</v>
      </c>
      <c r="D140" s="2" t="s">
        <v>17</v>
      </c>
      <c r="E140" s="2" t="s">
        <v>18</v>
      </c>
      <c r="F140" s="2" t="s">
        <v>467</v>
      </c>
      <c r="G140" s="2" t="s">
        <v>25</v>
      </c>
      <c r="H140" s="2" t="s">
        <v>375</v>
      </c>
      <c r="I140" s="2" t="s">
        <v>20</v>
      </c>
      <c r="J140" s="2"/>
      <c r="K140" s="2"/>
      <c r="L140" s="2" t="s">
        <v>21</v>
      </c>
      <c r="M140" s="2" t="s">
        <v>7</v>
      </c>
      <c r="N140" s="4"/>
      <c r="O140" s="2" t="s">
        <v>20</v>
      </c>
      <c r="P140" s="2" t="s">
        <v>468</v>
      </c>
      <c r="Q140" s="2"/>
      <c r="R140" s="2"/>
      <c r="S140" s="2"/>
      <c r="T140">
        <f t="shared" si="12"/>
        <v>15</v>
      </c>
      <c r="U140" t="str">
        <f t="shared" si="13"/>
        <v>312786163</v>
      </c>
    </row>
    <row r="141" spans="1:21" x14ac:dyDescent="0.25">
      <c r="A141" t="str">
        <f t="shared" si="14"/>
        <v>AGPM VIE_SWISS LIFE ASSET MANAGERS France_Investisseur institutionnel</v>
      </c>
      <c r="B141">
        <f t="shared" si="11"/>
        <v>1</v>
      </c>
      <c r="C141" s="1" t="s">
        <v>469</v>
      </c>
      <c r="D141" s="1" t="s">
        <v>17</v>
      </c>
      <c r="E141" s="1" t="s">
        <v>18</v>
      </c>
      <c r="F141" s="1" t="s">
        <v>467</v>
      </c>
      <c r="G141" s="1" t="s">
        <v>25</v>
      </c>
      <c r="H141" s="1" t="s">
        <v>375</v>
      </c>
      <c r="I141" s="1" t="s">
        <v>20</v>
      </c>
      <c r="J141" s="1"/>
      <c r="K141" s="1"/>
      <c r="L141" s="1" t="s">
        <v>21</v>
      </c>
      <c r="M141" s="1" t="s">
        <v>7</v>
      </c>
      <c r="N141" s="3"/>
      <c r="O141" s="1" t="s">
        <v>20</v>
      </c>
      <c r="P141" s="1" t="s">
        <v>470</v>
      </c>
      <c r="Q141" s="1"/>
      <c r="R141" s="1"/>
      <c r="S141" s="1"/>
      <c r="T141">
        <f t="shared" si="12"/>
        <v>15</v>
      </c>
      <c r="U141" t="str">
        <f t="shared" si="13"/>
        <v>330220419</v>
      </c>
    </row>
    <row r="142" spans="1:21" x14ac:dyDescent="0.25">
      <c r="A142" t="str">
        <f t="shared" si="14"/>
        <v>AGS FINANCES_ETERNAM_Investisseur institutionnel</v>
      </c>
      <c r="B142">
        <f t="shared" si="11"/>
        <v>1</v>
      </c>
      <c r="C142" s="2" t="s">
        <v>472</v>
      </c>
      <c r="D142" s="2" t="s">
        <v>17</v>
      </c>
      <c r="E142" s="2" t="s">
        <v>18</v>
      </c>
      <c r="F142" s="2"/>
      <c r="G142" s="2" t="s">
        <v>25</v>
      </c>
      <c r="H142" s="2" t="s">
        <v>65</v>
      </c>
      <c r="I142" s="2" t="s">
        <v>20</v>
      </c>
      <c r="J142" s="2"/>
      <c r="K142" s="2"/>
      <c r="L142" s="2" t="s">
        <v>21</v>
      </c>
      <c r="M142" s="2" t="s">
        <v>7</v>
      </c>
      <c r="N142" s="4"/>
      <c r="O142" s="2" t="s">
        <v>20</v>
      </c>
      <c r="P142" s="2" t="s">
        <v>473</v>
      </c>
      <c r="Q142" s="2"/>
      <c r="R142" s="2"/>
      <c r="S142" s="2" t="s">
        <v>474</v>
      </c>
      <c r="T142">
        <f t="shared" si="12"/>
        <v>9</v>
      </c>
      <c r="U142" t="str">
        <f t="shared" si="13"/>
        <v>484171426</v>
      </c>
    </row>
    <row r="143" spans="1:21" x14ac:dyDescent="0.25">
      <c r="A143" t="str">
        <f t="shared" si="14"/>
        <v>AGSN FINANCE_MASSENA PARTNERS_Investisseur institutionnel</v>
      </c>
      <c r="B143">
        <f t="shared" si="11"/>
        <v>1</v>
      </c>
      <c r="C143" s="1" t="s">
        <v>475</v>
      </c>
      <c r="D143" s="1" t="s">
        <v>17</v>
      </c>
      <c r="E143" s="1" t="s">
        <v>18</v>
      </c>
      <c r="F143" s="1" t="s">
        <v>476</v>
      </c>
      <c r="G143" s="1" t="s">
        <v>25</v>
      </c>
      <c r="H143" s="1" t="s">
        <v>52</v>
      </c>
      <c r="I143" s="1" t="s">
        <v>20</v>
      </c>
      <c r="J143" s="1"/>
      <c r="K143" s="1"/>
      <c r="L143" s="1" t="s">
        <v>21</v>
      </c>
      <c r="M143" s="1" t="s">
        <v>7</v>
      </c>
      <c r="N143" s="3"/>
      <c r="O143" s="1" t="s">
        <v>20</v>
      </c>
      <c r="P143" s="1" t="s">
        <v>477</v>
      </c>
      <c r="Q143" s="1"/>
      <c r="R143" s="1"/>
      <c r="S143" s="1" t="s">
        <v>478</v>
      </c>
      <c r="T143">
        <f t="shared" si="12"/>
        <v>9</v>
      </c>
      <c r="U143" t="str">
        <f t="shared" si="13"/>
        <v>529169617</v>
      </c>
    </row>
    <row r="144" spans="1:21" x14ac:dyDescent="0.25">
      <c r="A144" t="str">
        <f t="shared" si="14"/>
        <v>AGUERIA_IMOCOMPARTNERS_Investisseur institutionnel</v>
      </c>
      <c r="B144">
        <f t="shared" si="11"/>
        <v>1</v>
      </c>
      <c r="C144" s="2" t="s">
        <v>479</v>
      </c>
      <c r="D144" s="2" t="s">
        <v>17</v>
      </c>
      <c r="E144" s="2" t="s">
        <v>18</v>
      </c>
      <c r="F144" s="2" t="s">
        <v>36</v>
      </c>
      <c r="G144" s="2" t="s">
        <v>25</v>
      </c>
      <c r="H144" s="2" t="s">
        <v>243</v>
      </c>
      <c r="I144" s="2" t="s">
        <v>20</v>
      </c>
      <c r="J144" s="2"/>
      <c r="K144" s="2"/>
      <c r="L144" s="2" t="s">
        <v>21</v>
      </c>
      <c r="M144" s="2" t="s">
        <v>7</v>
      </c>
      <c r="N144" s="4"/>
      <c r="O144" s="2" t="s">
        <v>20</v>
      </c>
      <c r="P144" s="2" t="s">
        <v>480</v>
      </c>
      <c r="Q144" s="2"/>
      <c r="R144" s="2"/>
      <c r="S144" s="2" t="s">
        <v>481</v>
      </c>
      <c r="T144">
        <f t="shared" si="12"/>
        <v>15</v>
      </c>
      <c r="U144" t="str">
        <f t="shared" si="13"/>
        <v>449152990</v>
      </c>
    </row>
    <row r="145" spans="1:21" x14ac:dyDescent="0.25">
      <c r="A145" t="str">
        <f t="shared" si="14"/>
        <v>AIKO PARTNER_ELAIA PARTNERS_Investisseur institutionnel</v>
      </c>
      <c r="B145">
        <f t="shared" si="11"/>
        <v>1</v>
      </c>
      <c r="C145" s="1" t="s">
        <v>482</v>
      </c>
      <c r="D145" s="1" t="s">
        <v>17</v>
      </c>
      <c r="E145" s="1" t="s">
        <v>18</v>
      </c>
      <c r="F145" s="1" t="s">
        <v>483</v>
      </c>
      <c r="G145" s="1" t="s">
        <v>25</v>
      </c>
      <c r="H145" s="1" t="s">
        <v>286</v>
      </c>
      <c r="I145" s="1" t="s">
        <v>20</v>
      </c>
      <c r="J145" s="1"/>
      <c r="K145" s="1"/>
      <c r="L145" s="1" t="s">
        <v>21</v>
      </c>
      <c r="M145" s="1" t="s">
        <v>7</v>
      </c>
      <c r="N145" s="3"/>
      <c r="O145" s="1" t="s">
        <v>20</v>
      </c>
      <c r="P145" s="1" t="s">
        <v>484</v>
      </c>
      <c r="Q145" s="1" t="s">
        <v>22</v>
      </c>
      <c r="R145" s="1"/>
      <c r="S145" s="1"/>
      <c r="T145">
        <f t="shared" si="12"/>
        <v>9</v>
      </c>
      <c r="U145" t="str">
        <f t="shared" si="13"/>
        <v>839913084</v>
      </c>
    </row>
    <row r="146" spans="1:21" x14ac:dyDescent="0.25">
      <c r="A146" t="str">
        <f t="shared" si="14"/>
        <v>AIR LIQUIDE INVESTISSEMENTS D AVENIR ET DE DEMONSTRATION SA_64_EURAZEO INVESTMENT MANAGER_Investisseur institutionnel</v>
      </c>
      <c r="B146">
        <f t="shared" si="11"/>
        <v>1</v>
      </c>
      <c r="C146" s="2" t="s">
        <v>486</v>
      </c>
      <c r="D146" s="2" t="s">
        <v>17</v>
      </c>
      <c r="E146" s="2"/>
      <c r="F146" s="2"/>
      <c r="G146" s="2"/>
      <c r="H146" s="2" t="s">
        <v>344</v>
      </c>
      <c r="I146" s="2" t="s">
        <v>20</v>
      </c>
      <c r="J146" s="2"/>
      <c r="K146" s="2"/>
      <c r="L146" s="2" t="s">
        <v>21</v>
      </c>
      <c r="M146" s="2" t="s">
        <v>7</v>
      </c>
      <c r="N146" s="4"/>
      <c r="O146" s="2" t="s">
        <v>20</v>
      </c>
      <c r="P146" s="2" t="s">
        <v>487</v>
      </c>
      <c r="Q146" s="2"/>
      <c r="R146" s="2"/>
      <c r="S146" s="2" t="s">
        <v>485</v>
      </c>
      <c r="T146">
        <f t="shared" si="12"/>
        <v>9</v>
      </c>
      <c r="U146" t="str">
        <f t="shared" si="13"/>
        <v>552096281</v>
      </c>
    </row>
    <row r="147" spans="1:21" x14ac:dyDescent="0.25">
      <c r="A147" t="str">
        <f t="shared" si="14"/>
        <v>AJ INVEST_FONCIERE MAGELLAN_Investisseur institutionnel</v>
      </c>
      <c r="B147">
        <f t="shared" si="11"/>
        <v>1</v>
      </c>
      <c r="C147" s="2" t="s">
        <v>491</v>
      </c>
      <c r="D147" s="2" t="s">
        <v>17</v>
      </c>
      <c r="E147" s="2"/>
      <c r="F147" s="2" t="s">
        <v>492</v>
      </c>
      <c r="G147" s="2" t="s">
        <v>25</v>
      </c>
      <c r="H147" s="2" t="s">
        <v>32</v>
      </c>
      <c r="I147" s="2" t="s">
        <v>20</v>
      </c>
      <c r="J147" s="2"/>
      <c r="K147" s="2"/>
      <c r="L147" s="2" t="s">
        <v>21</v>
      </c>
      <c r="M147" s="2" t="s">
        <v>7</v>
      </c>
      <c r="N147" s="4"/>
      <c r="O147" s="2" t="s">
        <v>20</v>
      </c>
      <c r="P147" s="2" t="s">
        <v>493</v>
      </c>
      <c r="Q147" s="2" t="s">
        <v>22</v>
      </c>
      <c r="R147" s="2"/>
      <c r="S147" s="2"/>
      <c r="T147">
        <f t="shared" si="12"/>
        <v>9</v>
      </c>
      <c r="U147" t="str">
        <f t="shared" si="13"/>
        <v>889705794</v>
      </c>
    </row>
    <row r="148" spans="1:21" x14ac:dyDescent="0.25">
      <c r="A148" t="str">
        <f t="shared" si="14"/>
        <v>AJ INVEST_PIERRE 1ER GESTION_Investisseur institutionnel</v>
      </c>
      <c r="B148">
        <f t="shared" si="11"/>
        <v>2</v>
      </c>
      <c r="C148" s="1" t="s">
        <v>491</v>
      </c>
      <c r="D148" s="1" t="s">
        <v>17</v>
      </c>
      <c r="E148" s="1" t="s">
        <v>18</v>
      </c>
      <c r="F148" s="1" t="s">
        <v>36</v>
      </c>
      <c r="G148" s="1" t="s">
        <v>25</v>
      </c>
      <c r="H148" s="1" t="s">
        <v>43</v>
      </c>
      <c r="I148" s="1" t="s">
        <v>20</v>
      </c>
      <c r="J148" s="1"/>
      <c r="K148" s="1"/>
      <c r="L148" s="1" t="s">
        <v>21</v>
      </c>
      <c r="M148" s="1" t="s">
        <v>7</v>
      </c>
      <c r="N148" s="3"/>
      <c r="O148" s="1" t="s">
        <v>20</v>
      </c>
      <c r="P148" s="1" t="s">
        <v>494</v>
      </c>
      <c r="Q148" s="1"/>
      <c r="R148" s="1"/>
      <c r="S148" s="1" t="s">
        <v>495</v>
      </c>
      <c r="T148">
        <f t="shared" si="12"/>
        <v>15</v>
      </c>
      <c r="U148" t="str">
        <f t="shared" si="13"/>
        <v>832279160</v>
      </c>
    </row>
    <row r="149" spans="1:21" x14ac:dyDescent="0.25">
      <c r="A149" t="str">
        <f t="shared" si="14"/>
        <v>AJ INVEST_PIERRE 1ER GESTION_Investisseur institutionnel</v>
      </c>
      <c r="B149">
        <f t="shared" si="11"/>
        <v>2</v>
      </c>
      <c r="C149" s="2" t="s">
        <v>491</v>
      </c>
      <c r="D149" s="2" t="s">
        <v>17</v>
      </c>
      <c r="E149" s="2" t="s">
        <v>18</v>
      </c>
      <c r="F149" s="2" t="s">
        <v>36</v>
      </c>
      <c r="G149" s="2" t="s">
        <v>25</v>
      </c>
      <c r="H149" s="2" t="s">
        <v>43</v>
      </c>
      <c r="I149" s="2" t="s">
        <v>20</v>
      </c>
      <c r="J149" s="2"/>
      <c r="K149" s="2"/>
      <c r="L149" s="2" t="s">
        <v>21</v>
      </c>
      <c r="M149" s="2" t="s">
        <v>7</v>
      </c>
      <c r="N149" s="4"/>
      <c r="O149" s="2" t="s">
        <v>20</v>
      </c>
      <c r="P149" s="2" t="s">
        <v>494</v>
      </c>
      <c r="Q149" s="2"/>
      <c r="R149" s="2"/>
      <c r="S149" s="2" t="s">
        <v>495</v>
      </c>
      <c r="T149">
        <f t="shared" si="12"/>
        <v>15</v>
      </c>
      <c r="U149" t="str">
        <f t="shared" si="13"/>
        <v>832279160</v>
      </c>
    </row>
    <row r="150" spans="1:21" x14ac:dyDescent="0.25">
      <c r="A150" t="str">
        <f t="shared" si="14"/>
        <v>AJALA SC_FONCIERE MAGELLAN_Investisseur institutionnel</v>
      </c>
      <c r="B150">
        <f t="shared" si="11"/>
        <v>1</v>
      </c>
      <c r="C150" s="1" t="s">
        <v>496</v>
      </c>
      <c r="D150" s="1" t="s">
        <v>17</v>
      </c>
      <c r="E150" s="1" t="s">
        <v>18</v>
      </c>
      <c r="F150" s="1" t="s">
        <v>497</v>
      </c>
      <c r="G150" s="1" t="s">
        <v>25</v>
      </c>
      <c r="H150" s="1" t="s">
        <v>32</v>
      </c>
      <c r="I150" s="1" t="s">
        <v>20</v>
      </c>
      <c r="J150" s="1"/>
      <c r="K150" s="1"/>
      <c r="L150" s="1" t="s">
        <v>21</v>
      </c>
      <c r="M150" s="1" t="s">
        <v>7</v>
      </c>
      <c r="N150" s="3"/>
      <c r="O150" s="1" t="s">
        <v>20</v>
      </c>
      <c r="P150" s="1" t="s">
        <v>498</v>
      </c>
      <c r="Q150" s="1"/>
      <c r="R150" s="1"/>
      <c r="S150" s="1"/>
      <c r="T150">
        <f t="shared" si="12"/>
        <v>15</v>
      </c>
      <c r="U150" t="str">
        <f t="shared" si="13"/>
        <v>753283183</v>
      </c>
    </row>
    <row r="151" spans="1:21" x14ac:dyDescent="0.25">
      <c r="A151" t="str">
        <f t="shared" si="14"/>
        <v>AJMV_TECHLIFE CAPITAL_Investisseur institutionnel</v>
      </c>
      <c r="B151">
        <f t="shared" si="11"/>
        <v>1</v>
      </c>
      <c r="C151" s="1" t="s">
        <v>499</v>
      </c>
      <c r="D151" s="1" t="s">
        <v>17</v>
      </c>
      <c r="E151" s="1"/>
      <c r="F151" s="1"/>
      <c r="G151" s="1"/>
      <c r="H151" s="1" t="s">
        <v>500</v>
      </c>
      <c r="I151" s="1" t="s">
        <v>20</v>
      </c>
      <c r="J151" s="1"/>
      <c r="K151" s="1"/>
      <c r="L151" s="1" t="s">
        <v>21</v>
      </c>
      <c r="M151" s="1"/>
      <c r="N151" s="3"/>
      <c r="O151" s="1" t="s">
        <v>20</v>
      </c>
      <c r="P151" s="1" t="s">
        <v>501</v>
      </c>
      <c r="Q151" s="1" t="s">
        <v>22</v>
      </c>
      <c r="R151" s="1"/>
      <c r="S151" s="1"/>
      <c r="T151">
        <f t="shared" si="12"/>
        <v>9</v>
      </c>
      <c r="U151" t="str">
        <f t="shared" si="13"/>
        <v>810926410</v>
      </c>
    </row>
    <row r="152" spans="1:21" x14ac:dyDescent="0.25">
      <c r="A152" t="str">
        <f t="shared" si="14"/>
        <v>AJMV GESTION_TIKEHAU ACE CAPITAL_Investisseur institutionnel</v>
      </c>
      <c r="B152">
        <f t="shared" si="11"/>
        <v>1</v>
      </c>
      <c r="C152" s="2" t="s">
        <v>502</v>
      </c>
      <c r="D152" s="2" t="s">
        <v>17</v>
      </c>
      <c r="E152" s="2" t="s">
        <v>18</v>
      </c>
      <c r="F152" s="2" t="s">
        <v>36</v>
      </c>
      <c r="G152" s="2" t="s">
        <v>25</v>
      </c>
      <c r="H152" s="2" t="s">
        <v>366</v>
      </c>
      <c r="I152" s="2" t="s">
        <v>20</v>
      </c>
      <c r="J152" s="2"/>
      <c r="K152" s="2"/>
      <c r="L152" s="2" t="s">
        <v>21</v>
      </c>
      <c r="M152" s="2" t="s">
        <v>7</v>
      </c>
      <c r="N152" s="4"/>
      <c r="O152" s="2" t="s">
        <v>20</v>
      </c>
      <c r="P152" s="2" t="s">
        <v>501</v>
      </c>
      <c r="Q152" s="2" t="s">
        <v>22</v>
      </c>
      <c r="R152" s="2"/>
      <c r="S152" s="2"/>
      <c r="T152">
        <f t="shared" si="12"/>
        <v>9</v>
      </c>
      <c r="U152" t="str">
        <f t="shared" si="13"/>
        <v>810926410</v>
      </c>
    </row>
    <row r="153" spans="1:21" x14ac:dyDescent="0.25">
      <c r="A153" t="str">
        <f t="shared" si="14"/>
        <v>AKIRA_BLUESTER CAPITAL_Investisseur institutionnel</v>
      </c>
      <c r="B153">
        <f t="shared" si="11"/>
        <v>1</v>
      </c>
      <c r="C153" s="2" t="s">
        <v>503</v>
      </c>
      <c r="D153" s="2" t="s">
        <v>17</v>
      </c>
      <c r="E153" s="2"/>
      <c r="F153" s="2" t="s">
        <v>504</v>
      </c>
      <c r="G153" s="2" t="s">
        <v>25</v>
      </c>
      <c r="H153" s="2" t="s">
        <v>48</v>
      </c>
      <c r="I153" s="2" t="s">
        <v>20</v>
      </c>
      <c r="J153" s="2"/>
      <c r="K153" s="2"/>
      <c r="L153" s="2" t="s">
        <v>21</v>
      </c>
      <c r="M153" s="2" t="s">
        <v>7</v>
      </c>
      <c r="N153" s="4"/>
      <c r="O153" s="2" t="s">
        <v>20</v>
      </c>
      <c r="P153" s="2" t="s">
        <v>505</v>
      </c>
      <c r="Q153" s="2" t="s">
        <v>22</v>
      </c>
      <c r="R153" s="2"/>
      <c r="S153" s="2"/>
      <c r="T153">
        <f t="shared" si="12"/>
        <v>9</v>
      </c>
      <c r="U153" t="str">
        <f t="shared" si="13"/>
        <v>520423708</v>
      </c>
    </row>
    <row r="154" spans="1:21" x14ac:dyDescent="0.25">
      <c r="A154" t="str">
        <f t="shared" si="14"/>
        <v>AKNA NVEST_PIERRE 1ER GESTION_Investisseur institutionnel</v>
      </c>
      <c r="B154">
        <f t="shared" si="11"/>
        <v>1</v>
      </c>
      <c r="C154" s="1" t="s">
        <v>506</v>
      </c>
      <c r="D154" s="1" t="s">
        <v>17</v>
      </c>
      <c r="E154" s="1" t="s">
        <v>18</v>
      </c>
      <c r="F154" s="1" t="s">
        <v>507</v>
      </c>
      <c r="G154" s="1" t="s">
        <v>25</v>
      </c>
      <c r="H154" s="1" t="s">
        <v>43</v>
      </c>
      <c r="I154" s="1" t="s">
        <v>20</v>
      </c>
      <c r="J154" s="1"/>
      <c r="K154" s="1"/>
      <c r="L154" s="1" t="s">
        <v>21</v>
      </c>
      <c r="M154" s="1" t="s">
        <v>7</v>
      </c>
      <c r="N154" s="3"/>
      <c r="O154" s="1" t="s">
        <v>20</v>
      </c>
      <c r="P154" s="1" t="s">
        <v>508</v>
      </c>
      <c r="Q154" s="1" t="s">
        <v>22</v>
      </c>
      <c r="R154" s="1"/>
      <c r="S154" s="1"/>
      <c r="T154">
        <f t="shared" si="12"/>
        <v>9</v>
      </c>
      <c r="U154" t="str">
        <f t="shared" si="13"/>
        <v>911083913</v>
      </c>
    </row>
    <row r="155" spans="1:21" x14ac:dyDescent="0.25">
      <c r="A155" t="str">
        <f t="shared" si="14"/>
        <v>AL5 CAPITAL SAS_ANDERA PARTNERS_Investisseur institutionnel</v>
      </c>
      <c r="B155">
        <f t="shared" si="11"/>
        <v>1</v>
      </c>
      <c r="C155" s="1" t="s">
        <v>509</v>
      </c>
      <c r="D155" s="1" t="s">
        <v>17</v>
      </c>
      <c r="E155" s="1"/>
      <c r="F155" s="1" t="s">
        <v>36</v>
      </c>
      <c r="G155" s="1" t="s">
        <v>25</v>
      </c>
      <c r="H155" s="1" t="s">
        <v>510</v>
      </c>
      <c r="I155" s="1" t="s">
        <v>20</v>
      </c>
      <c r="J155" s="1"/>
      <c r="K155" s="1"/>
      <c r="L155" s="1" t="s">
        <v>21</v>
      </c>
      <c r="M155" s="1" t="s">
        <v>7</v>
      </c>
      <c r="N155" s="3"/>
      <c r="O155" s="1" t="s">
        <v>20</v>
      </c>
      <c r="P155" s="1" t="s">
        <v>511</v>
      </c>
      <c r="Q155" s="1" t="s">
        <v>22</v>
      </c>
      <c r="R155" s="1"/>
      <c r="S155" s="1"/>
      <c r="T155">
        <f t="shared" si="12"/>
        <v>9</v>
      </c>
      <c r="U155" t="str">
        <f t="shared" si="13"/>
        <v>501475180</v>
      </c>
    </row>
    <row r="156" spans="1:21" x14ac:dyDescent="0.25">
      <c r="A156" t="str">
        <f t="shared" si="14"/>
        <v>ALANJOSA_MEANINGS CAPITAL PARTNERS_Investisseur institutionnel</v>
      </c>
      <c r="B156">
        <f t="shared" si="11"/>
        <v>1</v>
      </c>
      <c r="C156" s="1" t="s">
        <v>512</v>
      </c>
      <c r="D156" s="1" t="s">
        <v>17</v>
      </c>
      <c r="E156" s="1" t="s">
        <v>18</v>
      </c>
      <c r="F156" s="1" t="s">
        <v>513</v>
      </c>
      <c r="G156" s="1" t="s">
        <v>25</v>
      </c>
      <c r="H156" s="1" t="s">
        <v>26</v>
      </c>
      <c r="I156" s="1" t="s">
        <v>20</v>
      </c>
      <c r="J156" s="1"/>
      <c r="K156" s="1"/>
      <c r="L156" s="1" t="s">
        <v>21</v>
      </c>
      <c r="M156" s="1" t="s">
        <v>7</v>
      </c>
      <c r="N156" s="3"/>
      <c r="O156" s="1" t="s">
        <v>20</v>
      </c>
      <c r="P156" s="1" t="s">
        <v>514</v>
      </c>
      <c r="Q156" s="1"/>
      <c r="R156" s="1"/>
      <c r="S156" s="1" t="s">
        <v>515</v>
      </c>
      <c r="T156">
        <f t="shared" si="12"/>
        <v>9</v>
      </c>
      <c r="U156" t="str">
        <f t="shared" si="13"/>
        <v>823709928</v>
      </c>
    </row>
    <row r="157" spans="1:21" x14ac:dyDescent="0.25">
      <c r="A157" t="str">
        <f t="shared" si="14"/>
        <v>ALBARON SC_FONCIERE MAGELLAN_Investisseur institutionnel</v>
      </c>
      <c r="B157">
        <f t="shared" si="11"/>
        <v>1</v>
      </c>
      <c r="C157" s="2" t="s">
        <v>516</v>
      </c>
      <c r="D157" s="2" t="s">
        <v>17</v>
      </c>
      <c r="E157" s="2" t="s">
        <v>18</v>
      </c>
      <c r="F157" s="2" t="s">
        <v>517</v>
      </c>
      <c r="G157" s="2" t="s">
        <v>25</v>
      </c>
      <c r="H157" s="2" t="s">
        <v>32</v>
      </c>
      <c r="I157" s="2" t="s">
        <v>20</v>
      </c>
      <c r="J157" s="2"/>
      <c r="K157" s="2"/>
      <c r="L157" s="2" t="s">
        <v>21</v>
      </c>
      <c r="M157" s="2" t="s">
        <v>7</v>
      </c>
      <c r="N157" s="4"/>
      <c r="O157" s="2" t="s">
        <v>20</v>
      </c>
      <c r="P157" s="2" t="s">
        <v>518</v>
      </c>
      <c r="Q157" s="2"/>
      <c r="R157" s="2"/>
      <c r="S157" s="2"/>
      <c r="T157">
        <f t="shared" si="12"/>
        <v>15</v>
      </c>
      <c r="U157" t="str">
        <f t="shared" si="13"/>
        <v>890758766</v>
      </c>
    </row>
    <row r="158" spans="1:21" x14ac:dyDescent="0.25">
      <c r="A158" t="str">
        <f t="shared" si="14"/>
        <v>ALBATROS FORTIS_ETERNAM_Investisseur institutionnel</v>
      </c>
      <c r="B158">
        <f t="shared" si="11"/>
        <v>1</v>
      </c>
      <c r="C158" s="1" t="s">
        <v>519</v>
      </c>
      <c r="D158" s="1" t="s">
        <v>17</v>
      </c>
      <c r="E158" s="1" t="s">
        <v>18</v>
      </c>
      <c r="F158" s="1" t="s">
        <v>520</v>
      </c>
      <c r="G158" s="1" t="s">
        <v>25</v>
      </c>
      <c r="H158" s="1" t="s">
        <v>65</v>
      </c>
      <c r="I158" s="1" t="s">
        <v>20</v>
      </c>
      <c r="J158" s="1"/>
      <c r="K158" s="1"/>
      <c r="L158" s="1" t="s">
        <v>21</v>
      </c>
      <c r="M158" s="1" t="s">
        <v>7</v>
      </c>
      <c r="N158" s="3"/>
      <c r="O158" s="1" t="s">
        <v>20</v>
      </c>
      <c r="P158" s="1" t="s">
        <v>521</v>
      </c>
      <c r="Q158" s="1" t="s">
        <v>22</v>
      </c>
      <c r="R158" s="1"/>
      <c r="S158" s="1"/>
      <c r="T158">
        <f t="shared" si="12"/>
        <v>9</v>
      </c>
      <c r="U158" t="str">
        <f t="shared" si="13"/>
        <v>887993863</v>
      </c>
    </row>
    <row r="159" spans="1:21" x14ac:dyDescent="0.25">
      <c r="A159" t="str">
        <f t="shared" si="14"/>
        <v>ALBATROS SAS_MASSENA PARTNERS_Investisseur institutionnel</v>
      </c>
      <c r="B159">
        <f t="shared" si="11"/>
        <v>1</v>
      </c>
      <c r="C159" s="1" t="s">
        <v>523</v>
      </c>
      <c r="D159" s="1" t="s">
        <v>17</v>
      </c>
      <c r="E159" s="1" t="s">
        <v>18</v>
      </c>
      <c r="F159" s="1" t="s">
        <v>524</v>
      </c>
      <c r="G159" s="1" t="s">
        <v>25</v>
      </c>
      <c r="H159" s="1" t="s">
        <v>52</v>
      </c>
      <c r="I159" s="1" t="s">
        <v>20</v>
      </c>
      <c r="J159" s="1"/>
      <c r="K159" s="1"/>
      <c r="L159" s="1" t="s">
        <v>21</v>
      </c>
      <c r="M159" s="1" t="s">
        <v>7</v>
      </c>
      <c r="N159" s="3"/>
      <c r="O159" s="1" t="s">
        <v>20</v>
      </c>
      <c r="P159" s="1" t="s">
        <v>525</v>
      </c>
      <c r="Q159" s="1"/>
      <c r="R159" s="1"/>
      <c r="S159" s="1" t="s">
        <v>526</v>
      </c>
      <c r="T159">
        <f t="shared" si="12"/>
        <v>9</v>
      </c>
      <c r="U159" t="str">
        <f t="shared" si="13"/>
        <v>552063596</v>
      </c>
    </row>
    <row r="160" spans="1:21" x14ac:dyDescent="0.25">
      <c r="A160" t="str">
        <f t="shared" si="14"/>
        <v>ALBATROS SAS_Admin_MASSENA PARTNERS_Investisseur institutionnel</v>
      </c>
      <c r="B160">
        <f t="shared" si="11"/>
        <v>1</v>
      </c>
      <c r="C160" s="2" t="s">
        <v>527</v>
      </c>
      <c r="D160" s="2" t="s">
        <v>17</v>
      </c>
      <c r="E160" s="2" t="s">
        <v>18</v>
      </c>
      <c r="F160" s="2" t="s">
        <v>524</v>
      </c>
      <c r="G160" s="2" t="s">
        <v>25</v>
      </c>
      <c r="H160" s="2" t="s">
        <v>52</v>
      </c>
      <c r="I160" s="2" t="s">
        <v>20</v>
      </c>
      <c r="J160" s="2"/>
      <c r="K160" s="2"/>
      <c r="L160" s="2" t="s">
        <v>21</v>
      </c>
      <c r="M160" s="2" t="s">
        <v>7</v>
      </c>
      <c r="N160" s="4"/>
      <c r="O160" s="2" t="s">
        <v>20</v>
      </c>
      <c r="P160" s="2" t="s">
        <v>525</v>
      </c>
      <c r="Q160" s="2"/>
      <c r="R160" s="2"/>
      <c r="S160" s="2" t="s">
        <v>526</v>
      </c>
      <c r="T160">
        <f t="shared" si="12"/>
        <v>9</v>
      </c>
      <c r="U160" t="str">
        <f t="shared" si="13"/>
        <v>552063596</v>
      </c>
    </row>
    <row r="161" spans="1:21" x14ac:dyDescent="0.25">
      <c r="A161" t="str">
        <f t="shared" si="14"/>
        <v>ALBINGIA_SWEN CAPITAL PARTNERS_Investisseur institutionnel</v>
      </c>
      <c r="B161">
        <f t="shared" si="11"/>
        <v>1</v>
      </c>
      <c r="C161" s="2" t="s">
        <v>528</v>
      </c>
      <c r="D161" s="2" t="s">
        <v>17</v>
      </c>
      <c r="E161" s="2" t="s">
        <v>99</v>
      </c>
      <c r="F161" s="2" t="s">
        <v>529</v>
      </c>
      <c r="G161" s="2" t="s">
        <v>25</v>
      </c>
      <c r="H161" s="2" t="s">
        <v>155</v>
      </c>
      <c r="I161" s="2" t="s">
        <v>20</v>
      </c>
      <c r="J161" s="2"/>
      <c r="K161" s="2"/>
      <c r="L161" s="2" t="s">
        <v>21</v>
      </c>
      <c r="M161" s="2" t="s">
        <v>7</v>
      </c>
      <c r="N161" s="4"/>
      <c r="O161" s="2" t="s">
        <v>20</v>
      </c>
      <c r="P161" s="2" t="s">
        <v>530</v>
      </c>
      <c r="Q161" s="2"/>
      <c r="R161" s="2"/>
      <c r="S161" s="2"/>
      <c r="T161">
        <f t="shared" si="12"/>
        <v>15</v>
      </c>
      <c r="U161" t="str">
        <f t="shared" si="13"/>
        <v>377789060</v>
      </c>
    </row>
    <row r="162" spans="1:21" x14ac:dyDescent="0.25">
      <c r="A162" t="str">
        <f t="shared" si="14"/>
        <v>ALBINGIA SA_SWEN CAPITAL PARTNERS_Investisseur institutionnel</v>
      </c>
      <c r="B162">
        <f t="shared" si="11"/>
        <v>1</v>
      </c>
      <c r="C162" s="1" t="s">
        <v>531</v>
      </c>
      <c r="D162" s="1" t="s">
        <v>17</v>
      </c>
      <c r="E162" s="1" t="s">
        <v>99</v>
      </c>
      <c r="F162" s="1" t="s">
        <v>36</v>
      </c>
      <c r="G162" s="1" t="s">
        <v>25</v>
      </c>
      <c r="H162" s="1" t="s">
        <v>155</v>
      </c>
      <c r="I162" s="1" t="s">
        <v>20</v>
      </c>
      <c r="J162" s="1"/>
      <c r="K162" s="1"/>
      <c r="L162" s="1" t="s">
        <v>21</v>
      </c>
      <c r="M162" s="1" t="s">
        <v>7</v>
      </c>
      <c r="N162" s="3"/>
      <c r="O162" s="1" t="s">
        <v>20</v>
      </c>
      <c r="P162" s="1" t="s">
        <v>532</v>
      </c>
      <c r="Q162" s="1"/>
      <c r="R162" s="1"/>
      <c r="S162" s="1" t="s">
        <v>533</v>
      </c>
      <c r="T162">
        <f t="shared" si="12"/>
        <v>15</v>
      </c>
      <c r="U162" t="str">
        <f t="shared" si="13"/>
        <v>429369309</v>
      </c>
    </row>
    <row r="163" spans="1:21" x14ac:dyDescent="0.25">
      <c r="A163" t="str">
        <f t="shared" ref="A163:A189" si="15">C163&amp;"_"&amp;H163&amp;"_"&amp;D163</f>
        <v>ALBINGIA SA_Andera Partners SCA_Investisseur institutionnel</v>
      </c>
      <c r="B163">
        <f t="shared" si="11"/>
        <v>1</v>
      </c>
      <c r="C163" s="1" t="s">
        <v>531</v>
      </c>
      <c r="D163" s="1" t="s">
        <v>17</v>
      </c>
      <c r="E163" s="1" t="s">
        <v>18</v>
      </c>
      <c r="F163" s="1" t="s">
        <v>529</v>
      </c>
      <c r="G163" s="1" t="s">
        <v>25</v>
      </c>
      <c r="H163" s="1" t="s">
        <v>294</v>
      </c>
      <c r="I163" s="1" t="s">
        <v>20</v>
      </c>
      <c r="J163" s="1"/>
      <c r="K163" s="1"/>
      <c r="L163" s="1" t="s">
        <v>21</v>
      </c>
      <c r="M163" s="1" t="s">
        <v>7</v>
      </c>
      <c r="N163" s="3"/>
      <c r="O163" s="1" t="s">
        <v>20</v>
      </c>
      <c r="P163" s="1" t="s">
        <v>534</v>
      </c>
      <c r="Q163" s="1" t="s">
        <v>22</v>
      </c>
      <c r="R163" s="1"/>
      <c r="S163" s="1"/>
      <c r="T163">
        <f t="shared" si="12"/>
        <v>9</v>
      </c>
      <c r="U163" t="str">
        <f t="shared" si="13"/>
        <v>429369309</v>
      </c>
    </row>
    <row r="164" spans="1:21" x14ac:dyDescent="0.25">
      <c r="A164" t="str">
        <f t="shared" si="15"/>
        <v>ALCAPITAL_NEXTSTAGE AM_Investisseur institutionnel</v>
      </c>
      <c r="B164">
        <f t="shared" si="11"/>
        <v>1</v>
      </c>
      <c r="C164" s="2" t="s">
        <v>535</v>
      </c>
      <c r="D164" s="2" t="s">
        <v>17</v>
      </c>
      <c r="E164" s="2" t="s">
        <v>18</v>
      </c>
      <c r="F164" s="2" t="s">
        <v>36</v>
      </c>
      <c r="G164" s="2" t="s">
        <v>25</v>
      </c>
      <c r="H164" s="2" t="s">
        <v>190</v>
      </c>
      <c r="I164" s="2" t="s">
        <v>20</v>
      </c>
      <c r="J164" s="2"/>
      <c r="K164" s="2"/>
      <c r="L164" s="2" t="s">
        <v>21</v>
      </c>
      <c r="M164" s="2" t="s">
        <v>7</v>
      </c>
      <c r="N164" s="4"/>
      <c r="O164" s="2" t="s">
        <v>20</v>
      </c>
      <c r="P164" s="2" t="s">
        <v>536</v>
      </c>
      <c r="Q164" s="2"/>
      <c r="R164" s="2"/>
      <c r="S164" s="2" t="s">
        <v>537</v>
      </c>
      <c r="T164">
        <f t="shared" si="12"/>
        <v>9</v>
      </c>
      <c r="U164" t="str">
        <f t="shared" si="13"/>
        <v>820337004</v>
      </c>
    </row>
    <row r="165" spans="1:21" x14ac:dyDescent="0.25">
      <c r="A165" t="str">
        <f t="shared" si="15"/>
        <v>ALCLAN_FUNDROCK FRANCE AM_Investisseur institutionnel</v>
      </c>
      <c r="B165">
        <f t="shared" si="11"/>
        <v>1</v>
      </c>
      <c r="C165" s="2" t="s">
        <v>538</v>
      </c>
      <c r="D165" s="2" t="s">
        <v>17</v>
      </c>
      <c r="E165" s="2"/>
      <c r="F165" s="2" t="s">
        <v>36</v>
      </c>
      <c r="G165" s="2" t="s">
        <v>25</v>
      </c>
      <c r="H165" s="2" t="s">
        <v>162</v>
      </c>
      <c r="I165" s="2" t="s">
        <v>20</v>
      </c>
      <c r="J165" s="2"/>
      <c r="K165" s="2"/>
      <c r="L165" s="2" t="s">
        <v>21</v>
      </c>
      <c r="M165" s="2" t="s">
        <v>7</v>
      </c>
      <c r="N165" s="4"/>
      <c r="O165" s="2" t="s">
        <v>20</v>
      </c>
      <c r="P165" s="2" t="s">
        <v>539</v>
      </c>
      <c r="Q165" s="2" t="s">
        <v>22</v>
      </c>
      <c r="R165" s="2"/>
      <c r="S165" s="2"/>
      <c r="T165">
        <f t="shared" si="12"/>
        <v>9</v>
      </c>
      <c r="U165" t="str">
        <f t="shared" si="13"/>
        <v>403792088</v>
      </c>
    </row>
    <row r="166" spans="1:21" x14ac:dyDescent="0.25">
      <c r="A166" t="str">
        <f t="shared" si="15"/>
        <v>ALCYONE PATRIMOINE_COMMITTED ADVISORS_Investisseur institutionnel</v>
      </c>
      <c r="B166">
        <f t="shared" si="11"/>
        <v>1</v>
      </c>
      <c r="C166" s="2" t="s">
        <v>540</v>
      </c>
      <c r="D166" s="2" t="s">
        <v>17</v>
      </c>
      <c r="E166" s="2" t="s">
        <v>99</v>
      </c>
      <c r="F166" s="2" t="s">
        <v>541</v>
      </c>
      <c r="G166" s="2" t="s">
        <v>25</v>
      </c>
      <c r="H166" s="2" t="s">
        <v>33</v>
      </c>
      <c r="I166" s="2" t="s">
        <v>20</v>
      </c>
      <c r="J166" s="2"/>
      <c r="K166" s="2"/>
      <c r="L166" s="2" t="s">
        <v>21</v>
      </c>
      <c r="M166" s="2" t="s">
        <v>7</v>
      </c>
      <c r="N166" s="4"/>
      <c r="O166" s="2" t="s">
        <v>20</v>
      </c>
      <c r="P166" s="2" t="s">
        <v>542</v>
      </c>
      <c r="Q166" s="2"/>
      <c r="R166" s="2"/>
      <c r="S166" s="2" t="s">
        <v>543</v>
      </c>
      <c r="T166">
        <f t="shared" si="12"/>
        <v>9</v>
      </c>
      <c r="U166" t="str">
        <f t="shared" si="13"/>
        <v>453360513</v>
      </c>
    </row>
    <row r="167" spans="1:21" x14ac:dyDescent="0.25">
      <c r="A167" t="str">
        <f t="shared" si="15"/>
        <v>ALDEBARAN EURL_PIERRE 1ER GESTION_Investisseur institutionnel</v>
      </c>
      <c r="B167">
        <f t="shared" si="11"/>
        <v>1</v>
      </c>
      <c r="C167" s="1" t="s">
        <v>544</v>
      </c>
      <c r="D167" s="1" t="s">
        <v>17</v>
      </c>
      <c r="E167" s="1" t="s">
        <v>18</v>
      </c>
      <c r="F167" s="1" t="s">
        <v>545</v>
      </c>
      <c r="G167" s="1" t="s">
        <v>25</v>
      </c>
      <c r="H167" s="1" t="s">
        <v>43</v>
      </c>
      <c r="I167" s="1" t="s">
        <v>20</v>
      </c>
      <c r="J167" s="1"/>
      <c r="K167" s="1"/>
      <c r="L167" s="1" t="s">
        <v>21</v>
      </c>
      <c r="M167" s="1" t="s">
        <v>7</v>
      </c>
      <c r="N167" s="3"/>
      <c r="O167" s="1" t="s">
        <v>20</v>
      </c>
      <c r="P167" s="1" t="s">
        <v>546</v>
      </c>
      <c r="Q167" s="1"/>
      <c r="R167" s="1"/>
      <c r="S167" s="1" t="s">
        <v>547</v>
      </c>
      <c r="T167">
        <f t="shared" si="12"/>
        <v>15</v>
      </c>
      <c r="U167" t="str">
        <f t="shared" si="13"/>
        <v>501511521</v>
      </c>
    </row>
    <row r="168" spans="1:21" x14ac:dyDescent="0.25">
      <c r="A168" t="str">
        <f t="shared" si="15"/>
        <v>ALENA_ELAIA PARTNERS_Investisseur institutionnel</v>
      </c>
      <c r="B168">
        <f t="shared" si="11"/>
        <v>1</v>
      </c>
      <c r="C168" s="1" t="s">
        <v>548</v>
      </c>
      <c r="D168" s="1" t="s">
        <v>17</v>
      </c>
      <c r="E168" s="1" t="s">
        <v>18</v>
      </c>
      <c r="F168" s="1" t="s">
        <v>549</v>
      </c>
      <c r="G168" s="1" t="s">
        <v>25</v>
      </c>
      <c r="H168" s="1" t="s">
        <v>286</v>
      </c>
      <c r="I168" s="1" t="s">
        <v>20</v>
      </c>
      <c r="J168" s="1"/>
      <c r="K168" s="1"/>
      <c r="L168" s="1" t="s">
        <v>21</v>
      </c>
      <c r="M168" s="1" t="s">
        <v>7</v>
      </c>
      <c r="N168" s="3"/>
      <c r="O168" s="1" t="s">
        <v>20</v>
      </c>
      <c r="P168" s="1" t="s">
        <v>550</v>
      </c>
      <c r="Q168" s="1" t="s">
        <v>22</v>
      </c>
      <c r="R168" s="1"/>
      <c r="S168" s="1"/>
      <c r="T168">
        <f t="shared" si="12"/>
        <v>9</v>
      </c>
      <c r="U168" t="str">
        <f t="shared" si="13"/>
        <v>851805523</v>
      </c>
    </row>
    <row r="169" spans="1:21" x14ac:dyDescent="0.25">
      <c r="A169" t="str">
        <f t="shared" si="15"/>
        <v>ALEX HUGO_EQUITIS GESTION_Investisseur institutionnel</v>
      </c>
      <c r="B169">
        <f t="shared" si="11"/>
        <v>1</v>
      </c>
      <c r="C169" s="1" t="s">
        <v>552</v>
      </c>
      <c r="D169" s="1" t="s">
        <v>17</v>
      </c>
      <c r="E169" s="1" t="s">
        <v>18</v>
      </c>
      <c r="F169" s="1" t="s">
        <v>553</v>
      </c>
      <c r="G169" s="1" t="s">
        <v>25</v>
      </c>
      <c r="H169" s="1" t="s">
        <v>86</v>
      </c>
      <c r="I169" s="1" t="s">
        <v>20</v>
      </c>
      <c r="J169" s="1"/>
      <c r="K169" s="1"/>
      <c r="L169" s="1" t="s">
        <v>21</v>
      </c>
      <c r="M169" s="1" t="s">
        <v>7</v>
      </c>
      <c r="N169" s="3"/>
      <c r="O169" s="1" t="s">
        <v>20</v>
      </c>
      <c r="P169" s="1" t="s">
        <v>554</v>
      </c>
      <c r="Q169" s="1" t="s">
        <v>22</v>
      </c>
      <c r="R169" s="1"/>
      <c r="S169" s="1"/>
      <c r="T169">
        <f t="shared" si="12"/>
        <v>9</v>
      </c>
      <c r="U169" t="str">
        <f t="shared" si="13"/>
        <v>394127815</v>
      </c>
    </row>
    <row r="170" spans="1:21" x14ac:dyDescent="0.25">
      <c r="A170" t="str">
        <f t="shared" si="15"/>
        <v>ALFADIS_ADM_MEANINGS CAPITAL PARTNERS_Investisseur institutionnel</v>
      </c>
      <c r="B170">
        <f t="shared" si="11"/>
        <v>1</v>
      </c>
      <c r="C170" s="1" t="s">
        <v>555</v>
      </c>
      <c r="D170" s="1" t="s">
        <v>17</v>
      </c>
      <c r="E170" s="1" t="s">
        <v>18</v>
      </c>
      <c r="F170" s="1" t="s">
        <v>556</v>
      </c>
      <c r="G170" s="1" t="s">
        <v>25</v>
      </c>
      <c r="H170" s="1" t="s">
        <v>26</v>
      </c>
      <c r="I170" s="1" t="s">
        <v>20</v>
      </c>
      <c r="J170" s="1"/>
      <c r="K170" s="1"/>
      <c r="L170" s="1" t="s">
        <v>21</v>
      </c>
      <c r="M170" s="1" t="s">
        <v>7</v>
      </c>
      <c r="N170" s="3"/>
      <c r="O170" s="1" t="s">
        <v>20</v>
      </c>
      <c r="P170" s="1" t="s">
        <v>557</v>
      </c>
      <c r="Q170" s="1" t="s">
        <v>22</v>
      </c>
      <c r="R170" s="1"/>
      <c r="S170" s="1"/>
      <c r="T170">
        <f t="shared" si="12"/>
        <v>9</v>
      </c>
      <c r="U170" t="str">
        <f t="shared" si="13"/>
        <v>409697844</v>
      </c>
    </row>
    <row r="171" spans="1:21" x14ac:dyDescent="0.25">
      <c r="A171" t="str">
        <f t="shared" si="15"/>
        <v>ALGP SARL_PIERRE 1ER GESTION_Investisseur institutionnel</v>
      </c>
      <c r="B171">
        <f t="shared" si="11"/>
        <v>1</v>
      </c>
      <c r="C171" s="1" t="s">
        <v>559</v>
      </c>
      <c r="D171" s="1" t="s">
        <v>17</v>
      </c>
      <c r="E171" s="1" t="s">
        <v>18</v>
      </c>
      <c r="F171" s="1" t="s">
        <v>560</v>
      </c>
      <c r="G171" s="1" t="s">
        <v>25</v>
      </c>
      <c r="H171" s="1" t="s">
        <v>43</v>
      </c>
      <c r="I171" s="1" t="s">
        <v>20</v>
      </c>
      <c r="J171" s="1"/>
      <c r="K171" s="1"/>
      <c r="L171" s="1" t="s">
        <v>21</v>
      </c>
      <c r="M171" s="1" t="s">
        <v>7</v>
      </c>
      <c r="N171" s="3"/>
      <c r="O171" s="1" t="s">
        <v>20</v>
      </c>
      <c r="P171" s="1" t="s">
        <v>561</v>
      </c>
      <c r="Q171" s="1"/>
      <c r="R171" s="1"/>
      <c r="S171" s="1" t="s">
        <v>562</v>
      </c>
      <c r="T171">
        <f t="shared" si="12"/>
        <v>15</v>
      </c>
      <c r="U171" t="str">
        <f t="shared" si="13"/>
        <v>813987070</v>
      </c>
    </row>
    <row r="172" spans="1:21" x14ac:dyDescent="0.25">
      <c r="A172" t="str">
        <f t="shared" si="15"/>
        <v>ALL KIVIK INVEST_ELAIA PARTNERS_Investisseur institutionnel</v>
      </c>
      <c r="B172">
        <f t="shared" si="11"/>
        <v>1</v>
      </c>
      <c r="C172" s="2" t="s">
        <v>564</v>
      </c>
      <c r="D172" s="2" t="s">
        <v>17</v>
      </c>
      <c r="E172" s="2" t="s">
        <v>18</v>
      </c>
      <c r="F172" s="2" t="s">
        <v>565</v>
      </c>
      <c r="G172" s="2" t="s">
        <v>25</v>
      </c>
      <c r="H172" s="2" t="s">
        <v>286</v>
      </c>
      <c r="I172" s="2" t="s">
        <v>20</v>
      </c>
      <c r="J172" s="2"/>
      <c r="K172" s="2"/>
      <c r="L172" s="2" t="s">
        <v>21</v>
      </c>
      <c r="M172" s="2" t="s">
        <v>7</v>
      </c>
      <c r="N172" s="4"/>
      <c r="O172" s="2" t="s">
        <v>20</v>
      </c>
      <c r="P172" s="2" t="s">
        <v>566</v>
      </c>
      <c r="Q172" s="2" t="s">
        <v>22</v>
      </c>
      <c r="R172" s="2"/>
      <c r="S172" s="2"/>
      <c r="T172">
        <f t="shared" si="12"/>
        <v>9</v>
      </c>
      <c r="U172" t="str">
        <f t="shared" si="13"/>
        <v>801201765</v>
      </c>
    </row>
    <row r="173" spans="1:21" x14ac:dyDescent="0.25">
      <c r="A173" t="str">
        <f t="shared" si="15"/>
        <v>ALL4AI_NEXTSTAGE AM_Investisseur institutionnel</v>
      </c>
      <c r="B173">
        <f t="shared" si="11"/>
        <v>1</v>
      </c>
      <c r="C173" s="1" t="s">
        <v>567</v>
      </c>
      <c r="D173" s="1" t="s">
        <v>17</v>
      </c>
      <c r="E173" s="1"/>
      <c r="F173" s="1" t="s">
        <v>568</v>
      </c>
      <c r="G173" s="1" t="s">
        <v>25</v>
      </c>
      <c r="H173" s="1" t="s">
        <v>190</v>
      </c>
      <c r="I173" s="1" t="s">
        <v>20</v>
      </c>
      <c r="J173" s="1"/>
      <c r="K173" s="1"/>
      <c r="L173" s="1" t="s">
        <v>21</v>
      </c>
      <c r="M173" s="1" t="s">
        <v>7</v>
      </c>
      <c r="N173" s="3"/>
      <c r="O173" s="1" t="s">
        <v>20</v>
      </c>
      <c r="P173" s="1" t="s">
        <v>569</v>
      </c>
      <c r="Q173" s="1"/>
      <c r="R173" s="1"/>
      <c r="S173" s="1"/>
      <c r="T173">
        <f t="shared" si="12"/>
        <v>15</v>
      </c>
      <c r="U173" t="str">
        <f t="shared" si="13"/>
        <v>843983651</v>
      </c>
    </row>
    <row r="174" spans="1:21" x14ac:dyDescent="0.25">
      <c r="A174" t="str">
        <f t="shared" si="15"/>
        <v>ALLIANCE'S_ETERNAM_Investisseur institutionnel</v>
      </c>
      <c r="B174">
        <f t="shared" si="11"/>
        <v>1</v>
      </c>
      <c r="C174" s="1" t="s">
        <v>571</v>
      </c>
      <c r="D174" s="1" t="s">
        <v>17</v>
      </c>
      <c r="E174" s="1" t="s">
        <v>18</v>
      </c>
      <c r="F174" s="1" t="s">
        <v>572</v>
      </c>
      <c r="G174" s="1" t="s">
        <v>25</v>
      </c>
      <c r="H174" s="1" t="s">
        <v>65</v>
      </c>
      <c r="I174" s="1" t="s">
        <v>20</v>
      </c>
      <c r="J174" s="1"/>
      <c r="K174" s="1"/>
      <c r="L174" s="1" t="s">
        <v>21</v>
      </c>
      <c r="M174" s="1" t="s">
        <v>7</v>
      </c>
      <c r="N174" s="3"/>
      <c r="O174" s="1" t="s">
        <v>20</v>
      </c>
      <c r="P174" s="1" t="s">
        <v>573</v>
      </c>
      <c r="Q174" s="1" t="s">
        <v>22</v>
      </c>
      <c r="R174" s="1"/>
      <c r="S174" s="1"/>
      <c r="T174">
        <f t="shared" si="12"/>
        <v>9</v>
      </c>
      <c r="U174" t="str">
        <f t="shared" si="13"/>
        <v>839618220</v>
      </c>
    </row>
    <row r="175" spans="1:21" x14ac:dyDescent="0.25">
      <c r="A175" t="str">
        <f t="shared" si="15"/>
        <v>ALLIANZ  PIERRE_IMMOVALOR GESTION_Investisseur institutionnel</v>
      </c>
      <c r="B175">
        <f t="shared" si="11"/>
        <v>1</v>
      </c>
      <c r="C175" s="1" t="s">
        <v>574</v>
      </c>
      <c r="D175" s="1" t="s">
        <v>17</v>
      </c>
      <c r="E175" s="1" t="s">
        <v>18</v>
      </c>
      <c r="F175" s="1" t="s">
        <v>575</v>
      </c>
      <c r="G175" s="1" t="s">
        <v>25</v>
      </c>
      <c r="H175" s="1" t="s">
        <v>79</v>
      </c>
      <c r="I175" s="1" t="s">
        <v>20</v>
      </c>
      <c r="J175" s="1"/>
      <c r="K175" s="1"/>
      <c r="L175" s="1" t="s">
        <v>21</v>
      </c>
      <c r="M175" s="1" t="s">
        <v>7</v>
      </c>
      <c r="N175" s="3"/>
      <c r="O175" s="1" t="s">
        <v>20</v>
      </c>
      <c r="P175" s="1" t="s">
        <v>576</v>
      </c>
      <c r="Q175" s="1"/>
      <c r="R175" s="1"/>
      <c r="S175" s="1" t="s">
        <v>577</v>
      </c>
      <c r="T175">
        <f t="shared" si="12"/>
        <v>15</v>
      </c>
      <c r="U175" t="str">
        <f t="shared" si="13"/>
        <v>440063840</v>
      </c>
    </row>
    <row r="176" spans="1:21" x14ac:dyDescent="0.25">
      <c r="A176" t="str">
        <f t="shared" si="15"/>
        <v>ALLIANZ FRANCE (AGF SA)_IMMOVALOR GESTION_Investisseur institutionnel</v>
      </c>
      <c r="B176">
        <f t="shared" si="11"/>
        <v>1</v>
      </c>
      <c r="C176" s="1" t="s">
        <v>578</v>
      </c>
      <c r="D176" s="1" t="s">
        <v>17</v>
      </c>
      <c r="E176" s="1" t="s">
        <v>18</v>
      </c>
      <c r="F176" s="1" t="s">
        <v>36</v>
      </c>
      <c r="G176" s="1" t="s">
        <v>25</v>
      </c>
      <c r="H176" s="1" t="s">
        <v>79</v>
      </c>
      <c r="I176" s="1" t="s">
        <v>20</v>
      </c>
      <c r="J176" s="1"/>
      <c r="K176" s="1"/>
      <c r="L176" s="1" t="s">
        <v>21</v>
      </c>
      <c r="M176" s="1" t="s">
        <v>7</v>
      </c>
      <c r="N176" s="3"/>
      <c r="O176" s="1" t="s">
        <v>20</v>
      </c>
      <c r="P176" s="1" t="s">
        <v>579</v>
      </c>
      <c r="Q176" s="1"/>
      <c r="R176" s="1"/>
      <c r="S176" s="1" t="s">
        <v>580</v>
      </c>
      <c r="T176">
        <f t="shared" si="12"/>
        <v>15</v>
      </c>
      <c r="U176" t="str">
        <f t="shared" si="13"/>
        <v>552124109</v>
      </c>
    </row>
    <row r="177" spans="1:21" x14ac:dyDescent="0.25">
      <c r="A177" t="str">
        <f t="shared" si="15"/>
        <v>ALLIANZ FRANCE INVESTISSEMENT IV_INITIATIVE AND FINANCE GESTION_Investisseur institutionnel</v>
      </c>
      <c r="B177">
        <f t="shared" si="11"/>
        <v>1</v>
      </c>
      <c r="C177" s="2" t="s">
        <v>581</v>
      </c>
      <c r="D177" s="2" t="s">
        <v>17</v>
      </c>
      <c r="E177" s="2" t="s">
        <v>18</v>
      </c>
      <c r="F177" s="2" t="s">
        <v>36</v>
      </c>
      <c r="G177" s="2" t="s">
        <v>25</v>
      </c>
      <c r="H177" s="2" t="s">
        <v>91</v>
      </c>
      <c r="I177" s="2" t="s">
        <v>20</v>
      </c>
      <c r="J177" s="2"/>
      <c r="K177" s="2"/>
      <c r="L177" s="2" t="s">
        <v>21</v>
      </c>
      <c r="M177" s="2" t="s">
        <v>7</v>
      </c>
      <c r="N177" s="4"/>
      <c r="O177" s="2" t="s">
        <v>20</v>
      </c>
      <c r="P177" s="2" t="s">
        <v>582</v>
      </c>
      <c r="Q177" s="2"/>
      <c r="R177" s="2"/>
      <c r="S177" s="2" t="s">
        <v>583</v>
      </c>
      <c r="T177">
        <f t="shared" si="12"/>
        <v>15</v>
      </c>
      <c r="U177" t="str">
        <f t="shared" si="13"/>
        <v>414735175</v>
      </c>
    </row>
    <row r="178" spans="1:21" x14ac:dyDescent="0.25">
      <c r="A178" t="str">
        <f t="shared" si="15"/>
        <v>ALLIANZ FRANCE INVESTISSEMENT IV_MBO &amp; CO_Investisseur institutionnel</v>
      </c>
      <c r="B178">
        <f t="shared" si="11"/>
        <v>1</v>
      </c>
      <c r="C178" s="1" t="s">
        <v>581</v>
      </c>
      <c r="D178" s="1" t="s">
        <v>17</v>
      </c>
      <c r="E178" s="1" t="s">
        <v>18</v>
      </c>
      <c r="F178" s="1" t="s">
        <v>36</v>
      </c>
      <c r="G178" s="1" t="s">
        <v>25</v>
      </c>
      <c r="H178" s="1" t="s">
        <v>212</v>
      </c>
      <c r="I178" s="1" t="s">
        <v>20</v>
      </c>
      <c r="J178" s="1"/>
      <c r="K178" s="1"/>
      <c r="L178" s="1" t="s">
        <v>21</v>
      </c>
      <c r="M178" s="1" t="s">
        <v>7</v>
      </c>
      <c r="N178" s="3"/>
      <c r="O178" s="1" t="s">
        <v>20</v>
      </c>
      <c r="P178" s="1" t="s">
        <v>584</v>
      </c>
      <c r="Q178" s="1"/>
      <c r="R178" s="1"/>
      <c r="S178" s="1" t="s">
        <v>583</v>
      </c>
      <c r="T178">
        <f t="shared" si="12"/>
        <v>9</v>
      </c>
      <c r="U178" t="str">
        <f t="shared" si="13"/>
        <v>414735175</v>
      </c>
    </row>
    <row r="179" spans="1:21" x14ac:dyDescent="0.25">
      <c r="A179" t="str">
        <f t="shared" si="15"/>
        <v>Allianz Global Investors GmbH_Andera Partners SCA_Investisseur institutionnel</v>
      </c>
      <c r="B179">
        <f t="shared" si="11"/>
        <v>1</v>
      </c>
      <c r="C179" s="1" t="s">
        <v>585</v>
      </c>
      <c r="D179" s="1" t="s">
        <v>17</v>
      </c>
      <c r="E179" s="1" t="s">
        <v>18</v>
      </c>
      <c r="F179" s="1" t="s">
        <v>36</v>
      </c>
      <c r="G179" s="1" t="s">
        <v>25</v>
      </c>
      <c r="H179" s="1" t="s">
        <v>294</v>
      </c>
      <c r="I179" s="1" t="s">
        <v>20</v>
      </c>
      <c r="J179" s="1"/>
      <c r="K179" s="1"/>
      <c r="L179" s="1" t="s">
        <v>21</v>
      </c>
      <c r="M179" s="1" t="s">
        <v>7</v>
      </c>
      <c r="N179" s="3"/>
      <c r="O179" s="1" t="s">
        <v>20</v>
      </c>
      <c r="P179" s="1" t="s">
        <v>586</v>
      </c>
      <c r="Q179" s="1" t="s">
        <v>22</v>
      </c>
      <c r="R179" s="1"/>
      <c r="S179" s="1"/>
      <c r="T179">
        <f t="shared" si="12"/>
        <v>9</v>
      </c>
      <c r="U179" t="str">
        <f t="shared" si="13"/>
        <v>799378369</v>
      </c>
    </row>
    <row r="180" spans="1:21" x14ac:dyDescent="0.25">
      <c r="A180" t="str">
        <f t="shared" si="15"/>
        <v>ALLIANZ IARD_IMMOVALOR GESTION_Investisseur institutionnel</v>
      </c>
      <c r="B180">
        <f t="shared" si="11"/>
        <v>1</v>
      </c>
      <c r="C180" s="1" t="s">
        <v>587</v>
      </c>
      <c r="D180" s="1" t="s">
        <v>17</v>
      </c>
      <c r="E180" s="1" t="s">
        <v>18</v>
      </c>
      <c r="F180" s="1" t="s">
        <v>575</v>
      </c>
      <c r="G180" s="1" t="s">
        <v>25</v>
      </c>
      <c r="H180" s="1" t="s">
        <v>79</v>
      </c>
      <c r="I180" s="1" t="s">
        <v>20</v>
      </c>
      <c r="J180" s="1"/>
      <c r="K180" s="1"/>
      <c r="L180" s="1" t="s">
        <v>21</v>
      </c>
      <c r="M180" s="1" t="s">
        <v>7</v>
      </c>
      <c r="N180" s="3"/>
      <c r="O180" s="1" t="s">
        <v>20</v>
      </c>
      <c r="P180" s="1" t="s">
        <v>589</v>
      </c>
      <c r="Q180" s="1"/>
      <c r="R180" s="1"/>
      <c r="S180" s="1" t="s">
        <v>590</v>
      </c>
      <c r="T180">
        <f t="shared" si="12"/>
        <v>15</v>
      </c>
      <c r="U180" t="str">
        <f t="shared" si="13"/>
        <v>542110291</v>
      </c>
    </row>
    <row r="181" spans="1:21" x14ac:dyDescent="0.25">
      <c r="A181" t="str">
        <f t="shared" si="15"/>
        <v>ALLIANZ IARD_RAISE REIM_Investisseur institutionnel</v>
      </c>
      <c r="B181">
        <f t="shared" si="11"/>
        <v>1</v>
      </c>
      <c r="C181" s="2" t="s">
        <v>587</v>
      </c>
      <c r="D181" s="2" t="s">
        <v>17</v>
      </c>
      <c r="E181" s="2" t="s">
        <v>18</v>
      </c>
      <c r="F181" s="2" t="s">
        <v>36</v>
      </c>
      <c r="G181" s="2" t="s">
        <v>25</v>
      </c>
      <c r="H181" s="2" t="s">
        <v>301</v>
      </c>
      <c r="I181" s="2" t="s">
        <v>20</v>
      </c>
      <c r="J181" s="2"/>
      <c r="K181" s="2"/>
      <c r="L181" s="2" t="s">
        <v>21</v>
      </c>
      <c r="M181" s="2" t="s">
        <v>7</v>
      </c>
      <c r="N181" s="4"/>
      <c r="O181" s="2" t="s">
        <v>20</v>
      </c>
      <c r="P181" s="2" t="s">
        <v>591</v>
      </c>
      <c r="Q181" s="2" t="s">
        <v>22</v>
      </c>
      <c r="R181" s="2"/>
      <c r="S181" s="2"/>
      <c r="T181">
        <f t="shared" si="12"/>
        <v>9</v>
      </c>
      <c r="U181" t="str">
        <f t="shared" si="13"/>
        <v>542110291</v>
      </c>
    </row>
    <row r="182" spans="1:21" x14ac:dyDescent="0.25">
      <c r="A182" t="str">
        <f t="shared" si="15"/>
        <v>ALLIANZ IARD_SWEN CAPITAL PARTNERS_Investisseur institutionnel</v>
      </c>
      <c r="B182">
        <f t="shared" si="11"/>
        <v>1</v>
      </c>
      <c r="C182" s="1" t="s">
        <v>587</v>
      </c>
      <c r="D182" s="1" t="s">
        <v>17</v>
      </c>
      <c r="E182" s="1" t="s">
        <v>18</v>
      </c>
      <c r="F182" s="1" t="s">
        <v>592</v>
      </c>
      <c r="G182" s="1" t="s">
        <v>25</v>
      </c>
      <c r="H182" s="1" t="s">
        <v>155</v>
      </c>
      <c r="I182" s="1" t="s">
        <v>20</v>
      </c>
      <c r="J182" s="1"/>
      <c r="K182" s="1"/>
      <c r="L182" s="1" t="s">
        <v>21</v>
      </c>
      <c r="M182" s="1"/>
      <c r="N182" s="3"/>
      <c r="O182" s="1" t="s">
        <v>20</v>
      </c>
      <c r="P182" s="1" t="s">
        <v>591</v>
      </c>
      <c r="Q182" s="1" t="s">
        <v>22</v>
      </c>
      <c r="R182" s="1"/>
      <c r="S182" s="1"/>
      <c r="T182">
        <f t="shared" si="12"/>
        <v>9</v>
      </c>
      <c r="U182" t="str">
        <f t="shared" si="13"/>
        <v>542110291</v>
      </c>
    </row>
    <row r="183" spans="1:21" x14ac:dyDescent="0.25">
      <c r="A183" t="str">
        <f t="shared" si="15"/>
        <v>ALLIANZ IARD_120_SOFINNOVA PARTNERS_FRA_Investisseur institutionnel</v>
      </c>
      <c r="B183">
        <f t="shared" si="11"/>
        <v>1</v>
      </c>
      <c r="C183" s="2" t="s">
        <v>594</v>
      </c>
      <c r="D183" s="2" t="s">
        <v>17</v>
      </c>
      <c r="E183" s="2" t="s">
        <v>18</v>
      </c>
      <c r="F183" s="2" t="s">
        <v>36</v>
      </c>
      <c r="G183" s="2" t="s">
        <v>25</v>
      </c>
      <c r="H183" s="2" t="s">
        <v>120</v>
      </c>
      <c r="I183" s="2" t="s">
        <v>20</v>
      </c>
      <c r="J183" s="2"/>
      <c r="K183" s="2"/>
      <c r="L183" s="2" t="s">
        <v>21</v>
      </c>
      <c r="M183" s="2" t="s">
        <v>7</v>
      </c>
      <c r="N183" s="4"/>
      <c r="O183" s="2" t="s">
        <v>20</v>
      </c>
      <c r="P183" s="2" t="s">
        <v>454</v>
      </c>
      <c r="Q183" s="2"/>
      <c r="R183" s="2"/>
      <c r="S183" s="2" t="s">
        <v>588</v>
      </c>
      <c r="T183">
        <f t="shared" si="12"/>
        <v>15</v>
      </c>
      <c r="U183" t="str">
        <f t="shared" si="13"/>
        <v>542110291</v>
      </c>
    </row>
    <row r="184" spans="1:21" x14ac:dyDescent="0.25">
      <c r="A184" t="str">
        <f t="shared" si="15"/>
        <v>ALLIANZ IARD_138_WEINBERG CAPITAL PARTNERS_Investisseur institutionnel</v>
      </c>
      <c r="B184">
        <f t="shared" si="11"/>
        <v>1</v>
      </c>
      <c r="C184" s="1" t="s">
        <v>595</v>
      </c>
      <c r="D184" s="1" t="s">
        <v>17</v>
      </c>
      <c r="E184" s="1" t="s">
        <v>18</v>
      </c>
      <c r="F184" s="1" t="s">
        <v>36</v>
      </c>
      <c r="G184" s="1" t="s">
        <v>25</v>
      </c>
      <c r="H184" s="1" t="s">
        <v>220</v>
      </c>
      <c r="I184" s="1" t="s">
        <v>20</v>
      </c>
      <c r="J184" s="1"/>
      <c r="K184" s="1"/>
      <c r="L184" s="1" t="s">
        <v>21</v>
      </c>
      <c r="M184" s="1" t="s">
        <v>7</v>
      </c>
      <c r="N184" s="3"/>
      <c r="O184" s="1" t="s">
        <v>20</v>
      </c>
      <c r="P184" s="1" t="s">
        <v>454</v>
      </c>
      <c r="Q184" s="1"/>
      <c r="R184" s="1"/>
      <c r="S184" s="1" t="s">
        <v>588</v>
      </c>
      <c r="T184">
        <f t="shared" si="12"/>
        <v>15</v>
      </c>
      <c r="U184" t="str">
        <f t="shared" si="13"/>
        <v>542110291</v>
      </c>
    </row>
    <row r="185" spans="1:21" x14ac:dyDescent="0.25">
      <c r="A185" t="str">
        <f t="shared" si="15"/>
        <v>ALLIANZ IARD_15_AMBOISE PARTNERS SA_Investisseur institutionnel</v>
      </c>
      <c r="B185">
        <f t="shared" si="11"/>
        <v>1</v>
      </c>
      <c r="C185" s="2" t="s">
        <v>596</v>
      </c>
      <c r="D185" s="2" t="s">
        <v>17</v>
      </c>
      <c r="E185" s="2" t="s">
        <v>18</v>
      </c>
      <c r="F185" s="2" t="s">
        <v>36</v>
      </c>
      <c r="G185" s="2" t="s">
        <v>25</v>
      </c>
      <c r="H185" s="2" t="s">
        <v>121</v>
      </c>
      <c r="I185" s="2" t="s">
        <v>20</v>
      </c>
      <c r="J185" s="2" t="s">
        <v>597</v>
      </c>
      <c r="K185" s="2"/>
      <c r="L185" s="2" t="s">
        <v>21</v>
      </c>
      <c r="M185" s="2" t="s">
        <v>7</v>
      </c>
      <c r="N185" s="4"/>
      <c r="O185" s="2" t="s">
        <v>20</v>
      </c>
      <c r="P185" s="2" t="s">
        <v>454</v>
      </c>
      <c r="Q185" s="2"/>
      <c r="R185" s="2"/>
      <c r="S185" s="2" t="s">
        <v>588</v>
      </c>
      <c r="T185">
        <f t="shared" si="12"/>
        <v>15</v>
      </c>
      <c r="U185" t="str">
        <f t="shared" si="13"/>
        <v>542110291</v>
      </c>
    </row>
    <row r="186" spans="1:21" x14ac:dyDescent="0.25">
      <c r="A186" t="str">
        <f t="shared" si="15"/>
        <v>ALLIANZ IARD_19_APAX PARTNERS SAS_Investisseur institutionnel</v>
      </c>
      <c r="B186">
        <f t="shared" si="11"/>
        <v>1</v>
      </c>
      <c r="C186" s="1" t="s">
        <v>598</v>
      </c>
      <c r="D186" s="1" t="s">
        <v>17</v>
      </c>
      <c r="E186" s="1" t="s">
        <v>18</v>
      </c>
      <c r="F186" s="1" t="s">
        <v>36</v>
      </c>
      <c r="G186" s="1" t="s">
        <v>25</v>
      </c>
      <c r="H186" s="1" t="s">
        <v>29</v>
      </c>
      <c r="I186" s="1" t="s">
        <v>20</v>
      </c>
      <c r="J186" s="1"/>
      <c r="K186" s="1"/>
      <c r="L186" s="1" t="s">
        <v>21</v>
      </c>
      <c r="M186" s="1" t="s">
        <v>7</v>
      </c>
      <c r="N186" s="3"/>
      <c r="O186" s="1" t="s">
        <v>20</v>
      </c>
      <c r="P186" s="1" t="s">
        <v>454</v>
      </c>
      <c r="Q186" s="1"/>
      <c r="R186" s="1"/>
      <c r="S186" s="1" t="s">
        <v>588</v>
      </c>
      <c r="T186">
        <f t="shared" si="12"/>
        <v>15</v>
      </c>
      <c r="U186" t="str">
        <f t="shared" si="13"/>
        <v>542110291</v>
      </c>
    </row>
    <row r="187" spans="1:21" x14ac:dyDescent="0.25">
      <c r="A187" t="str">
        <f t="shared" si="15"/>
        <v>ALLIANZ IARD_72_KEENSIGHT CAPITAL_Investisseur institutionnel</v>
      </c>
      <c r="B187">
        <f t="shared" si="11"/>
        <v>1</v>
      </c>
      <c r="C187" s="1" t="s">
        <v>600</v>
      </c>
      <c r="D187" s="1" t="s">
        <v>17</v>
      </c>
      <c r="E187" s="1" t="s">
        <v>18</v>
      </c>
      <c r="F187" s="1" t="s">
        <v>36</v>
      </c>
      <c r="G187" s="1" t="s">
        <v>25</v>
      </c>
      <c r="H187" s="1" t="s">
        <v>306</v>
      </c>
      <c r="I187" s="1" t="s">
        <v>20</v>
      </c>
      <c r="J187" s="1"/>
      <c r="K187" s="1"/>
      <c r="L187" s="1" t="s">
        <v>21</v>
      </c>
      <c r="M187" s="1" t="s">
        <v>7</v>
      </c>
      <c r="N187" s="3"/>
      <c r="O187" s="1" t="s">
        <v>20</v>
      </c>
      <c r="P187" s="1" t="s">
        <v>454</v>
      </c>
      <c r="Q187" s="1"/>
      <c r="R187" s="1"/>
      <c r="S187" s="1" t="s">
        <v>588</v>
      </c>
      <c r="T187">
        <f t="shared" si="12"/>
        <v>15</v>
      </c>
      <c r="U187" t="str">
        <f t="shared" si="13"/>
        <v>542110291</v>
      </c>
    </row>
    <row r="188" spans="1:21" x14ac:dyDescent="0.25">
      <c r="A188" t="str">
        <f t="shared" si="15"/>
        <v>ALLIANZ INVEST PIERRE_TIKEHAU INVESTMENT MANAGEMENT_Investisseur institutionnel</v>
      </c>
      <c r="B188">
        <f t="shared" si="11"/>
        <v>1</v>
      </c>
      <c r="C188" s="2" t="s">
        <v>601</v>
      </c>
      <c r="D188" s="2" t="s">
        <v>17</v>
      </c>
      <c r="E188" s="2" t="s">
        <v>18</v>
      </c>
      <c r="F188" s="2" t="s">
        <v>36</v>
      </c>
      <c r="G188" s="2" t="s">
        <v>25</v>
      </c>
      <c r="H188" s="2" t="s">
        <v>602</v>
      </c>
      <c r="I188" s="2" t="s">
        <v>20</v>
      </c>
      <c r="J188" s="2"/>
      <c r="K188" s="2"/>
      <c r="L188" s="2" t="s">
        <v>21</v>
      </c>
      <c r="M188" s="2" t="s">
        <v>7</v>
      </c>
      <c r="N188" s="4"/>
      <c r="O188" s="2" t="s">
        <v>20</v>
      </c>
      <c r="P188" s="2" t="s">
        <v>576</v>
      </c>
      <c r="Q188" s="2"/>
      <c r="R188" s="2"/>
      <c r="S188" s="2" t="s">
        <v>603</v>
      </c>
      <c r="T188">
        <f t="shared" si="12"/>
        <v>15</v>
      </c>
      <c r="U188" t="str">
        <f t="shared" si="13"/>
        <v>440063840</v>
      </c>
    </row>
    <row r="189" spans="1:21" x14ac:dyDescent="0.25">
      <c r="A189" t="str">
        <f t="shared" si="15"/>
        <v>ALLIANZ INVEST PIERRE_IMMOVALOR GESTION_Investisseur institutionnel</v>
      </c>
      <c r="B189">
        <f t="shared" si="11"/>
        <v>1</v>
      </c>
      <c r="C189" s="1" t="s">
        <v>601</v>
      </c>
      <c r="D189" s="1" t="s">
        <v>17</v>
      </c>
      <c r="E189" s="1" t="s">
        <v>18</v>
      </c>
      <c r="F189" s="1" t="s">
        <v>434</v>
      </c>
      <c r="G189" s="1" t="s">
        <v>25</v>
      </c>
      <c r="H189" s="1" t="s">
        <v>79</v>
      </c>
      <c r="I189" s="1" t="s">
        <v>20</v>
      </c>
      <c r="J189" s="1"/>
      <c r="K189" s="1"/>
      <c r="L189" s="1" t="s">
        <v>21</v>
      </c>
      <c r="M189" s="1" t="s">
        <v>7</v>
      </c>
      <c r="N189" s="3"/>
      <c r="O189" s="1" t="s">
        <v>20</v>
      </c>
      <c r="P189" s="1" t="s">
        <v>576</v>
      </c>
      <c r="Q189" s="1" t="s">
        <v>22</v>
      </c>
      <c r="R189" s="1"/>
      <c r="S189" s="1"/>
      <c r="T189">
        <f t="shared" si="12"/>
        <v>15</v>
      </c>
      <c r="U189" t="str">
        <f t="shared" si="13"/>
        <v>440063840</v>
      </c>
    </row>
    <row r="190" spans="1:21" x14ac:dyDescent="0.25">
      <c r="A190" t="str">
        <f t="shared" ref="A190:A223" si="16">C190&amp;"_"&amp;H190&amp;"_"&amp;D190</f>
        <v>ALLIANZ RETRAITE_KEENSIGHT CAPITAL_Investisseur institutionnel</v>
      </c>
      <c r="B190">
        <f t="shared" si="11"/>
        <v>1</v>
      </c>
      <c r="C190" s="2" t="s">
        <v>604</v>
      </c>
      <c r="D190" s="2" t="s">
        <v>17</v>
      </c>
      <c r="E190" s="2" t="s">
        <v>18</v>
      </c>
      <c r="F190" s="2" t="s">
        <v>36</v>
      </c>
      <c r="G190" s="2" t="s">
        <v>25</v>
      </c>
      <c r="H190" s="2" t="s">
        <v>306</v>
      </c>
      <c r="I190" s="2" t="s">
        <v>20</v>
      </c>
      <c r="J190" s="2"/>
      <c r="K190" s="2"/>
      <c r="L190" s="2" t="s">
        <v>21</v>
      </c>
      <c r="M190" s="2" t="s">
        <v>7</v>
      </c>
      <c r="N190" s="4"/>
      <c r="O190" s="2" t="s">
        <v>20</v>
      </c>
      <c r="P190" s="2" t="s">
        <v>605</v>
      </c>
      <c r="Q190" s="2" t="s">
        <v>22</v>
      </c>
      <c r="R190" s="2"/>
      <c r="S190" s="2"/>
      <c r="T190">
        <f t="shared" si="12"/>
        <v>9</v>
      </c>
      <c r="U190" t="str">
        <f t="shared" si="13"/>
        <v>824599211</v>
      </c>
    </row>
    <row r="191" spans="1:21" x14ac:dyDescent="0.25">
      <c r="A191" t="str">
        <f t="shared" si="16"/>
        <v>ALLIANZ RETRAITE_SWEN CAPITAL PARTNERS_Investisseur institutionnel</v>
      </c>
      <c r="B191">
        <f t="shared" si="11"/>
        <v>1</v>
      </c>
      <c r="C191" s="2" t="s">
        <v>604</v>
      </c>
      <c r="D191" s="2" t="s">
        <v>17</v>
      </c>
      <c r="E191" s="2" t="s">
        <v>18</v>
      </c>
      <c r="F191" s="2" t="s">
        <v>592</v>
      </c>
      <c r="G191" s="2" t="s">
        <v>25</v>
      </c>
      <c r="H191" s="2" t="s">
        <v>155</v>
      </c>
      <c r="I191" s="2" t="s">
        <v>20</v>
      </c>
      <c r="J191" s="2"/>
      <c r="K191" s="2"/>
      <c r="L191" s="2" t="s">
        <v>21</v>
      </c>
      <c r="M191" s="2"/>
      <c r="N191" s="4"/>
      <c r="O191" s="2" t="s">
        <v>20</v>
      </c>
      <c r="P191" s="2" t="s">
        <v>605</v>
      </c>
      <c r="Q191" s="2" t="s">
        <v>22</v>
      </c>
      <c r="R191" s="2"/>
      <c r="S191" s="2"/>
      <c r="T191">
        <f t="shared" si="12"/>
        <v>9</v>
      </c>
      <c r="U191" t="str">
        <f t="shared" si="13"/>
        <v>824599211</v>
      </c>
    </row>
    <row r="192" spans="1:21" x14ac:dyDescent="0.25">
      <c r="A192" t="str">
        <f t="shared" si="16"/>
        <v>ALLIANZ RETRAITE ACE IMMOBILIER B4_IMMOVALOR GESTION_Investisseur institutionnel</v>
      </c>
      <c r="B192">
        <f t="shared" si="11"/>
        <v>1</v>
      </c>
      <c r="C192" s="1" t="s">
        <v>606</v>
      </c>
      <c r="D192" s="1" t="s">
        <v>17</v>
      </c>
      <c r="E192" s="1" t="s">
        <v>18</v>
      </c>
      <c r="F192" s="1" t="s">
        <v>36</v>
      </c>
      <c r="G192" s="1" t="s">
        <v>25</v>
      </c>
      <c r="H192" s="1" t="s">
        <v>79</v>
      </c>
      <c r="I192" s="1" t="s">
        <v>20</v>
      </c>
      <c r="J192" s="1"/>
      <c r="K192" s="1"/>
      <c r="L192" s="1" t="s">
        <v>21</v>
      </c>
      <c r="M192" s="1" t="s">
        <v>7</v>
      </c>
      <c r="N192" s="3"/>
      <c r="O192" s="1" t="s">
        <v>20</v>
      </c>
      <c r="P192" s="1" t="s">
        <v>607</v>
      </c>
      <c r="Q192" s="1"/>
      <c r="R192" s="1"/>
      <c r="S192" s="1"/>
      <c r="T192">
        <f t="shared" si="12"/>
        <v>15</v>
      </c>
      <c r="U192" t="str">
        <f t="shared" si="13"/>
        <v>824599211</v>
      </c>
    </row>
    <row r="193" spans="1:21" x14ac:dyDescent="0.25">
      <c r="A193" t="str">
        <f t="shared" si="16"/>
        <v>ALLIANZ RETRAITE CREA_IMMOVALOR GESTION_Investisseur institutionnel</v>
      </c>
      <c r="B193">
        <f t="shared" si="11"/>
        <v>1</v>
      </c>
      <c r="C193" s="2" t="s">
        <v>608</v>
      </c>
      <c r="D193" s="2" t="s">
        <v>17</v>
      </c>
      <c r="E193" s="2"/>
      <c r="F193" s="2" t="s">
        <v>434</v>
      </c>
      <c r="G193" s="2" t="s">
        <v>25</v>
      </c>
      <c r="H193" s="2" t="s">
        <v>79</v>
      </c>
      <c r="I193" s="2" t="s">
        <v>20</v>
      </c>
      <c r="J193" s="2"/>
      <c r="K193" s="2"/>
      <c r="L193" s="2" t="s">
        <v>21</v>
      </c>
      <c r="M193" s="2" t="s">
        <v>7</v>
      </c>
      <c r="N193" s="4"/>
      <c r="O193" s="2" t="s">
        <v>20</v>
      </c>
      <c r="P193" s="2" t="s">
        <v>607</v>
      </c>
      <c r="Q193" s="2" t="s">
        <v>22</v>
      </c>
      <c r="R193" s="2"/>
      <c r="S193" s="2"/>
      <c r="T193">
        <f t="shared" si="12"/>
        <v>15</v>
      </c>
      <c r="U193" t="str">
        <f t="shared" si="13"/>
        <v>824599211</v>
      </c>
    </row>
    <row r="194" spans="1:21" x14ac:dyDescent="0.25">
      <c r="A194" t="str">
        <f t="shared" si="16"/>
        <v>ALLIANZ RETRAITE GR IV IMMOBILIER_IMMOVALOR GESTION_Investisseur institutionnel</v>
      </c>
      <c r="B194">
        <f t="shared" si="11"/>
        <v>1</v>
      </c>
      <c r="C194" s="1" t="s">
        <v>609</v>
      </c>
      <c r="D194" s="1" t="s">
        <v>17</v>
      </c>
      <c r="E194" s="1"/>
      <c r="F194" s="1" t="s">
        <v>434</v>
      </c>
      <c r="G194" s="1" t="s">
        <v>25</v>
      </c>
      <c r="H194" s="1" t="s">
        <v>79</v>
      </c>
      <c r="I194" s="1" t="s">
        <v>20</v>
      </c>
      <c r="J194" s="1"/>
      <c r="K194" s="1"/>
      <c r="L194" s="1" t="s">
        <v>21</v>
      </c>
      <c r="M194" s="1" t="s">
        <v>7</v>
      </c>
      <c r="N194" s="3"/>
      <c r="O194" s="1" t="s">
        <v>20</v>
      </c>
      <c r="P194" s="1" t="s">
        <v>607</v>
      </c>
      <c r="Q194" s="1" t="s">
        <v>22</v>
      </c>
      <c r="R194" s="1"/>
      <c r="S194" s="1"/>
      <c r="T194">
        <f t="shared" si="12"/>
        <v>15</v>
      </c>
      <c r="U194" t="str">
        <f t="shared" si="13"/>
        <v>824599211</v>
      </c>
    </row>
    <row r="195" spans="1:21" x14ac:dyDescent="0.25">
      <c r="A195" t="str">
        <f t="shared" si="16"/>
        <v>ALLIANZ RETRAITE PERP PLEINE RETRAITE IMMOBILIER - PERP ANCRE_IMMOVALOR GESTION_Investisseur institutionnel</v>
      </c>
      <c r="B195">
        <f t="shared" ref="B195:B258" si="17">COUNTIF(A:A,A195)</f>
        <v>1</v>
      </c>
      <c r="C195" s="2" t="s">
        <v>610</v>
      </c>
      <c r="D195" s="2" t="s">
        <v>17</v>
      </c>
      <c r="E195" s="2"/>
      <c r="F195" s="2" t="s">
        <v>434</v>
      </c>
      <c r="G195" s="2" t="s">
        <v>25</v>
      </c>
      <c r="H195" s="2" t="s">
        <v>79</v>
      </c>
      <c r="I195" s="2" t="s">
        <v>20</v>
      </c>
      <c r="J195" s="2"/>
      <c r="K195" s="2"/>
      <c r="L195" s="2" t="s">
        <v>21</v>
      </c>
      <c r="M195" s="2" t="s">
        <v>7</v>
      </c>
      <c r="N195" s="4"/>
      <c r="O195" s="2" t="s">
        <v>20</v>
      </c>
      <c r="P195" s="2" t="s">
        <v>607</v>
      </c>
      <c r="Q195" s="2" t="s">
        <v>22</v>
      </c>
      <c r="R195" s="2"/>
      <c r="S195" s="2"/>
      <c r="T195">
        <f t="shared" si="12"/>
        <v>15</v>
      </c>
      <c r="U195" t="str">
        <f t="shared" si="13"/>
        <v>824599211</v>
      </c>
    </row>
    <row r="196" spans="1:21" x14ac:dyDescent="0.25">
      <c r="A196" t="str">
        <f t="shared" si="16"/>
        <v>ALLIANZ RETRAITE SA_EURAZEO INVESTMENT MANAGER_Investisseur institutionnel</v>
      </c>
      <c r="B196">
        <f t="shared" si="17"/>
        <v>1</v>
      </c>
      <c r="C196" s="1" t="s">
        <v>611</v>
      </c>
      <c r="D196" s="1" t="s">
        <v>17</v>
      </c>
      <c r="E196" s="1"/>
      <c r="F196" s="1" t="s">
        <v>575</v>
      </c>
      <c r="G196" s="1" t="s">
        <v>25</v>
      </c>
      <c r="H196" s="1" t="s">
        <v>344</v>
      </c>
      <c r="I196" s="1" t="s">
        <v>20</v>
      </c>
      <c r="J196" s="1"/>
      <c r="K196" s="1"/>
      <c r="L196" s="1" t="s">
        <v>21</v>
      </c>
      <c r="M196" s="1" t="s">
        <v>7</v>
      </c>
      <c r="N196" s="3"/>
      <c r="O196" s="1" t="s">
        <v>20</v>
      </c>
      <c r="P196" s="1" t="s">
        <v>605</v>
      </c>
      <c r="Q196" s="1" t="s">
        <v>22</v>
      </c>
      <c r="R196" s="1"/>
      <c r="S196" s="1"/>
      <c r="T196">
        <f t="shared" ref="T196:T259" si="18">LEN(P196)</f>
        <v>9</v>
      </c>
      <c r="U196" t="str">
        <f t="shared" ref="U196:U259" si="19">LEFT(P196,9)</f>
        <v>824599211</v>
      </c>
    </row>
    <row r="197" spans="1:21" x14ac:dyDescent="0.25">
      <c r="A197" t="str">
        <f t="shared" si="16"/>
        <v>ALLIANZ VALUE PIERRE_TIKEHAU INVESTMENT MANAGEMENT_Investisseur institutionnel</v>
      </c>
      <c r="B197">
        <f t="shared" si="17"/>
        <v>1</v>
      </c>
      <c r="C197" s="2" t="s">
        <v>612</v>
      </c>
      <c r="D197" s="2" t="s">
        <v>17</v>
      </c>
      <c r="E197" s="2" t="s">
        <v>18</v>
      </c>
      <c r="F197" s="2" t="s">
        <v>36</v>
      </c>
      <c r="G197" s="2" t="s">
        <v>25</v>
      </c>
      <c r="H197" s="2" t="s">
        <v>602</v>
      </c>
      <c r="I197" s="2" t="s">
        <v>20</v>
      </c>
      <c r="J197" s="2"/>
      <c r="K197" s="2"/>
      <c r="L197" s="2" t="s">
        <v>21</v>
      </c>
      <c r="M197" s="2" t="s">
        <v>7</v>
      </c>
      <c r="N197" s="4"/>
      <c r="O197" s="2" t="s">
        <v>20</v>
      </c>
      <c r="P197" s="2" t="s">
        <v>613</v>
      </c>
      <c r="Q197" s="2"/>
      <c r="R197" s="2"/>
      <c r="S197" s="2" t="s">
        <v>614</v>
      </c>
      <c r="T197">
        <f t="shared" si="18"/>
        <v>15</v>
      </c>
      <c r="U197" t="str">
        <f t="shared" si="19"/>
        <v>832932651</v>
      </c>
    </row>
    <row r="198" spans="1:21" x14ac:dyDescent="0.25">
      <c r="A198" t="str">
        <f t="shared" si="16"/>
        <v>ALLIANZ VIE_RAISE REIM_Investisseur institutionnel</v>
      </c>
      <c r="B198">
        <f t="shared" si="17"/>
        <v>1</v>
      </c>
      <c r="C198" s="2" t="s">
        <v>615</v>
      </c>
      <c r="D198" s="2" t="s">
        <v>17</v>
      </c>
      <c r="E198" s="2" t="s">
        <v>18</v>
      </c>
      <c r="F198" s="2" t="s">
        <v>36</v>
      </c>
      <c r="G198" s="2" t="s">
        <v>25</v>
      </c>
      <c r="H198" s="2" t="s">
        <v>301</v>
      </c>
      <c r="I198" s="2" t="s">
        <v>20</v>
      </c>
      <c r="J198" s="2"/>
      <c r="K198" s="2"/>
      <c r="L198" s="2" t="s">
        <v>21</v>
      </c>
      <c r="M198" s="2" t="s">
        <v>7</v>
      </c>
      <c r="N198" s="4"/>
      <c r="O198" s="2" t="s">
        <v>20</v>
      </c>
      <c r="P198" s="2" t="s">
        <v>618</v>
      </c>
      <c r="Q198" s="2"/>
      <c r="R198" s="2"/>
      <c r="S198" s="2" t="s">
        <v>619</v>
      </c>
      <c r="T198">
        <f t="shared" si="18"/>
        <v>15</v>
      </c>
      <c r="U198" t="str">
        <f t="shared" si="19"/>
        <v>340234962</v>
      </c>
    </row>
    <row r="199" spans="1:21" x14ac:dyDescent="0.25">
      <c r="A199" t="str">
        <f t="shared" si="16"/>
        <v>ALLIANZ VIE_INFRAVIA PARTNERS_Investisseur institutionnel</v>
      </c>
      <c r="B199">
        <f t="shared" si="17"/>
        <v>1</v>
      </c>
      <c r="C199" s="2" t="s">
        <v>615</v>
      </c>
      <c r="D199" s="2" t="s">
        <v>17</v>
      </c>
      <c r="E199" s="2" t="s">
        <v>18</v>
      </c>
      <c r="F199" s="2" t="s">
        <v>575</v>
      </c>
      <c r="G199" s="2" t="s">
        <v>25</v>
      </c>
      <c r="H199" s="2" t="s">
        <v>593</v>
      </c>
      <c r="I199" s="2" t="s">
        <v>20</v>
      </c>
      <c r="J199" s="2"/>
      <c r="K199" s="2"/>
      <c r="L199" s="2" t="s">
        <v>21</v>
      </c>
      <c r="M199" s="2" t="s">
        <v>7</v>
      </c>
      <c r="N199" s="4"/>
      <c r="O199" s="2" t="s">
        <v>20</v>
      </c>
      <c r="P199" s="2" t="s">
        <v>620</v>
      </c>
      <c r="Q199" s="2"/>
      <c r="R199" s="2"/>
      <c r="S199" s="2"/>
      <c r="T199">
        <f t="shared" si="18"/>
        <v>9</v>
      </c>
      <c r="U199" t="str">
        <f t="shared" si="19"/>
        <v>340234962</v>
      </c>
    </row>
    <row r="200" spans="1:21" x14ac:dyDescent="0.25">
      <c r="A200" t="str">
        <f t="shared" si="16"/>
        <v>ALLIANZ VIE_IMMOVALOR GESTION_Investisseur institutionnel</v>
      </c>
      <c r="B200">
        <f t="shared" si="17"/>
        <v>1</v>
      </c>
      <c r="C200" s="1" t="s">
        <v>615</v>
      </c>
      <c r="D200" s="1" t="s">
        <v>17</v>
      </c>
      <c r="E200" s="1" t="s">
        <v>18</v>
      </c>
      <c r="F200" s="1" t="s">
        <v>575</v>
      </c>
      <c r="G200" s="1" t="s">
        <v>25</v>
      </c>
      <c r="H200" s="1" t="s">
        <v>79</v>
      </c>
      <c r="I200" s="1" t="s">
        <v>20</v>
      </c>
      <c r="J200" s="1"/>
      <c r="K200" s="1"/>
      <c r="L200" s="1" t="s">
        <v>21</v>
      </c>
      <c r="M200" s="1" t="s">
        <v>7</v>
      </c>
      <c r="N200" s="3"/>
      <c r="O200" s="1" t="s">
        <v>20</v>
      </c>
      <c r="P200" s="1" t="s">
        <v>621</v>
      </c>
      <c r="Q200" s="1"/>
      <c r="R200" s="1"/>
      <c r="S200" s="1" t="s">
        <v>622</v>
      </c>
      <c r="T200">
        <f t="shared" si="18"/>
        <v>15</v>
      </c>
      <c r="U200" t="str">
        <f t="shared" si="19"/>
        <v>340234962</v>
      </c>
    </row>
    <row r="201" spans="1:21" x14ac:dyDescent="0.25">
      <c r="A201" t="str">
        <f t="shared" si="16"/>
        <v>ALLIANZ VIE ACE IMMOBILIER_IMMOVALOR GESTION_Investisseur institutionnel</v>
      </c>
      <c r="B201">
        <f t="shared" si="17"/>
        <v>1</v>
      </c>
      <c r="C201" s="2" t="s">
        <v>623</v>
      </c>
      <c r="D201" s="2" t="s">
        <v>17</v>
      </c>
      <c r="E201" s="2" t="s">
        <v>18</v>
      </c>
      <c r="F201" s="2" t="s">
        <v>434</v>
      </c>
      <c r="G201" s="2" t="s">
        <v>25</v>
      </c>
      <c r="H201" s="2" t="s">
        <v>79</v>
      </c>
      <c r="I201" s="2" t="s">
        <v>20</v>
      </c>
      <c r="J201" s="2"/>
      <c r="K201" s="2"/>
      <c r="L201" s="2" t="s">
        <v>21</v>
      </c>
      <c r="M201" s="2" t="s">
        <v>7</v>
      </c>
      <c r="N201" s="4"/>
      <c r="O201" s="2" t="s">
        <v>20</v>
      </c>
      <c r="P201" s="2" t="s">
        <v>618</v>
      </c>
      <c r="Q201" s="2"/>
      <c r="R201" s="2"/>
      <c r="S201" s="2" t="s">
        <v>624</v>
      </c>
      <c r="T201">
        <f t="shared" si="18"/>
        <v>15</v>
      </c>
      <c r="U201" t="str">
        <f t="shared" si="19"/>
        <v>340234962</v>
      </c>
    </row>
    <row r="202" spans="1:21" x14ac:dyDescent="0.25">
      <c r="A202" t="str">
        <f t="shared" si="16"/>
        <v>ALLIANZ VIE ANCRE IMMOBILIER_IMMOVALOR GESTION_Investisseur institutionnel</v>
      </c>
      <c r="B202">
        <f t="shared" si="17"/>
        <v>1</v>
      </c>
      <c r="C202" s="1" t="s">
        <v>625</v>
      </c>
      <c r="D202" s="1" t="s">
        <v>17</v>
      </c>
      <c r="E202" s="1" t="s">
        <v>18</v>
      </c>
      <c r="F202" s="1" t="s">
        <v>434</v>
      </c>
      <c r="G202" s="1" t="s">
        <v>25</v>
      </c>
      <c r="H202" s="1" t="s">
        <v>79</v>
      </c>
      <c r="I202" s="1" t="s">
        <v>20</v>
      </c>
      <c r="J202" s="1"/>
      <c r="K202" s="1"/>
      <c r="L202" s="1" t="s">
        <v>21</v>
      </c>
      <c r="M202" s="1" t="s">
        <v>7</v>
      </c>
      <c r="N202" s="3"/>
      <c r="O202" s="1" t="s">
        <v>20</v>
      </c>
      <c r="P202" s="1" t="s">
        <v>618</v>
      </c>
      <c r="Q202" s="1"/>
      <c r="R202" s="1"/>
      <c r="S202" s="1" t="s">
        <v>626</v>
      </c>
      <c r="T202">
        <f t="shared" si="18"/>
        <v>15</v>
      </c>
      <c r="U202" t="str">
        <f t="shared" si="19"/>
        <v>340234962</v>
      </c>
    </row>
    <row r="203" spans="1:21" x14ac:dyDescent="0.25">
      <c r="A203" t="str">
        <f t="shared" si="16"/>
        <v>ALLIANZ VIE CREA_IMMOVALOR GESTION_Investisseur institutionnel</v>
      </c>
      <c r="B203">
        <f t="shared" si="17"/>
        <v>1</v>
      </c>
      <c r="C203" s="2" t="s">
        <v>627</v>
      </c>
      <c r="D203" s="2" t="s">
        <v>17</v>
      </c>
      <c r="E203" s="2" t="s">
        <v>18</v>
      </c>
      <c r="F203" s="2" t="s">
        <v>434</v>
      </c>
      <c r="G203" s="2" t="s">
        <v>25</v>
      </c>
      <c r="H203" s="2" t="s">
        <v>79</v>
      </c>
      <c r="I203" s="2" t="s">
        <v>20</v>
      </c>
      <c r="J203" s="2"/>
      <c r="K203" s="2"/>
      <c r="L203" s="2" t="s">
        <v>21</v>
      </c>
      <c r="M203" s="2" t="s">
        <v>7</v>
      </c>
      <c r="N203" s="4"/>
      <c r="O203" s="2" t="s">
        <v>20</v>
      </c>
      <c r="P203" s="2" t="s">
        <v>618</v>
      </c>
      <c r="Q203" s="2"/>
      <c r="R203" s="2"/>
      <c r="S203" s="2" t="s">
        <v>628</v>
      </c>
      <c r="T203">
        <f t="shared" si="18"/>
        <v>15</v>
      </c>
      <c r="U203" t="str">
        <f t="shared" si="19"/>
        <v>340234962</v>
      </c>
    </row>
    <row r="204" spans="1:21" x14ac:dyDescent="0.25">
      <c r="A204" t="str">
        <f t="shared" si="16"/>
        <v>ALLIANZ VIE GAIPARE IMMOBILIER_IMMOVALOR GESTION_Investisseur institutionnel</v>
      </c>
      <c r="B204">
        <f t="shared" si="17"/>
        <v>1</v>
      </c>
      <c r="C204" s="1" t="s">
        <v>629</v>
      </c>
      <c r="D204" s="1" t="s">
        <v>17</v>
      </c>
      <c r="E204" s="1" t="s">
        <v>18</v>
      </c>
      <c r="F204" s="1" t="s">
        <v>434</v>
      </c>
      <c r="G204" s="1" t="s">
        <v>25</v>
      </c>
      <c r="H204" s="1" t="s">
        <v>79</v>
      </c>
      <c r="I204" s="1" t="s">
        <v>20</v>
      </c>
      <c r="J204" s="1"/>
      <c r="K204" s="1"/>
      <c r="L204" s="1" t="s">
        <v>21</v>
      </c>
      <c r="M204" s="1" t="s">
        <v>7</v>
      </c>
      <c r="N204" s="3"/>
      <c r="O204" s="1" t="s">
        <v>20</v>
      </c>
      <c r="P204" s="1" t="s">
        <v>618</v>
      </c>
      <c r="Q204" s="1"/>
      <c r="R204" s="1"/>
      <c r="S204" s="1" t="s">
        <v>630</v>
      </c>
      <c r="T204">
        <f t="shared" si="18"/>
        <v>15</v>
      </c>
      <c r="U204" t="str">
        <f t="shared" si="19"/>
        <v>340234962</v>
      </c>
    </row>
    <row r="205" spans="1:21" x14ac:dyDescent="0.25">
      <c r="A205" t="str">
        <f t="shared" si="16"/>
        <v>ALLIANZ VIE GR IV IMMOBILIER_IMMOVALOR GESTION_Investisseur institutionnel</v>
      </c>
      <c r="B205">
        <f t="shared" si="17"/>
        <v>1</v>
      </c>
      <c r="C205" s="2" t="s">
        <v>631</v>
      </c>
      <c r="D205" s="2" t="s">
        <v>17</v>
      </c>
      <c r="E205" s="2" t="s">
        <v>18</v>
      </c>
      <c r="F205" s="2" t="s">
        <v>434</v>
      </c>
      <c r="G205" s="2" t="s">
        <v>25</v>
      </c>
      <c r="H205" s="2" t="s">
        <v>79</v>
      </c>
      <c r="I205" s="2" t="s">
        <v>20</v>
      </c>
      <c r="J205" s="2"/>
      <c r="K205" s="2"/>
      <c r="L205" s="2" t="s">
        <v>21</v>
      </c>
      <c r="M205" s="2" t="s">
        <v>7</v>
      </c>
      <c r="N205" s="4"/>
      <c r="O205" s="2" t="s">
        <v>20</v>
      </c>
      <c r="P205" s="2" t="s">
        <v>618</v>
      </c>
      <c r="Q205" s="2"/>
      <c r="R205" s="2"/>
      <c r="S205" s="2" t="s">
        <v>632</v>
      </c>
      <c r="T205">
        <f t="shared" si="18"/>
        <v>15</v>
      </c>
      <c r="U205" t="str">
        <f t="shared" si="19"/>
        <v>340234962</v>
      </c>
    </row>
    <row r="206" spans="1:21" x14ac:dyDescent="0.25">
      <c r="A206" t="str">
        <f t="shared" si="16"/>
        <v>ALLIANZ VIE PERP_IMMOVALOR GESTION_Investisseur institutionnel</v>
      </c>
      <c r="B206">
        <f t="shared" si="17"/>
        <v>1</v>
      </c>
      <c r="C206" s="1" t="s">
        <v>633</v>
      </c>
      <c r="D206" s="1" t="s">
        <v>17</v>
      </c>
      <c r="E206" s="1" t="s">
        <v>18</v>
      </c>
      <c r="F206" s="1" t="s">
        <v>434</v>
      </c>
      <c r="G206" s="1" t="s">
        <v>25</v>
      </c>
      <c r="H206" s="1" t="s">
        <v>79</v>
      </c>
      <c r="I206" s="1" t="s">
        <v>20</v>
      </c>
      <c r="J206" s="1"/>
      <c r="K206" s="1"/>
      <c r="L206" s="1" t="s">
        <v>21</v>
      </c>
      <c r="M206" s="1" t="s">
        <v>7</v>
      </c>
      <c r="N206" s="3"/>
      <c r="O206" s="1" t="s">
        <v>20</v>
      </c>
      <c r="P206" s="1" t="s">
        <v>618</v>
      </c>
      <c r="Q206" s="1"/>
      <c r="R206" s="1"/>
      <c r="S206" s="1" t="s">
        <v>634</v>
      </c>
      <c r="T206">
        <f t="shared" si="18"/>
        <v>15</v>
      </c>
      <c r="U206" t="str">
        <f t="shared" si="19"/>
        <v>340234962</v>
      </c>
    </row>
    <row r="207" spans="1:21" x14ac:dyDescent="0.25">
      <c r="A207" t="str">
        <f t="shared" si="16"/>
        <v>ALLIANZ VIE PREFOND RETRAITE_IMMOVALOR GESTION_Investisseur institutionnel</v>
      </c>
      <c r="B207">
        <f t="shared" si="17"/>
        <v>1</v>
      </c>
      <c r="C207" s="2" t="s">
        <v>635</v>
      </c>
      <c r="D207" s="2" t="s">
        <v>17</v>
      </c>
      <c r="E207" s="2" t="s">
        <v>18</v>
      </c>
      <c r="F207" s="2" t="s">
        <v>434</v>
      </c>
      <c r="G207" s="2" t="s">
        <v>25</v>
      </c>
      <c r="H207" s="2" t="s">
        <v>79</v>
      </c>
      <c r="I207" s="2" t="s">
        <v>20</v>
      </c>
      <c r="J207" s="2"/>
      <c r="K207" s="2"/>
      <c r="L207" s="2" t="s">
        <v>21</v>
      </c>
      <c r="M207" s="2" t="s">
        <v>7</v>
      </c>
      <c r="N207" s="4"/>
      <c r="O207" s="2" t="s">
        <v>20</v>
      </c>
      <c r="P207" s="2" t="s">
        <v>618</v>
      </c>
      <c r="Q207" s="2"/>
      <c r="R207" s="2"/>
      <c r="S207" s="2" t="s">
        <v>636</v>
      </c>
      <c r="T207">
        <f t="shared" si="18"/>
        <v>15</v>
      </c>
      <c r="U207" t="str">
        <f t="shared" si="19"/>
        <v>340234962</v>
      </c>
    </row>
    <row r="208" spans="1:21" x14ac:dyDescent="0.25">
      <c r="A208" t="str">
        <f t="shared" si="16"/>
        <v>ALLIANZ VIE_120_SOFINNOVA PARTNERS_FRA_Investisseur institutionnel</v>
      </c>
      <c r="B208">
        <f t="shared" si="17"/>
        <v>1</v>
      </c>
      <c r="C208" s="2" t="s">
        <v>637</v>
      </c>
      <c r="D208" s="2" t="s">
        <v>17</v>
      </c>
      <c r="E208" s="2" t="s">
        <v>18</v>
      </c>
      <c r="F208" s="2" t="s">
        <v>36</v>
      </c>
      <c r="G208" s="2" t="s">
        <v>25</v>
      </c>
      <c r="H208" s="2" t="s">
        <v>120</v>
      </c>
      <c r="I208" s="2" t="s">
        <v>20</v>
      </c>
      <c r="J208" s="2"/>
      <c r="K208" s="2"/>
      <c r="L208" s="2" t="s">
        <v>21</v>
      </c>
      <c r="M208" s="2" t="s">
        <v>7</v>
      </c>
      <c r="N208" s="4"/>
      <c r="O208" s="2" t="s">
        <v>20</v>
      </c>
      <c r="P208" s="2" t="s">
        <v>621</v>
      </c>
      <c r="Q208" s="2"/>
      <c r="R208" s="2"/>
      <c r="S208" s="2" t="s">
        <v>616</v>
      </c>
      <c r="T208">
        <f t="shared" si="18"/>
        <v>15</v>
      </c>
      <c r="U208" t="str">
        <f t="shared" si="19"/>
        <v>340234962</v>
      </c>
    </row>
    <row r="209" spans="1:21" x14ac:dyDescent="0.25">
      <c r="A209" t="str">
        <f t="shared" si="16"/>
        <v>ALLIANZ VIE_138_WEINBERG CAPITAL PARTNERS_Investisseur institutionnel</v>
      </c>
      <c r="B209">
        <f t="shared" si="17"/>
        <v>1</v>
      </c>
      <c r="C209" s="1" t="s">
        <v>638</v>
      </c>
      <c r="D209" s="1" t="s">
        <v>17</v>
      </c>
      <c r="E209" s="1" t="s">
        <v>18</v>
      </c>
      <c r="F209" s="1" t="s">
        <v>36</v>
      </c>
      <c r="G209" s="1" t="s">
        <v>25</v>
      </c>
      <c r="H209" s="1" t="s">
        <v>220</v>
      </c>
      <c r="I209" s="1" t="s">
        <v>20</v>
      </c>
      <c r="J209" s="1"/>
      <c r="K209" s="1"/>
      <c r="L209" s="1" t="s">
        <v>21</v>
      </c>
      <c r="M209" s="1" t="s">
        <v>7</v>
      </c>
      <c r="N209" s="3"/>
      <c r="O209" s="1" t="s">
        <v>20</v>
      </c>
      <c r="P209" s="1" t="s">
        <v>621</v>
      </c>
      <c r="Q209" s="1"/>
      <c r="R209" s="1"/>
      <c r="S209" s="1" t="s">
        <v>616</v>
      </c>
      <c r="T209">
        <f t="shared" si="18"/>
        <v>15</v>
      </c>
      <c r="U209" t="str">
        <f t="shared" si="19"/>
        <v>340234962</v>
      </c>
    </row>
    <row r="210" spans="1:21" x14ac:dyDescent="0.25">
      <c r="A210" t="str">
        <f t="shared" si="16"/>
        <v>ALLIANZ VIE_15_AMBOISE PARTNERS SA_Investisseur institutionnel</v>
      </c>
      <c r="B210">
        <f t="shared" si="17"/>
        <v>1</v>
      </c>
      <c r="C210" s="2" t="s">
        <v>639</v>
      </c>
      <c r="D210" s="2" t="s">
        <v>17</v>
      </c>
      <c r="E210" s="2" t="s">
        <v>18</v>
      </c>
      <c r="F210" s="2" t="s">
        <v>36</v>
      </c>
      <c r="G210" s="2" t="s">
        <v>25</v>
      </c>
      <c r="H210" s="2" t="s">
        <v>121</v>
      </c>
      <c r="I210" s="2" t="s">
        <v>20</v>
      </c>
      <c r="J210" s="2" t="s">
        <v>640</v>
      </c>
      <c r="K210" s="2"/>
      <c r="L210" s="2" t="s">
        <v>21</v>
      </c>
      <c r="M210" s="2" t="s">
        <v>7</v>
      </c>
      <c r="N210" s="4"/>
      <c r="O210" s="2" t="s">
        <v>20</v>
      </c>
      <c r="P210" s="2" t="s">
        <v>621</v>
      </c>
      <c r="Q210" s="2"/>
      <c r="R210" s="2"/>
      <c r="S210" s="2" t="s">
        <v>616</v>
      </c>
      <c r="T210">
        <f t="shared" si="18"/>
        <v>15</v>
      </c>
      <c r="U210" t="str">
        <f t="shared" si="19"/>
        <v>340234962</v>
      </c>
    </row>
    <row r="211" spans="1:21" x14ac:dyDescent="0.25">
      <c r="A211" t="str">
        <f t="shared" si="16"/>
        <v>ALLIANZ VIE_19_APAX PARTNERS SAS_Investisseur institutionnel</v>
      </c>
      <c r="B211">
        <f t="shared" si="17"/>
        <v>1</v>
      </c>
      <c r="C211" s="1" t="s">
        <v>641</v>
      </c>
      <c r="D211" s="1" t="s">
        <v>17</v>
      </c>
      <c r="E211" s="1" t="s">
        <v>18</v>
      </c>
      <c r="F211" s="1" t="s">
        <v>36</v>
      </c>
      <c r="G211" s="1" t="s">
        <v>25</v>
      </c>
      <c r="H211" s="1" t="s">
        <v>29</v>
      </c>
      <c r="I211" s="1" t="s">
        <v>20</v>
      </c>
      <c r="J211" s="1"/>
      <c r="K211" s="1"/>
      <c r="L211" s="1" t="s">
        <v>21</v>
      </c>
      <c r="M211" s="1" t="s">
        <v>7</v>
      </c>
      <c r="N211" s="3"/>
      <c r="O211" s="1" t="s">
        <v>20</v>
      </c>
      <c r="P211" s="1" t="s">
        <v>621</v>
      </c>
      <c r="Q211" s="1"/>
      <c r="R211" s="1"/>
      <c r="S211" s="1" t="s">
        <v>616</v>
      </c>
      <c r="T211">
        <f t="shared" si="18"/>
        <v>15</v>
      </c>
      <c r="U211" t="str">
        <f t="shared" si="19"/>
        <v>340234962</v>
      </c>
    </row>
    <row r="212" spans="1:21" x14ac:dyDescent="0.25">
      <c r="A212" t="str">
        <f t="shared" si="16"/>
        <v>ALLIANZ VIE_72_KEENSIGHT CAPITAL_Investisseur institutionnel</v>
      </c>
      <c r="B212">
        <f t="shared" si="17"/>
        <v>1</v>
      </c>
      <c r="C212" s="2" t="s">
        <v>642</v>
      </c>
      <c r="D212" s="2" t="s">
        <v>17</v>
      </c>
      <c r="E212" s="2" t="s">
        <v>18</v>
      </c>
      <c r="F212" s="2" t="s">
        <v>36</v>
      </c>
      <c r="G212" s="2" t="s">
        <v>25</v>
      </c>
      <c r="H212" s="2" t="s">
        <v>306</v>
      </c>
      <c r="I212" s="2" t="s">
        <v>20</v>
      </c>
      <c r="J212" s="2"/>
      <c r="K212" s="2"/>
      <c r="L212" s="2" t="s">
        <v>21</v>
      </c>
      <c r="M212" s="2" t="s">
        <v>7</v>
      </c>
      <c r="N212" s="4"/>
      <c r="O212" s="2" t="s">
        <v>20</v>
      </c>
      <c r="P212" s="2" t="s">
        <v>621</v>
      </c>
      <c r="Q212" s="2"/>
      <c r="R212" s="2"/>
      <c r="S212" s="2" t="s">
        <v>616</v>
      </c>
      <c r="T212">
        <f t="shared" si="18"/>
        <v>15</v>
      </c>
      <c r="U212" t="str">
        <f t="shared" si="19"/>
        <v>340234962</v>
      </c>
    </row>
    <row r="213" spans="1:21" x14ac:dyDescent="0.25">
      <c r="A213" t="str">
        <f t="shared" si="16"/>
        <v>ALLOCATION PE EUROPE A FCPR_MBO &amp; CO_Investisseur institutionnel</v>
      </c>
      <c r="B213">
        <f t="shared" si="17"/>
        <v>1</v>
      </c>
      <c r="C213" s="2" t="s">
        <v>643</v>
      </c>
      <c r="D213" s="2" t="s">
        <v>17</v>
      </c>
      <c r="E213" s="2" t="s">
        <v>18</v>
      </c>
      <c r="F213" s="2" t="s">
        <v>36</v>
      </c>
      <c r="G213" s="2" t="s">
        <v>25</v>
      </c>
      <c r="H213" s="2" t="s">
        <v>212</v>
      </c>
      <c r="I213" s="2" t="s">
        <v>20</v>
      </c>
      <c r="J213" s="2"/>
      <c r="K213" s="2"/>
      <c r="L213" s="2" t="s">
        <v>21</v>
      </c>
      <c r="M213" s="2" t="s">
        <v>7</v>
      </c>
      <c r="N213" s="4"/>
      <c r="O213" s="2" t="s">
        <v>20</v>
      </c>
      <c r="P213" s="2" t="s">
        <v>152</v>
      </c>
      <c r="Q213" s="2"/>
      <c r="R213" s="2"/>
      <c r="S213" s="2" t="s">
        <v>644</v>
      </c>
      <c r="T213">
        <f t="shared" si="18"/>
        <v>15</v>
      </c>
      <c r="U213" t="str">
        <f t="shared" si="19"/>
        <v>421391764</v>
      </c>
    </row>
    <row r="214" spans="1:21" x14ac:dyDescent="0.25">
      <c r="A214" t="str">
        <f t="shared" si="16"/>
        <v>ALLOCATION PE EUROPE A FCPR_100_PERFECTIS PRIVATE EQUITY_Investisseur institutionnel</v>
      </c>
      <c r="B214">
        <f t="shared" si="17"/>
        <v>1</v>
      </c>
      <c r="C214" s="1" t="s">
        <v>645</v>
      </c>
      <c r="D214" s="1" t="s">
        <v>17</v>
      </c>
      <c r="E214" s="1"/>
      <c r="F214" s="1"/>
      <c r="G214" s="1"/>
      <c r="H214" s="1" t="s">
        <v>151</v>
      </c>
      <c r="I214" s="1" t="s">
        <v>20</v>
      </c>
      <c r="J214" s="1"/>
      <c r="K214" s="1"/>
      <c r="L214" s="1" t="s">
        <v>21</v>
      </c>
      <c r="M214" s="1" t="s">
        <v>7</v>
      </c>
      <c r="N214" s="3"/>
      <c r="O214" s="1" t="s">
        <v>20</v>
      </c>
      <c r="P214" s="1" t="s">
        <v>152</v>
      </c>
      <c r="Q214" s="1"/>
      <c r="R214" s="1"/>
      <c r="S214" s="1" t="s">
        <v>644</v>
      </c>
      <c r="T214">
        <f t="shared" si="18"/>
        <v>15</v>
      </c>
      <c r="U214" t="str">
        <f t="shared" si="19"/>
        <v>421391764</v>
      </c>
    </row>
    <row r="215" spans="1:21" x14ac:dyDescent="0.25">
      <c r="A215" t="str">
        <f t="shared" si="16"/>
        <v>ALLOCATION PE EUROPE B FCPR_MBO &amp; CO_Investisseur institutionnel</v>
      </c>
      <c r="B215">
        <f t="shared" si="17"/>
        <v>1</v>
      </c>
      <c r="C215" s="2" t="s">
        <v>646</v>
      </c>
      <c r="D215" s="2" t="s">
        <v>17</v>
      </c>
      <c r="E215" s="2" t="s">
        <v>18</v>
      </c>
      <c r="F215" s="2" t="s">
        <v>36</v>
      </c>
      <c r="G215" s="2" t="s">
        <v>25</v>
      </c>
      <c r="H215" s="2" t="s">
        <v>212</v>
      </c>
      <c r="I215" s="2" t="s">
        <v>20</v>
      </c>
      <c r="J215" s="2"/>
      <c r="K215" s="2"/>
      <c r="L215" s="2" t="s">
        <v>21</v>
      </c>
      <c r="M215" s="2" t="s">
        <v>7</v>
      </c>
      <c r="N215" s="4"/>
      <c r="O215" s="2" t="s">
        <v>20</v>
      </c>
      <c r="P215" s="2" t="s">
        <v>152</v>
      </c>
      <c r="Q215" s="2"/>
      <c r="R215" s="2"/>
      <c r="S215" s="2" t="s">
        <v>647</v>
      </c>
      <c r="T215">
        <f t="shared" si="18"/>
        <v>15</v>
      </c>
      <c r="U215" t="str">
        <f t="shared" si="19"/>
        <v>421391764</v>
      </c>
    </row>
    <row r="216" spans="1:21" x14ac:dyDescent="0.25">
      <c r="A216" t="str">
        <f t="shared" si="16"/>
        <v>ALLOCATION PE EUROPE B FCPR_100_PERFECTIS PRIVATE EQUITY_Investisseur institutionnel</v>
      </c>
      <c r="B216">
        <f t="shared" si="17"/>
        <v>1</v>
      </c>
      <c r="C216" s="1" t="s">
        <v>648</v>
      </c>
      <c r="D216" s="1" t="s">
        <v>17</v>
      </c>
      <c r="E216" s="1"/>
      <c r="F216" s="1"/>
      <c r="G216" s="1"/>
      <c r="H216" s="1" t="s">
        <v>151</v>
      </c>
      <c r="I216" s="1" t="s">
        <v>20</v>
      </c>
      <c r="J216" s="1"/>
      <c r="K216" s="1"/>
      <c r="L216" s="1" t="s">
        <v>21</v>
      </c>
      <c r="M216" s="1" t="s">
        <v>7</v>
      </c>
      <c r="N216" s="3"/>
      <c r="O216" s="1" t="s">
        <v>20</v>
      </c>
      <c r="P216" s="1" t="s">
        <v>152</v>
      </c>
      <c r="Q216" s="1"/>
      <c r="R216" s="1"/>
      <c r="S216" s="1" t="s">
        <v>647</v>
      </c>
      <c r="T216">
        <f t="shared" si="18"/>
        <v>15</v>
      </c>
      <c r="U216" t="str">
        <f t="shared" si="19"/>
        <v>421391764</v>
      </c>
    </row>
    <row r="217" spans="1:21" x14ac:dyDescent="0.25">
      <c r="A217" t="str">
        <f t="shared" si="16"/>
        <v>ALMA PROPERTY_TIKEHAU INVESTMENT MANAGEMENT_Investisseur institutionnel</v>
      </c>
      <c r="B217">
        <f t="shared" si="17"/>
        <v>1</v>
      </c>
      <c r="C217" s="1" t="s">
        <v>649</v>
      </c>
      <c r="D217" s="1" t="s">
        <v>17</v>
      </c>
      <c r="E217" s="1" t="s">
        <v>18</v>
      </c>
      <c r="F217" s="1" t="s">
        <v>650</v>
      </c>
      <c r="G217" s="1" t="s">
        <v>25</v>
      </c>
      <c r="H217" s="1" t="s">
        <v>602</v>
      </c>
      <c r="I217" s="1" t="s">
        <v>20</v>
      </c>
      <c r="J217" s="1"/>
      <c r="K217" s="1"/>
      <c r="L217" s="1" t="s">
        <v>21</v>
      </c>
      <c r="M217" s="1" t="s">
        <v>7</v>
      </c>
      <c r="N217" s="3"/>
      <c r="O217" s="1" t="s">
        <v>20</v>
      </c>
      <c r="P217" s="1" t="s">
        <v>651</v>
      </c>
      <c r="Q217" s="1"/>
      <c r="R217" s="1"/>
      <c r="S217" s="1" t="s">
        <v>652</v>
      </c>
      <c r="T217">
        <f t="shared" si="18"/>
        <v>15</v>
      </c>
      <c r="U217" t="str">
        <f t="shared" si="19"/>
        <v>498453463</v>
      </c>
    </row>
    <row r="218" spans="1:21" x14ac:dyDescent="0.25">
      <c r="A218" t="str">
        <f t="shared" si="16"/>
        <v>ALMADRABA_EQUITIS GESTION_Investisseur institutionnel</v>
      </c>
      <c r="B218">
        <f t="shared" si="17"/>
        <v>1</v>
      </c>
      <c r="C218" s="1" t="s">
        <v>653</v>
      </c>
      <c r="D218" s="1" t="s">
        <v>17</v>
      </c>
      <c r="E218" s="1" t="s">
        <v>18</v>
      </c>
      <c r="F218" s="1" t="s">
        <v>654</v>
      </c>
      <c r="G218" s="1" t="s">
        <v>25</v>
      </c>
      <c r="H218" s="1" t="s">
        <v>86</v>
      </c>
      <c r="I218" s="1" t="s">
        <v>20</v>
      </c>
      <c r="J218" s="1"/>
      <c r="K218" s="1"/>
      <c r="L218" s="1" t="s">
        <v>21</v>
      </c>
      <c r="M218" s="1" t="s">
        <v>7</v>
      </c>
      <c r="N218" s="3"/>
      <c r="O218" s="1" t="s">
        <v>20</v>
      </c>
      <c r="P218" s="1" t="s">
        <v>655</v>
      </c>
      <c r="Q218" s="1" t="s">
        <v>22</v>
      </c>
      <c r="R218" s="1"/>
      <c r="S218" s="1"/>
      <c r="T218">
        <f t="shared" si="18"/>
        <v>9</v>
      </c>
      <c r="U218" t="str">
        <f t="shared" si="19"/>
        <v>479675498</v>
      </c>
    </row>
    <row r="219" spans="1:21" x14ac:dyDescent="0.25">
      <c r="A219" t="str">
        <f t="shared" si="16"/>
        <v>ALMERIC FINANCES_EQUITIS GESTION_Investisseur institutionnel</v>
      </c>
      <c r="B219">
        <f t="shared" si="17"/>
        <v>1</v>
      </c>
      <c r="C219" s="2" t="s">
        <v>656</v>
      </c>
      <c r="D219" s="2" t="s">
        <v>17</v>
      </c>
      <c r="E219" s="2" t="s">
        <v>18</v>
      </c>
      <c r="F219" s="2" t="s">
        <v>657</v>
      </c>
      <c r="G219" s="2" t="s">
        <v>25</v>
      </c>
      <c r="H219" s="2" t="s">
        <v>86</v>
      </c>
      <c r="I219" s="2" t="s">
        <v>20</v>
      </c>
      <c r="J219" s="2"/>
      <c r="K219" s="2"/>
      <c r="L219" s="2" t="s">
        <v>21</v>
      </c>
      <c r="M219" s="2" t="s">
        <v>7</v>
      </c>
      <c r="N219" s="4"/>
      <c r="O219" s="2" t="s">
        <v>20</v>
      </c>
      <c r="P219" s="2" t="s">
        <v>658</v>
      </c>
      <c r="Q219" s="2"/>
      <c r="R219" s="2"/>
      <c r="S219" s="2" t="s">
        <v>659</v>
      </c>
      <c r="T219">
        <f t="shared" si="18"/>
        <v>9</v>
      </c>
      <c r="U219" t="str">
        <f t="shared" si="19"/>
        <v>753854371</v>
      </c>
    </row>
    <row r="220" spans="1:21" x14ac:dyDescent="0.25">
      <c r="A220" t="str">
        <f t="shared" si="16"/>
        <v>ALMERIC FINANCES_145_ETERNAM_Investisseur institutionnel</v>
      </c>
      <c r="B220">
        <f t="shared" si="17"/>
        <v>1</v>
      </c>
      <c r="C220" s="1" t="s">
        <v>660</v>
      </c>
      <c r="D220" s="1" t="s">
        <v>17</v>
      </c>
      <c r="E220" s="1" t="s">
        <v>18</v>
      </c>
      <c r="F220" s="1" t="s">
        <v>657</v>
      </c>
      <c r="G220" s="1" t="s">
        <v>25</v>
      </c>
      <c r="H220" s="1" t="s">
        <v>65</v>
      </c>
      <c r="I220" s="1" t="s">
        <v>20</v>
      </c>
      <c r="J220" s="1"/>
      <c r="K220" s="1"/>
      <c r="L220" s="1" t="s">
        <v>21</v>
      </c>
      <c r="M220" s="1" t="s">
        <v>7</v>
      </c>
      <c r="N220" s="3"/>
      <c r="O220" s="1" t="s">
        <v>20</v>
      </c>
      <c r="P220" s="1" t="s">
        <v>658</v>
      </c>
      <c r="Q220" s="1"/>
      <c r="R220" s="1"/>
      <c r="S220" s="1" t="s">
        <v>659</v>
      </c>
      <c r="T220">
        <f t="shared" si="18"/>
        <v>9</v>
      </c>
      <c r="U220" t="str">
        <f t="shared" si="19"/>
        <v>753854371</v>
      </c>
    </row>
    <row r="221" spans="1:21" x14ac:dyDescent="0.25">
      <c r="A221" t="str">
        <f t="shared" si="16"/>
        <v>ALMERIC FINANCES_admin_EQUITIS GESTION_Investisseur institutionnel</v>
      </c>
      <c r="B221">
        <f t="shared" si="17"/>
        <v>1</v>
      </c>
      <c r="C221" s="2" t="s">
        <v>661</v>
      </c>
      <c r="D221" s="2" t="s">
        <v>17</v>
      </c>
      <c r="E221" s="2" t="s">
        <v>18</v>
      </c>
      <c r="F221" s="2" t="s">
        <v>657</v>
      </c>
      <c r="G221" s="2" t="s">
        <v>25</v>
      </c>
      <c r="H221" s="2" t="s">
        <v>86</v>
      </c>
      <c r="I221" s="2" t="s">
        <v>20</v>
      </c>
      <c r="J221" s="2"/>
      <c r="K221" s="2"/>
      <c r="L221" s="2" t="s">
        <v>21</v>
      </c>
      <c r="M221" s="2" t="s">
        <v>7</v>
      </c>
      <c r="N221" s="4"/>
      <c r="O221" s="2" t="s">
        <v>20</v>
      </c>
      <c r="P221" s="2" t="s">
        <v>658</v>
      </c>
      <c r="Q221" s="2"/>
      <c r="R221" s="2"/>
      <c r="S221" s="2" t="s">
        <v>659</v>
      </c>
      <c r="T221">
        <f t="shared" si="18"/>
        <v>9</v>
      </c>
      <c r="U221" t="str">
        <f t="shared" si="19"/>
        <v>753854371</v>
      </c>
    </row>
    <row r="222" spans="1:21" x14ac:dyDescent="0.25">
      <c r="A222" t="str">
        <f t="shared" si="16"/>
        <v>ALNIMAR SARL_APAX PARTNERS SAS_Investisseur institutionnel</v>
      </c>
      <c r="B222">
        <f t="shared" si="17"/>
        <v>1</v>
      </c>
      <c r="C222" s="1" t="s">
        <v>662</v>
      </c>
      <c r="D222" s="1" t="s">
        <v>17</v>
      </c>
      <c r="E222" s="1" t="s">
        <v>18</v>
      </c>
      <c r="F222" s="1" t="s">
        <v>663</v>
      </c>
      <c r="G222" s="1" t="s">
        <v>25</v>
      </c>
      <c r="H222" s="1" t="s">
        <v>29</v>
      </c>
      <c r="I222" s="1" t="s">
        <v>20</v>
      </c>
      <c r="J222" s="1"/>
      <c r="K222" s="1"/>
      <c r="L222" s="1" t="s">
        <v>21</v>
      </c>
      <c r="M222" s="1" t="s">
        <v>7</v>
      </c>
      <c r="N222" s="3"/>
      <c r="O222" s="1" t="s">
        <v>20</v>
      </c>
      <c r="P222" s="1" t="s">
        <v>664</v>
      </c>
      <c r="Q222" s="1"/>
      <c r="R222" s="1"/>
      <c r="S222" s="1"/>
      <c r="T222">
        <f t="shared" si="18"/>
        <v>9</v>
      </c>
      <c r="U222" t="str">
        <f t="shared" si="19"/>
        <v>518925797</v>
      </c>
    </row>
    <row r="223" spans="1:21" x14ac:dyDescent="0.25">
      <c r="A223" t="str">
        <f t="shared" si="16"/>
        <v>ALOE PRIVATE EQUITY__Société de gestion</v>
      </c>
      <c r="B223">
        <f t="shared" si="17"/>
        <v>1</v>
      </c>
      <c r="C223" s="2" t="s">
        <v>665</v>
      </c>
      <c r="D223" s="2" t="s">
        <v>35</v>
      </c>
      <c r="E223" s="2" t="s">
        <v>18</v>
      </c>
      <c r="F223" s="2" t="s">
        <v>36</v>
      </c>
      <c r="G223" s="2" t="s">
        <v>25</v>
      </c>
      <c r="H223" s="2"/>
      <c r="I223" s="2" t="s">
        <v>20</v>
      </c>
      <c r="J223" s="2"/>
      <c r="K223" s="2"/>
      <c r="L223" s="2" t="s">
        <v>21</v>
      </c>
      <c r="M223" s="2" t="s">
        <v>7</v>
      </c>
      <c r="N223" s="4"/>
      <c r="O223" s="2" t="s">
        <v>20</v>
      </c>
      <c r="P223" s="2" t="s">
        <v>666</v>
      </c>
      <c r="Q223" s="2"/>
      <c r="R223" s="2"/>
      <c r="S223" s="2"/>
      <c r="T223">
        <f t="shared" si="18"/>
        <v>15</v>
      </c>
      <c r="U223" t="str">
        <f t="shared" si="19"/>
        <v>445290232</v>
      </c>
    </row>
    <row r="224" spans="1:21" x14ac:dyDescent="0.25">
      <c r="A224" t="str">
        <f t="shared" ref="A224:A253" si="20">C224&amp;"_"&amp;H224&amp;"_"&amp;D224</f>
        <v>ALOÉ SAS_APAX PARTNERS SAS_Investisseur institutionnel</v>
      </c>
      <c r="B224">
        <f t="shared" si="17"/>
        <v>1</v>
      </c>
      <c r="C224" s="2" t="s">
        <v>667</v>
      </c>
      <c r="D224" s="2" t="s">
        <v>17</v>
      </c>
      <c r="E224" s="2" t="s">
        <v>18</v>
      </c>
      <c r="F224" s="2" t="s">
        <v>668</v>
      </c>
      <c r="G224" s="2" t="s">
        <v>25</v>
      </c>
      <c r="H224" s="2" t="s">
        <v>29</v>
      </c>
      <c r="I224" s="2" t="s">
        <v>20</v>
      </c>
      <c r="J224" s="2"/>
      <c r="K224" s="2"/>
      <c r="L224" s="2" t="s">
        <v>21</v>
      </c>
      <c r="M224" s="2" t="s">
        <v>7</v>
      </c>
      <c r="N224" s="4"/>
      <c r="O224" s="2" t="s">
        <v>20</v>
      </c>
      <c r="P224" s="2" t="s">
        <v>669</v>
      </c>
      <c r="Q224" s="2"/>
      <c r="R224" s="2"/>
      <c r="S224" s="2"/>
      <c r="T224">
        <f t="shared" si="18"/>
        <v>9</v>
      </c>
      <c r="U224" t="str">
        <f t="shared" si="19"/>
        <v>802099168</v>
      </c>
    </row>
    <row r="225" spans="1:21" x14ac:dyDescent="0.25">
      <c r="A225" t="str">
        <f t="shared" si="20"/>
        <v>ALOUXIM SCI_FONCIERE MAGELLAN_Investisseur institutionnel</v>
      </c>
      <c r="B225">
        <f t="shared" si="17"/>
        <v>1</v>
      </c>
      <c r="C225" s="1" t="s">
        <v>671</v>
      </c>
      <c r="D225" s="1" t="s">
        <v>17</v>
      </c>
      <c r="E225" s="1" t="s">
        <v>18</v>
      </c>
      <c r="F225" s="1" t="s">
        <v>672</v>
      </c>
      <c r="G225" s="1" t="s">
        <v>25</v>
      </c>
      <c r="H225" s="1" t="s">
        <v>32</v>
      </c>
      <c r="I225" s="1" t="s">
        <v>20</v>
      </c>
      <c r="J225" s="1"/>
      <c r="K225" s="1"/>
      <c r="L225" s="1" t="s">
        <v>21</v>
      </c>
      <c r="M225" s="1" t="s">
        <v>7</v>
      </c>
      <c r="N225" s="3"/>
      <c r="O225" s="1" t="s">
        <v>20</v>
      </c>
      <c r="P225" s="1" t="s">
        <v>673</v>
      </c>
      <c r="Q225" s="1"/>
      <c r="R225" s="1"/>
      <c r="S225" s="1"/>
      <c r="T225">
        <f t="shared" si="18"/>
        <v>15</v>
      </c>
      <c r="U225" t="str">
        <f t="shared" si="19"/>
        <v>838749398</v>
      </c>
    </row>
    <row r="226" spans="1:21" x14ac:dyDescent="0.25">
      <c r="A226" t="str">
        <f t="shared" si="20"/>
        <v>ALPER SC_QUADRILLE CAPITAL_Investisseur institutionnel</v>
      </c>
      <c r="B226">
        <f t="shared" si="17"/>
        <v>1</v>
      </c>
      <c r="C226" s="1" t="s">
        <v>674</v>
      </c>
      <c r="D226" s="1" t="s">
        <v>17</v>
      </c>
      <c r="E226" s="1" t="s">
        <v>18</v>
      </c>
      <c r="F226" s="1" t="s">
        <v>68</v>
      </c>
      <c r="G226" s="1" t="s">
        <v>25</v>
      </c>
      <c r="H226" s="1" t="s">
        <v>207</v>
      </c>
      <c r="I226" s="1" t="s">
        <v>20</v>
      </c>
      <c r="J226" s="1"/>
      <c r="K226" s="1"/>
      <c r="L226" s="1" t="s">
        <v>21</v>
      </c>
      <c r="M226" s="1" t="s">
        <v>7</v>
      </c>
      <c r="N226" s="3"/>
      <c r="O226" s="1" t="s">
        <v>20</v>
      </c>
      <c r="P226" s="1" t="s">
        <v>675</v>
      </c>
      <c r="Q226" s="1"/>
      <c r="R226" s="1"/>
      <c r="S226" s="1"/>
      <c r="T226">
        <f t="shared" si="18"/>
        <v>9</v>
      </c>
      <c r="U226" t="str">
        <f t="shared" si="19"/>
        <v>804498038</v>
      </c>
    </row>
    <row r="227" spans="1:21" x14ac:dyDescent="0.25">
      <c r="A227" t="str">
        <f t="shared" si="20"/>
        <v>ALPHA COMPTA REUNION S.A.R.L_APAX PARTNERS SAS_Investisseur institutionnel</v>
      </c>
      <c r="B227">
        <f t="shared" si="17"/>
        <v>1</v>
      </c>
      <c r="C227" s="2" t="s">
        <v>676</v>
      </c>
      <c r="D227" s="2" t="s">
        <v>17</v>
      </c>
      <c r="E227" s="2" t="s">
        <v>18</v>
      </c>
      <c r="F227" s="2" t="s">
        <v>677</v>
      </c>
      <c r="G227" s="2" t="s">
        <v>25</v>
      </c>
      <c r="H227" s="2" t="s">
        <v>29</v>
      </c>
      <c r="I227" s="2" t="s">
        <v>20</v>
      </c>
      <c r="J227" s="2"/>
      <c r="K227" s="2"/>
      <c r="L227" s="2" t="s">
        <v>21</v>
      </c>
      <c r="M227" s="2" t="s">
        <v>7</v>
      </c>
      <c r="N227" s="4"/>
      <c r="O227" s="2" t="s">
        <v>20</v>
      </c>
      <c r="P227" s="2" t="s">
        <v>678</v>
      </c>
      <c r="Q227" s="2"/>
      <c r="R227" s="2"/>
      <c r="S227" s="2"/>
      <c r="T227">
        <f t="shared" si="18"/>
        <v>9</v>
      </c>
      <c r="U227" t="str">
        <f t="shared" si="19"/>
        <v>423569359</v>
      </c>
    </row>
    <row r="228" spans="1:21" x14ac:dyDescent="0.25">
      <c r="A228" t="str">
        <f t="shared" si="20"/>
        <v>ALPHA ET OMEGA_ETERNAM_Investisseur institutionnel</v>
      </c>
      <c r="B228">
        <f t="shared" si="17"/>
        <v>1</v>
      </c>
      <c r="C228" s="2" t="s">
        <v>679</v>
      </c>
      <c r="D228" s="2" t="s">
        <v>17</v>
      </c>
      <c r="E228" s="2" t="s">
        <v>18</v>
      </c>
      <c r="F228" s="2" t="s">
        <v>680</v>
      </c>
      <c r="G228" s="2" t="s">
        <v>25</v>
      </c>
      <c r="H228" s="2" t="s">
        <v>65</v>
      </c>
      <c r="I228" s="2" t="s">
        <v>20</v>
      </c>
      <c r="J228" s="2"/>
      <c r="K228" s="2"/>
      <c r="L228" s="2" t="s">
        <v>21</v>
      </c>
      <c r="M228" s="2" t="s">
        <v>7</v>
      </c>
      <c r="N228" s="4"/>
      <c r="O228" s="2" t="s">
        <v>20</v>
      </c>
      <c r="P228" s="2" t="s">
        <v>681</v>
      </c>
      <c r="Q228" s="2" t="s">
        <v>22</v>
      </c>
      <c r="R228" s="2"/>
      <c r="S228" s="2"/>
      <c r="T228">
        <f t="shared" si="18"/>
        <v>9</v>
      </c>
      <c r="U228" t="str">
        <f t="shared" si="19"/>
        <v>850689654</v>
      </c>
    </row>
    <row r="229" spans="1:21" x14ac:dyDescent="0.25">
      <c r="A229" t="str">
        <f t="shared" si="20"/>
        <v>ALPHA OMEGA SC_APAX PARTNERS SAS_Investisseur institutionnel</v>
      </c>
      <c r="B229">
        <f t="shared" si="17"/>
        <v>1</v>
      </c>
      <c r="C229" s="1" t="s">
        <v>682</v>
      </c>
      <c r="D229" s="1" t="s">
        <v>17</v>
      </c>
      <c r="E229" s="1" t="s">
        <v>18</v>
      </c>
      <c r="F229" s="1" t="s">
        <v>36</v>
      </c>
      <c r="G229" s="1" t="s">
        <v>25</v>
      </c>
      <c r="H229" s="1" t="s">
        <v>29</v>
      </c>
      <c r="I229" s="1" t="s">
        <v>20</v>
      </c>
      <c r="J229" s="1"/>
      <c r="K229" s="1"/>
      <c r="L229" s="1" t="s">
        <v>21</v>
      </c>
      <c r="M229" s="1" t="s">
        <v>7</v>
      </c>
      <c r="N229" s="3"/>
      <c r="O229" s="1" t="s">
        <v>20</v>
      </c>
      <c r="P229" s="1" t="s">
        <v>683</v>
      </c>
      <c r="Q229" s="1"/>
      <c r="R229" s="1"/>
      <c r="S229" s="1" t="s">
        <v>684</v>
      </c>
      <c r="T229">
        <f t="shared" si="18"/>
        <v>9</v>
      </c>
      <c r="U229" t="str">
        <f t="shared" si="19"/>
        <v>505237149</v>
      </c>
    </row>
    <row r="230" spans="1:21" x14ac:dyDescent="0.25">
      <c r="A230" t="str">
        <f t="shared" si="20"/>
        <v>ALPHA OMEGA SC_15_AMBOISE PARTNERS SA_Investisseur institutionnel</v>
      </c>
      <c r="B230">
        <f t="shared" si="17"/>
        <v>1</v>
      </c>
      <c r="C230" s="2" t="s">
        <v>685</v>
      </c>
      <c r="D230" s="2" t="s">
        <v>17</v>
      </c>
      <c r="E230" s="2" t="s">
        <v>18</v>
      </c>
      <c r="F230" s="2" t="s">
        <v>36</v>
      </c>
      <c r="G230" s="2" t="s">
        <v>25</v>
      </c>
      <c r="H230" s="2" t="s">
        <v>121</v>
      </c>
      <c r="I230" s="2" t="s">
        <v>20</v>
      </c>
      <c r="J230" s="2"/>
      <c r="K230" s="2"/>
      <c r="L230" s="2" t="s">
        <v>21</v>
      </c>
      <c r="M230" s="2" t="s">
        <v>7</v>
      </c>
      <c r="N230" s="4"/>
      <c r="O230" s="2" t="s">
        <v>20</v>
      </c>
      <c r="P230" s="2" t="s">
        <v>683</v>
      </c>
      <c r="Q230" s="2"/>
      <c r="R230" s="2"/>
      <c r="S230" s="2" t="s">
        <v>684</v>
      </c>
      <c r="T230">
        <f t="shared" si="18"/>
        <v>9</v>
      </c>
      <c r="U230" t="str">
        <f t="shared" si="19"/>
        <v>505237149</v>
      </c>
    </row>
    <row r="231" spans="1:21" x14ac:dyDescent="0.25">
      <c r="A231" t="str">
        <f t="shared" si="20"/>
        <v>ALPHA TITRES_145_ETERNAM_Investisseur institutionnel</v>
      </c>
      <c r="B231">
        <f t="shared" si="17"/>
        <v>1</v>
      </c>
      <c r="C231" s="2" t="s">
        <v>688</v>
      </c>
      <c r="D231" s="2" t="s">
        <v>17</v>
      </c>
      <c r="E231" s="2" t="s">
        <v>18</v>
      </c>
      <c r="F231" s="2" t="s">
        <v>686</v>
      </c>
      <c r="G231" s="2" t="s">
        <v>25</v>
      </c>
      <c r="H231" s="2" t="s">
        <v>65</v>
      </c>
      <c r="I231" s="2" t="s">
        <v>20</v>
      </c>
      <c r="J231" s="2"/>
      <c r="K231" s="2"/>
      <c r="L231" s="2" t="s">
        <v>21</v>
      </c>
      <c r="M231" s="2" t="s">
        <v>7</v>
      </c>
      <c r="N231" s="4"/>
      <c r="O231" s="2" t="s">
        <v>20</v>
      </c>
      <c r="P231" s="2" t="s">
        <v>689</v>
      </c>
      <c r="Q231" s="2"/>
      <c r="R231" s="2"/>
      <c r="S231" s="2" t="s">
        <v>687</v>
      </c>
      <c r="T231">
        <f t="shared" si="18"/>
        <v>9</v>
      </c>
      <c r="U231" t="str">
        <f t="shared" si="19"/>
        <v>851829150</v>
      </c>
    </row>
    <row r="232" spans="1:21" x14ac:dyDescent="0.25">
      <c r="A232" t="str">
        <f t="shared" si="20"/>
        <v>ALROSITO_SWEN CAPITAL PARTNERS_Investisseur institutionnel</v>
      </c>
      <c r="B232">
        <f t="shared" si="17"/>
        <v>1</v>
      </c>
      <c r="C232" s="1" t="s">
        <v>690</v>
      </c>
      <c r="D232" s="1" t="s">
        <v>17</v>
      </c>
      <c r="E232" s="1" t="s">
        <v>18</v>
      </c>
      <c r="F232" s="1" t="s">
        <v>691</v>
      </c>
      <c r="G232" s="1" t="s">
        <v>25</v>
      </c>
      <c r="H232" s="1" t="s">
        <v>155</v>
      </c>
      <c r="I232" s="1" t="s">
        <v>20</v>
      </c>
      <c r="J232" s="1"/>
      <c r="K232" s="1"/>
      <c r="L232" s="1" t="s">
        <v>21</v>
      </c>
      <c r="M232" s="1" t="s">
        <v>7</v>
      </c>
      <c r="N232" s="3"/>
      <c r="O232" s="1" t="s">
        <v>20</v>
      </c>
      <c r="P232" s="1" t="s">
        <v>692</v>
      </c>
      <c r="Q232" s="1" t="s">
        <v>22</v>
      </c>
      <c r="R232" s="1"/>
      <c r="S232" s="1"/>
      <c r="T232">
        <f t="shared" si="18"/>
        <v>9</v>
      </c>
      <c r="U232" t="str">
        <f t="shared" si="19"/>
        <v>852075043</v>
      </c>
    </row>
    <row r="233" spans="1:21" x14ac:dyDescent="0.25">
      <c r="A233" t="str">
        <f t="shared" si="20"/>
        <v>ALROSITO_MEANINGS CAPITAL PARTNERS_Investisseur institutionnel</v>
      </c>
      <c r="B233">
        <f t="shared" si="17"/>
        <v>1</v>
      </c>
      <c r="C233" s="2" t="s">
        <v>690</v>
      </c>
      <c r="D233" s="2" t="s">
        <v>17</v>
      </c>
      <c r="E233" s="2" t="s">
        <v>18</v>
      </c>
      <c r="F233" s="2" t="s">
        <v>691</v>
      </c>
      <c r="G233" s="2" t="s">
        <v>25</v>
      </c>
      <c r="H233" s="2" t="s">
        <v>26</v>
      </c>
      <c r="I233" s="2" t="s">
        <v>20</v>
      </c>
      <c r="J233" s="2"/>
      <c r="K233" s="2"/>
      <c r="L233" s="2" t="s">
        <v>21</v>
      </c>
      <c r="M233" s="2" t="s">
        <v>7</v>
      </c>
      <c r="N233" s="4"/>
      <c r="O233" s="2" t="s">
        <v>20</v>
      </c>
      <c r="P233" s="2" t="s">
        <v>692</v>
      </c>
      <c r="Q233" s="2"/>
      <c r="R233" s="2"/>
      <c r="S233" s="2" t="s">
        <v>693</v>
      </c>
      <c r="T233">
        <f t="shared" si="18"/>
        <v>9</v>
      </c>
      <c r="U233" t="str">
        <f t="shared" si="19"/>
        <v>852075043</v>
      </c>
    </row>
    <row r="234" spans="1:21" x14ac:dyDescent="0.25">
      <c r="A234" t="str">
        <f t="shared" si="20"/>
        <v>ALROSITO_ETERNAM_Investisseur institutionnel</v>
      </c>
      <c r="B234">
        <f t="shared" si="17"/>
        <v>1</v>
      </c>
      <c r="C234" s="1" t="s">
        <v>690</v>
      </c>
      <c r="D234" s="1" t="s">
        <v>17</v>
      </c>
      <c r="E234" s="1" t="s">
        <v>18</v>
      </c>
      <c r="F234" s="1" t="s">
        <v>691</v>
      </c>
      <c r="G234" s="1" t="s">
        <v>25</v>
      </c>
      <c r="H234" s="1" t="s">
        <v>65</v>
      </c>
      <c r="I234" s="1" t="s">
        <v>20</v>
      </c>
      <c r="J234" s="1"/>
      <c r="K234" s="1"/>
      <c r="L234" s="1" t="s">
        <v>21</v>
      </c>
      <c r="M234" s="1" t="s">
        <v>7</v>
      </c>
      <c r="N234" s="3"/>
      <c r="O234" s="1" t="s">
        <v>20</v>
      </c>
      <c r="P234" s="1" t="s">
        <v>692</v>
      </c>
      <c r="Q234" s="1"/>
      <c r="R234" s="1"/>
      <c r="S234" s="1" t="s">
        <v>694</v>
      </c>
      <c r="T234">
        <f t="shared" si="18"/>
        <v>9</v>
      </c>
      <c r="U234" t="str">
        <f t="shared" si="19"/>
        <v>852075043</v>
      </c>
    </row>
    <row r="235" spans="1:21" x14ac:dyDescent="0.25">
      <c r="A235" t="str">
        <f t="shared" si="20"/>
        <v>ALROSITO_43_EQUITIS GESTION_Investisseur institutionnel</v>
      </c>
      <c r="B235">
        <f t="shared" si="17"/>
        <v>1</v>
      </c>
      <c r="C235" s="2" t="s">
        <v>695</v>
      </c>
      <c r="D235" s="2" t="s">
        <v>17</v>
      </c>
      <c r="E235" s="2" t="s">
        <v>18</v>
      </c>
      <c r="F235" s="2" t="s">
        <v>691</v>
      </c>
      <c r="G235" s="2" t="s">
        <v>25</v>
      </c>
      <c r="H235" s="2" t="s">
        <v>86</v>
      </c>
      <c r="I235" s="2" t="s">
        <v>20</v>
      </c>
      <c r="J235" s="2"/>
      <c r="K235" s="2"/>
      <c r="L235" s="2" t="s">
        <v>21</v>
      </c>
      <c r="M235" s="2" t="s">
        <v>7</v>
      </c>
      <c r="N235" s="4"/>
      <c r="O235" s="2" t="s">
        <v>20</v>
      </c>
      <c r="P235" s="2" t="s">
        <v>692</v>
      </c>
      <c r="Q235" s="2"/>
      <c r="R235" s="2"/>
      <c r="S235" s="2" t="s">
        <v>696</v>
      </c>
      <c r="T235">
        <f t="shared" si="18"/>
        <v>9</v>
      </c>
      <c r="U235" t="str">
        <f t="shared" si="19"/>
        <v>852075043</v>
      </c>
    </row>
    <row r="236" spans="1:21" x14ac:dyDescent="0.25">
      <c r="A236" t="str">
        <f t="shared" si="20"/>
        <v>ALROSITO_admin_MEANINGS CAPITAL PARTNERS_Investisseur institutionnel</v>
      </c>
      <c r="B236">
        <f t="shared" si="17"/>
        <v>1</v>
      </c>
      <c r="C236" s="1" t="s">
        <v>697</v>
      </c>
      <c r="D236" s="1" t="s">
        <v>17</v>
      </c>
      <c r="E236" s="1" t="s">
        <v>18</v>
      </c>
      <c r="F236" s="1" t="s">
        <v>691</v>
      </c>
      <c r="G236" s="1" t="s">
        <v>25</v>
      </c>
      <c r="H236" s="1" t="s">
        <v>26</v>
      </c>
      <c r="I236" s="1" t="s">
        <v>20</v>
      </c>
      <c r="J236" s="1"/>
      <c r="K236" s="1"/>
      <c r="L236" s="1" t="s">
        <v>21</v>
      </c>
      <c r="M236" s="1" t="s">
        <v>7</v>
      </c>
      <c r="N236" s="3"/>
      <c r="O236" s="1" t="s">
        <v>20</v>
      </c>
      <c r="P236" s="1" t="s">
        <v>692</v>
      </c>
      <c r="Q236" s="1"/>
      <c r="R236" s="1"/>
      <c r="S236" s="1" t="s">
        <v>693</v>
      </c>
      <c r="T236">
        <f t="shared" si="18"/>
        <v>9</v>
      </c>
      <c r="U236" t="str">
        <f t="shared" si="19"/>
        <v>852075043</v>
      </c>
    </row>
    <row r="237" spans="1:21" x14ac:dyDescent="0.25">
      <c r="A237" t="str">
        <f t="shared" si="20"/>
        <v>ALS AND CO_MASSENA PARTNERS_Investisseur institutionnel</v>
      </c>
      <c r="B237">
        <f t="shared" si="17"/>
        <v>1</v>
      </c>
      <c r="C237" s="1" t="s">
        <v>698</v>
      </c>
      <c r="D237" s="1" t="s">
        <v>17</v>
      </c>
      <c r="E237" s="1" t="s">
        <v>18</v>
      </c>
      <c r="F237" s="1" t="s">
        <v>36</v>
      </c>
      <c r="G237" s="1" t="s">
        <v>25</v>
      </c>
      <c r="H237" s="1" t="s">
        <v>52</v>
      </c>
      <c r="I237" s="1" t="s">
        <v>20</v>
      </c>
      <c r="J237" s="1"/>
      <c r="K237" s="1"/>
      <c r="L237" s="1" t="s">
        <v>21</v>
      </c>
      <c r="M237" s="1" t="s">
        <v>7</v>
      </c>
      <c r="N237" s="3"/>
      <c r="O237" s="1" t="s">
        <v>20</v>
      </c>
      <c r="P237" s="1" t="s">
        <v>699</v>
      </c>
      <c r="Q237" s="1"/>
      <c r="R237" s="1"/>
      <c r="S237" s="1" t="s">
        <v>700</v>
      </c>
      <c r="T237">
        <f t="shared" si="18"/>
        <v>15</v>
      </c>
      <c r="U237" t="str">
        <f t="shared" si="19"/>
        <v>411853484</v>
      </c>
    </row>
    <row r="238" spans="1:21" x14ac:dyDescent="0.25">
      <c r="A238" t="str">
        <f t="shared" si="20"/>
        <v>ALS AND CO_admin_MASSENA PARTNERS_Investisseur institutionnel</v>
      </c>
      <c r="B238">
        <f t="shared" si="17"/>
        <v>1</v>
      </c>
      <c r="C238" s="2" t="s">
        <v>701</v>
      </c>
      <c r="D238" s="2" t="s">
        <v>17</v>
      </c>
      <c r="E238" s="2" t="s">
        <v>18</v>
      </c>
      <c r="F238" s="2" t="s">
        <v>36</v>
      </c>
      <c r="G238" s="2" t="s">
        <v>25</v>
      </c>
      <c r="H238" s="2" t="s">
        <v>52</v>
      </c>
      <c r="I238" s="2" t="s">
        <v>20</v>
      </c>
      <c r="J238" s="2"/>
      <c r="K238" s="2"/>
      <c r="L238" s="2" t="s">
        <v>21</v>
      </c>
      <c r="M238" s="2" t="s">
        <v>7</v>
      </c>
      <c r="N238" s="4"/>
      <c r="O238" s="2" t="s">
        <v>20</v>
      </c>
      <c r="P238" s="2" t="s">
        <v>699</v>
      </c>
      <c r="Q238" s="2"/>
      <c r="R238" s="2"/>
      <c r="S238" s="2" t="s">
        <v>700</v>
      </c>
      <c r="T238">
        <f t="shared" si="18"/>
        <v>15</v>
      </c>
      <c r="U238" t="str">
        <f t="shared" si="19"/>
        <v>411853484</v>
      </c>
    </row>
    <row r="239" spans="1:21" x14ac:dyDescent="0.25">
      <c r="A239" t="str">
        <f t="shared" si="20"/>
        <v>ALSASO_ETERNAM_Investisseur institutionnel</v>
      </c>
      <c r="B239">
        <f t="shared" si="17"/>
        <v>1</v>
      </c>
      <c r="C239" s="1" t="s">
        <v>702</v>
      </c>
      <c r="D239" s="1" t="s">
        <v>17</v>
      </c>
      <c r="E239" s="1" t="s">
        <v>18</v>
      </c>
      <c r="F239" s="1" t="s">
        <v>703</v>
      </c>
      <c r="G239" s="1" t="s">
        <v>25</v>
      </c>
      <c r="H239" s="1" t="s">
        <v>65</v>
      </c>
      <c r="I239" s="1" t="s">
        <v>20</v>
      </c>
      <c r="J239" s="1"/>
      <c r="K239" s="1"/>
      <c r="L239" s="1" t="s">
        <v>21</v>
      </c>
      <c r="M239" s="1" t="s">
        <v>7</v>
      </c>
      <c r="N239" s="3"/>
      <c r="O239" s="1" t="s">
        <v>20</v>
      </c>
      <c r="P239" s="1" t="s">
        <v>704</v>
      </c>
      <c r="Q239" s="1"/>
      <c r="R239" s="1"/>
      <c r="S239" s="1" t="s">
        <v>705</v>
      </c>
      <c r="T239">
        <f t="shared" si="18"/>
        <v>9</v>
      </c>
      <c r="U239" t="str">
        <f t="shared" si="19"/>
        <v>534030895</v>
      </c>
    </row>
    <row r="240" spans="1:21" x14ac:dyDescent="0.25">
      <c r="A240" t="str">
        <f t="shared" si="20"/>
        <v>ALSIS SAS_BEX CAPITAL_Investisseur institutionnel</v>
      </c>
      <c r="B240">
        <f t="shared" si="17"/>
        <v>1</v>
      </c>
      <c r="C240" s="1" t="s">
        <v>708</v>
      </c>
      <c r="D240" s="1" t="s">
        <v>17</v>
      </c>
      <c r="E240" s="1" t="s">
        <v>18</v>
      </c>
      <c r="F240" s="1" t="s">
        <v>706</v>
      </c>
      <c r="G240" s="1" t="s">
        <v>25</v>
      </c>
      <c r="H240" s="1" t="s">
        <v>19</v>
      </c>
      <c r="I240" s="1" t="s">
        <v>20</v>
      </c>
      <c r="J240" s="1"/>
      <c r="K240" s="1"/>
      <c r="L240" s="1" t="s">
        <v>21</v>
      </c>
      <c r="M240" s="1" t="s">
        <v>7</v>
      </c>
      <c r="N240" s="3"/>
      <c r="O240" s="1" t="s">
        <v>20</v>
      </c>
      <c r="P240" s="1" t="s">
        <v>709</v>
      </c>
      <c r="Q240" s="1"/>
      <c r="R240" s="1"/>
      <c r="S240" s="1" t="s">
        <v>710</v>
      </c>
      <c r="T240">
        <f t="shared" si="18"/>
        <v>9</v>
      </c>
      <c r="U240" t="str">
        <f t="shared" si="19"/>
        <v>434467023</v>
      </c>
    </row>
    <row r="241" spans="1:21" x14ac:dyDescent="0.25">
      <c r="A241" t="str">
        <f t="shared" si="20"/>
        <v>ALSOL_PIERRE 1ER GESTION_Investisseur institutionnel</v>
      </c>
      <c r="B241">
        <f t="shared" si="17"/>
        <v>1</v>
      </c>
      <c r="C241" s="2" t="s">
        <v>712</v>
      </c>
      <c r="D241" s="2" t="s">
        <v>17</v>
      </c>
      <c r="E241" s="2" t="s">
        <v>18</v>
      </c>
      <c r="F241" s="2" t="s">
        <v>68</v>
      </c>
      <c r="G241" s="2" t="s">
        <v>25</v>
      </c>
      <c r="H241" s="2" t="s">
        <v>43</v>
      </c>
      <c r="I241" s="2" t="s">
        <v>20</v>
      </c>
      <c r="J241" s="2"/>
      <c r="K241" s="2"/>
      <c r="L241" s="2" t="s">
        <v>21</v>
      </c>
      <c r="M241" s="2" t="s">
        <v>7</v>
      </c>
      <c r="N241" s="4"/>
      <c r="O241" s="2" t="s">
        <v>20</v>
      </c>
      <c r="P241" s="2" t="s">
        <v>713</v>
      </c>
      <c r="Q241" s="2"/>
      <c r="R241" s="2"/>
      <c r="S241" s="2" t="s">
        <v>714</v>
      </c>
      <c r="T241">
        <f t="shared" si="18"/>
        <v>15</v>
      </c>
      <c r="U241" t="str">
        <f t="shared" si="19"/>
        <v>804498673</v>
      </c>
    </row>
    <row r="242" spans="1:21" x14ac:dyDescent="0.25">
      <c r="A242" t="str">
        <f t="shared" si="20"/>
        <v>ALSTOM CRESPIN SAS_BPIFRANCE INVESTISSEMENT_Investisseur institutionnel</v>
      </c>
      <c r="B242">
        <f t="shared" si="17"/>
        <v>1</v>
      </c>
      <c r="C242" s="2" t="s">
        <v>716</v>
      </c>
      <c r="D242" s="2" t="s">
        <v>17</v>
      </c>
      <c r="E242" s="2" t="s">
        <v>18</v>
      </c>
      <c r="F242" s="2" t="s">
        <v>717</v>
      </c>
      <c r="G242" s="2" t="s">
        <v>25</v>
      </c>
      <c r="H242" s="2" t="s">
        <v>718</v>
      </c>
      <c r="I242" s="2" t="s">
        <v>20</v>
      </c>
      <c r="J242" s="2"/>
      <c r="K242" s="2"/>
      <c r="L242" s="2" t="s">
        <v>21</v>
      </c>
      <c r="M242" s="2" t="s">
        <v>7</v>
      </c>
      <c r="N242" s="4"/>
      <c r="O242" s="2" t="s">
        <v>20</v>
      </c>
      <c r="P242" s="2" t="s">
        <v>719</v>
      </c>
      <c r="Q242" s="2"/>
      <c r="R242" s="2"/>
      <c r="S242" s="2"/>
      <c r="T242">
        <f t="shared" si="18"/>
        <v>9</v>
      </c>
      <c r="U242" t="str">
        <f t="shared" si="19"/>
        <v>698800935</v>
      </c>
    </row>
    <row r="243" spans="1:21" x14ac:dyDescent="0.25">
      <c r="A243" t="str">
        <f t="shared" si="20"/>
        <v>ALTA FAUBOURG_SWISS LIFE ASSET MANAGERS France_Investisseur institutionnel</v>
      </c>
      <c r="B243">
        <f t="shared" si="17"/>
        <v>1</v>
      </c>
      <c r="C243" s="2" t="s">
        <v>720</v>
      </c>
      <c r="D243" s="2" t="s">
        <v>17</v>
      </c>
      <c r="E243" s="2"/>
      <c r="F243" s="2"/>
      <c r="G243" s="2"/>
      <c r="H243" s="2" t="s">
        <v>375</v>
      </c>
      <c r="I243" s="2" t="s">
        <v>20</v>
      </c>
      <c r="J243" s="2"/>
      <c r="K243" s="2"/>
      <c r="L243" s="2" t="s">
        <v>21</v>
      </c>
      <c r="M243" s="2" t="s">
        <v>7</v>
      </c>
      <c r="N243" s="4"/>
      <c r="O243" s="2" t="s">
        <v>20</v>
      </c>
      <c r="P243" s="2" t="s">
        <v>721</v>
      </c>
      <c r="Q243" s="2"/>
      <c r="R243" s="2"/>
      <c r="S243" s="2" t="s">
        <v>722</v>
      </c>
      <c r="T243">
        <f t="shared" si="18"/>
        <v>15</v>
      </c>
      <c r="U243" t="str">
        <f t="shared" si="19"/>
        <v>444560874</v>
      </c>
    </row>
    <row r="244" spans="1:21" x14ac:dyDescent="0.25">
      <c r="A244" t="str">
        <f t="shared" si="20"/>
        <v>ALTA VAI HOLDCO A_SWISS LIFE ASSET MANAGERS France_Investisseur institutionnel</v>
      </c>
      <c r="B244">
        <f t="shared" si="17"/>
        <v>1</v>
      </c>
      <c r="C244" s="1" t="s">
        <v>723</v>
      </c>
      <c r="D244" s="1" t="s">
        <v>17</v>
      </c>
      <c r="E244" s="1"/>
      <c r="F244" s="1"/>
      <c r="G244" s="1"/>
      <c r="H244" s="1" t="s">
        <v>375</v>
      </c>
      <c r="I244" s="1" t="s">
        <v>20</v>
      </c>
      <c r="J244" s="1"/>
      <c r="K244" s="1"/>
      <c r="L244" s="1" t="s">
        <v>21</v>
      </c>
      <c r="M244" s="1" t="s">
        <v>7</v>
      </c>
      <c r="N244" s="3"/>
      <c r="O244" s="1" t="s">
        <v>20</v>
      </c>
      <c r="P244" s="1" t="s">
        <v>724</v>
      </c>
      <c r="Q244" s="1"/>
      <c r="R244" s="1"/>
      <c r="S244" s="1" t="s">
        <v>725</v>
      </c>
      <c r="T244">
        <f t="shared" si="18"/>
        <v>15</v>
      </c>
      <c r="U244" t="str">
        <f t="shared" si="19"/>
        <v>424007425</v>
      </c>
    </row>
    <row r="245" spans="1:21" x14ac:dyDescent="0.25">
      <c r="A245" t="str">
        <f t="shared" si="20"/>
        <v>ALTA VAI HOLDCO P_SWISS LIFE ASSET MANAGERS France_Investisseur institutionnel</v>
      </c>
      <c r="B245">
        <f t="shared" si="17"/>
        <v>1</v>
      </c>
      <c r="C245" s="2" t="s">
        <v>726</v>
      </c>
      <c r="D245" s="2" t="s">
        <v>17</v>
      </c>
      <c r="E245" s="2"/>
      <c r="F245" s="2"/>
      <c r="G245" s="2"/>
      <c r="H245" s="2" t="s">
        <v>375</v>
      </c>
      <c r="I245" s="2" t="s">
        <v>20</v>
      </c>
      <c r="J245" s="2"/>
      <c r="K245" s="2"/>
      <c r="L245" s="2" t="s">
        <v>21</v>
      </c>
      <c r="M245" s="2" t="s">
        <v>7</v>
      </c>
      <c r="N245" s="4"/>
      <c r="O245" s="2" t="s">
        <v>20</v>
      </c>
      <c r="P245" s="2" t="s">
        <v>727</v>
      </c>
      <c r="Q245" s="2"/>
      <c r="R245" s="2"/>
      <c r="S245" s="2" t="s">
        <v>728</v>
      </c>
      <c r="T245">
        <f t="shared" si="18"/>
        <v>15</v>
      </c>
      <c r="U245" t="str">
        <f t="shared" si="19"/>
        <v>532581063</v>
      </c>
    </row>
    <row r="246" spans="1:21" x14ac:dyDescent="0.25">
      <c r="A246" t="str">
        <f t="shared" si="20"/>
        <v>ALTAÏR11.00_APAX PARTNERS SAS_Investisseur institutionnel</v>
      </c>
      <c r="B246">
        <f t="shared" si="17"/>
        <v>1</v>
      </c>
      <c r="C246" s="2" t="s">
        <v>729</v>
      </c>
      <c r="D246" s="2" t="s">
        <v>17</v>
      </c>
      <c r="E246" s="2" t="s">
        <v>18</v>
      </c>
      <c r="F246" s="2" t="s">
        <v>730</v>
      </c>
      <c r="G246" s="2" t="s">
        <v>25</v>
      </c>
      <c r="H246" s="2" t="s">
        <v>29</v>
      </c>
      <c r="I246" s="2" t="s">
        <v>20</v>
      </c>
      <c r="J246" s="2"/>
      <c r="K246" s="2"/>
      <c r="L246" s="2" t="s">
        <v>21</v>
      </c>
      <c r="M246" s="2" t="s">
        <v>7</v>
      </c>
      <c r="N246" s="4"/>
      <c r="O246" s="2" t="s">
        <v>20</v>
      </c>
      <c r="P246" s="2" t="s">
        <v>731</v>
      </c>
      <c r="Q246" s="2"/>
      <c r="R246" s="2"/>
      <c r="S246" s="2"/>
      <c r="T246">
        <f t="shared" si="18"/>
        <v>9</v>
      </c>
      <c r="U246" t="str">
        <f t="shared" si="19"/>
        <v>838961860</v>
      </c>
    </row>
    <row r="247" spans="1:21" x14ac:dyDescent="0.25">
      <c r="A247" t="str">
        <f t="shared" si="20"/>
        <v>ALTAIS PRO_MASSENA PARTNERS_Investisseur institutionnel</v>
      </c>
      <c r="B247">
        <f t="shared" si="17"/>
        <v>1</v>
      </c>
      <c r="C247" s="1" t="s">
        <v>732</v>
      </c>
      <c r="D247" s="1" t="s">
        <v>17</v>
      </c>
      <c r="E247" s="1"/>
      <c r="F247" s="1"/>
      <c r="G247" s="1"/>
      <c r="H247" s="1" t="s">
        <v>52</v>
      </c>
      <c r="I247" s="1" t="s">
        <v>20</v>
      </c>
      <c r="J247" s="1"/>
      <c r="K247" s="1"/>
      <c r="L247" s="1" t="s">
        <v>21</v>
      </c>
      <c r="M247" s="1" t="s">
        <v>7</v>
      </c>
      <c r="N247" s="3"/>
      <c r="O247" s="1" t="s">
        <v>20</v>
      </c>
      <c r="P247" s="1" t="s">
        <v>733</v>
      </c>
      <c r="Q247" s="1"/>
      <c r="R247" s="1"/>
      <c r="S247" s="1" t="s">
        <v>734</v>
      </c>
      <c r="T247">
        <f t="shared" si="18"/>
        <v>9</v>
      </c>
      <c r="U247" t="str">
        <f t="shared" si="19"/>
        <v>450309430</v>
      </c>
    </row>
    <row r="248" spans="1:21" x14ac:dyDescent="0.25">
      <c r="A248" t="str">
        <f t="shared" si="20"/>
        <v>ALTAIS PRO_admin_MASSENA PARTNERS_Investisseur institutionnel</v>
      </c>
      <c r="B248">
        <f t="shared" si="17"/>
        <v>1</v>
      </c>
      <c r="C248" s="2" t="s">
        <v>735</v>
      </c>
      <c r="D248" s="2" t="s">
        <v>17</v>
      </c>
      <c r="E248" s="2"/>
      <c r="F248" s="2"/>
      <c r="G248" s="2"/>
      <c r="H248" s="2" t="s">
        <v>52</v>
      </c>
      <c r="I248" s="2" t="s">
        <v>20</v>
      </c>
      <c r="J248" s="2"/>
      <c r="K248" s="2"/>
      <c r="L248" s="2" t="s">
        <v>21</v>
      </c>
      <c r="M248" s="2" t="s">
        <v>7</v>
      </c>
      <c r="N248" s="4"/>
      <c r="O248" s="2" t="s">
        <v>20</v>
      </c>
      <c r="P248" s="2" t="s">
        <v>733</v>
      </c>
      <c r="Q248" s="2"/>
      <c r="R248" s="2"/>
      <c r="S248" s="2" t="s">
        <v>734</v>
      </c>
      <c r="T248">
        <f t="shared" si="18"/>
        <v>9</v>
      </c>
      <c r="U248" t="str">
        <f t="shared" si="19"/>
        <v>450309430</v>
      </c>
    </row>
    <row r="249" spans="1:21" x14ac:dyDescent="0.25">
      <c r="A249" t="str">
        <f t="shared" si="20"/>
        <v>ALTAMIR__Société de gestion</v>
      </c>
      <c r="B249">
        <f t="shared" si="17"/>
        <v>1</v>
      </c>
      <c r="C249" s="1" t="s">
        <v>736</v>
      </c>
      <c r="D249" s="1" t="s">
        <v>35</v>
      </c>
      <c r="E249" s="1" t="s">
        <v>18</v>
      </c>
      <c r="F249" s="1"/>
      <c r="G249" s="1" t="s">
        <v>25</v>
      </c>
      <c r="H249" s="1"/>
      <c r="I249" s="1" t="s">
        <v>20</v>
      </c>
      <c r="J249" s="1"/>
      <c r="K249" s="1"/>
      <c r="L249" s="1" t="s">
        <v>21</v>
      </c>
      <c r="M249" s="1" t="s">
        <v>7</v>
      </c>
      <c r="N249" s="3"/>
      <c r="O249" s="1" t="s">
        <v>20</v>
      </c>
      <c r="P249" s="1" t="s">
        <v>737</v>
      </c>
      <c r="Q249" s="1"/>
      <c r="R249" s="1"/>
      <c r="S249" s="1"/>
      <c r="T249">
        <f t="shared" si="18"/>
        <v>15</v>
      </c>
      <c r="U249" t="str">
        <f t="shared" si="19"/>
        <v>939047307</v>
      </c>
    </row>
    <row r="250" spans="1:21" x14ac:dyDescent="0.25">
      <c r="A250" t="str">
        <f t="shared" si="20"/>
        <v>ALTAMIR_APAX PARTNERS SAS_Investisseur institutionnel</v>
      </c>
      <c r="B250">
        <f t="shared" si="17"/>
        <v>1</v>
      </c>
      <c r="C250" s="2" t="s">
        <v>736</v>
      </c>
      <c r="D250" s="2" t="s">
        <v>17</v>
      </c>
      <c r="E250" s="2"/>
      <c r="F250" s="2"/>
      <c r="G250" s="2"/>
      <c r="H250" s="2" t="s">
        <v>29</v>
      </c>
      <c r="I250" s="2" t="s">
        <v>20</v>
      </c>
      <c r="J250" s="2"/>
      <c r="K250" s="2"/>
      <c r="L250" s="2" t="s">
        <v>21</v>
      </c>
      <c r="M250" s="2" t="s">
        <v>7</v>
      </c>
      <c r="N250" s="4"/>
      <c r="O250" s="2" t="s">
        <v>20</v>
      </c>
      <c r="P250" s="2" t="s">
        <v>738</v>
      </c>
      <c r="Q250" s="2"/>
      <c r="R250" s="2"/>
      <c r="S250" s="2" t="s">
        <v>739</v>
      </c>
      <c r="T250">
        <f t="shared" si="18"/>
        <v>15</v>
      </c>
      <c r="U250" t="str">
        <f t="shared" si="19"/>
        <v>390965895</v>
      </c>
    </row>
    <row r="251" spans="1:21" x14ac:dyDescent="0.25">
      <c r="A251" t="str">
        <f t="shared" si="20"/>
        <v>ALTECA GROUPE_UI INVESTISSEMENT_Investisseur institutionnel</v>
      </c>
      <c r="B251">
        <f t="shared" si="17"/>
        <v>1</v>
      </c>
      <c r="C251" s="1" t="s">
        <v>740</v>
      </c>
      <c r="D251" s="1" t="s">
        <v>17</v>
      </c>
      <c r="E251" s="1" t="s">
        <v>18</v>
      </c>
      <c r="F251" s="1" t="s">
        <v>741</v>
      </c>
      <c r="G251" s="1" t="s">
        <v>25</v>
      </c>
      <c r="H251" s="1" t="s">
        <v>339</v>
      </c>
      <c r="I251" s="1" t="s">
        <v>20</v>
      </c>
      <c r="J251" s="1"/>
      <c r="K251" s="1"/>
      <c r="L251" s="1" t="s">
        <v>21</v>
      </c>
      <c r="M251" s="1"/>
      <c r="N251" s="3"/>
      <c r="O251" s="1" t="s">
        <v>20</v>
      </c>
      <c r="P251" s="1" t="s">
        <v>742</v>
      </c>
      <c r="Q251" s="1" t="s">
        <v>22</v>
      </c>
      <c r="R251" s="1"/>
      <c r="S251" s="1"/>
      <c r="T251">
        <f t="shared" si="18"/>
        <v>15</v>
      </c>
      <c r="U251" t="str">
        <f t="shared" si="19"/>
        <v>423530104</v>
      </c>
    </row>
    <row r="252" spans="1:21" x14ac:dyDescent="0.25">
      <c r="A252" t="str">
        <f t="shared" si="20"/>
        <v>ALTEMURE_NEXTSTAGE_Investisseur institutionnel</v>
      </c>
      <c r="B252">
        <f t="shared" si="17"/>
        <v>1</v>
      </c>
      <c r="C252" s="2" t="s">
        <v>743</v>
      </c>
      <c r="D252" s="2" t="s">
        <v>17</v>
      </c>
      <c r="E252" s="2" t="s">
        <v>18</v>
      </c>
      <c r="F252" s="2" t="s">
        <v>744</v>
      </c>
      <c r="G252" s="2" t="s">
        <v>25</v>
      </c>
      <c r="H252" s="2" t="s">
        <v>404</v>
      </c>
      <c r="I252" s="2" t="s">
        <v>20</v>
      </c>
      <c r="J252" s="2"/>
      <c r="K252" s="2"/>
      <c r="L252" s="2" t="s">
        <v>21</v>
      </c>
      <c r="M252" s="2" t="s">
        <v>7</v>
      </c>
      <c r="N252" s="4"/>
      <c r="O252" s="2" t="s">
        <v>20</v>
      </c>
      <c r="P252" s="2" t="s">
        <v>745</v>
      </c>
      <c r="Q252" s="2" t="s">
        <v>22</v>
      </c>
      <c r="R252" s="2"/>
      <c r="S252" s="2"/>
      <c r="T252">
        <f t="shared" si="18"/>
        <v>9</v>
      </c>
      <c r="U252" t="str">
        <f t="shared" si="19"/>
        <v>799234596</v>
      </c>
    </row>
    <row r="253" spans="1:21" x14ac:dyDescent="0.25">
      <c r="A253" t="str">
        <f t="shared" si="20"/>
        <v>ALTER EGO RH SARL_V PATRIMOINE_Investisseur institutionnel</v>
      </c>
      <c r="B253">
        <f t="shared" si="17"/>
        <v>1</v>
      </c>
      <c r="C253" s="1" t="s">
        <v>746</v>
      </c>
      <c r="D253" s="1" t="s">
        <v>17</v>
      </c>
      <c r="E253" s="1" t="s">
        <v>18</v>
      </c>
      <c r="F253" s="1" t="s">
        <v>747</v>
      </c>
      <c r="G253" s="1" t="s">
        <v>25</v>
      </c>
      <c r="H253" s="1" t="s">
        <v>138</v>
      </c>
      <c r="I253" s="1" t="s">
        <v>20</v>
      </c>
      <c r="J253" s="1"/>
      <c r="K253" s="1"/>
      <c r="L253" s="1" t="s">
        <v>21</v>
      </c>
      <c r="M253" s="1" t="s">
        <v>7</v>
      </c>
      <c r="N253" s="3"/>
      <c r="O253" s="1" t="s">
        <v>20</v>
      </c>
      <c r="P253" s="1" t="s">
        <v>748</v>
      </c>
      <c r="Q253" s="1" t="s">
        <v>22</v>
      </c>
      <c r="R253" s="1"/>
      <c r="S253" s="1"/>
      <c r="T253">
        <f t="shared" si="18"/>
        <v>15</v>
      </c>
      <c r="U253" t="str">
        <f t="shared" si="19"/>
        <v>834029621</v>
      </c>
    </row>
    <row r="254" spans="1:21" x14ac:dyDescent="0.25">
      <c r="A254" t="str">
        <f t="shared" ref="A254:A290" si="21">C254&amp;"_"&amp;H254&amp;"_"&amp;D254</f>
        <v>ALTHOS PATRIMOINE_PIERRE 1ER GESTION_Investisseur institutionnel</v>
      </c>
      <c r="B254">
        <f t="shared" si="17"/>
        <v>1</v>
      </c>
      <c r="C254" s="2" t="s">
        <v>749</v>
      </c>
      <c r="D254" s="2" t="s">
        <v>17</v>
      </c>
      <c r="E254" s="2" t="s">
        <v>18</v>
      </c>
      <c r="F254" s="2" t="s">
        <v>36</v>
      </c>
      <c r="G254" s="2" t="s">
        <v>25</v>
      </c>
      <c r="H254" s="2" t="s">
        <v>43</v>
      </c>
      <c r="I254" s="2" t="s">
        <v>20</v>
      </c>
      <c r="J254" s="2"/>
      <c r="K254" s="2"/>
      <c r="L254" s="2" t="s">
        <v>21</v>
      </c>
      <c r="M254" s="2" t="s">
        <v>7</v>
      </c>
      <c r="N254" s="4"/>
      <c r="O254" s="2" t="s">
        <v>20</v>
      </c>
      <c r="P254" s="2" t="s">
        <v>750</v>
      </c>
      <c r="Q254" s="2"/>
      <c r="R254" s="2"/>
      <c r="S254" s="2" t="s">
        <v>751</v>
      </c>
      <c r="T254">
        <f t="shared" si="18"/>
        <v>15</v>
      </c>
      <c r="U254" t="str">
        <f t="shared" si="19"/>
        <v>513180356</v>
      </c>
    </row>
    <row r="255" spans="1:21" x14ac:dyDescent="0.25">
      <c r="A255" t="str">
        <f t="shared" si="21"/>
        <v>ALTIB SC_ETERNAM_Investisseur institutionnel</v>
      </c>
      <c r="B255">
        <f t="shared" si="17"/>
        <v>1</v>
      </c>
      <c r="C255" s="2" t="s">
        <v>752</v>
      </c>
      <c r="D255" s="2" t="s">
        <v>17</v>
      </c>
      <c r="E255" s="2" t="s">
        <v>18</v>
      </c>
      <c r="F255" s="2" t="s">
        <v>545</v>
      </c>
      <c r="G255" s="2" t="s">
        <v>25</v>
      </c>
      <c r="H255" s="2" t="s">
        <v>65</v>
      </c>
      <c r="I255" s="2" t="s">
        <v>20</v>
      </c>
      <c r="J255" s="2"/>
      <c r="K255" s="2"/>
      <c r="L255" s="2" t="s">
        <v>21</v>
      </c>
      <c r="M255" s="2" t="s">
        <v>7</v>
      </c>
      <c r="N255" s="4"/>
      <c r="O255" s="2" t="s">
        <v>20</v>
      </c>
      <c r="P255" s="2" t="s">
        <v>753</v>
      </c>
      <c r="Q255" s="2" t="s">
        <v>22</v>
      </c>
      <c r="R255" s="2"/>
      <c r="S255" s="2"/>
      <c r="T255">
        <f t="shared" si="18"/>
        <v>9</v>
      </c>
      <c r="U255" t="str">
        <f t="shared" si="19"/>
        <v>821540143</v>
      </c>
    </row>
    <row r="256" spans="1:21" x14ac:dyDescent="0.25">
      <c r="A256" t="str">
        <f t="shared" si="21"/>
        <v>ALTONEO DEVELOPPEMENT SARL_APAX PARTNERS SAS_Investisseur institutionnel</v>
      </c>
      <c r="B256">
        <f t="shared" si="17"/>
        <v>1</v>
      </c>
      <c r="C256" s="2" t="s">
        <v>755</v>
      </c>
      <c r="D256" s="2" t="s">
        <v>17</v>
      </c>
      <c r="E256" s="2" t="s">
        <v>18</v>
      </c>
      <c r="F256" s="2" t="s">
        <v>756</v>
      </c>
      <c r="G256" s="2" t="s">
        <v>25</v>
      </c>
      <c r="H256" s="2" t="s">
        <v>29</v>
      </c>
      <c r="I256" s="2" t="s">
        <v>20</v>
      </c>
      <c r="J256" s="2"/>
      <c r="K256" s="2"/>
      <c r="L256" s="2" t="s">
        <v>21</v>
      </c>
      <c r="M256" s="2" t="s">
        <v>7</v>
      </c>
      <c r="N256" s="4"/>
      <c r="O256" s="2" t="s">
        <v>20</v>
      </c>
      <c r="P256" s="2" t="s">
        <v>757</v>
      </c>
      <c r="Q256" s="2"/>
      <c r="R256" s="2"/>
      <c r="S256" s="2"/>
      <c r="T256">
        <f t="shared" si="18"/>
        <v>9</v>
      </c>
      <c r="U256" t="str">
        <f t="shared" si="19"/>
        <v>501830475</v>
      </c>
    </row>
    <row r="257" spans="1:21" x14ac:dyDescent="0.25">
      <c r="A257" t="str">
        <f t="shared" si="21"/>
        <v>ALTREIA_GENEO PARTENAIRES_Investisseur institutionnel</v>
      </c>
      <c r="B257">
        <f t="shared" si="17"/>
        <v>1</v>
      </c>
      <c r="C257" s="2" t="s">
        <v>758</v>
      </c>
      <c r="D257" s="2" t="s">
        <v>17</v>
      </c>
      <c r="E257" s="2" t="s">
        <v>18</v>
      </c>
      <c r="F257" s="2" t="s">
        <v>36</v>
      </c>
      <c r="G257" s="2" t="s">
        <v>25</v>
      </c>
      <c r="H257" s="2" t="s">
        <v>127</v>
      </c>
      <c r="I257" s="2" t="s">
        <v>20</v>
      </c>
      <c r="J257" s="2"/>
      <c r="K257" s="2"/>
      <c r="L257" s="2" t="s">
        <v>21</v>
      </c>
      <c r="M257" s="2" t="s">
        <v>7</v>
      </c>
      <c r="N257" s="4"/>
      <c r="O257" s="2" t="s">
        <v>20</v>
      </c>
      <c r="P257" s="2" t="s">
        <v>759</v>
      </c>
      <c r="Q257" s="2"/>
      <c r="R257" s="2"/>
      <c r="S257" s="2"/>
      <c r="T257">
        <f t="shared" si="18"/>
        <v>9</v>
      </c>
      <c r="U257" t="str">
        <f t="shared" si="19"/>
        <v>484798376</v>
      </c>
    </row>
    <row r="258" spans="1:21" x14ac:dyDescent="0.25">
      <c r="A258" t="str">
        <f t="shared" si="21"/>
        <v>ALVEDIS CONSEIL_SWEN CAPITAL PARTNERS_Investisseur institutionnel</v>
      </c>
      <c r="B258">
        <f t="shared" si="17"/>
        <v>1</v>
      </c>
      <c r="C258" s="2" t="s">
        <v>760</v>
      </c>
      <c r="D258" s="2" t="s">
        <v>17</v>
      </c>
      <c r="E258" s="2" t="s">
        <v>18</v>
      </c>
      <c r="F258" s="2" t="s">
        <v>36</v>
      </c>
      <c r="G258" s="2" t="s">
        <v>25</v>
      </c>
      <c r="H258" s="2" t="s">
        <v>155</v>
      </c>
      <c r="I258" s="2" t="s">
        <v>20</v>
      </c>
      <c r="J258" s="2"/>
      <c r="K258" s="2"/>
      <c r="L258" s="2" t="s">
        <v>21</v>
      </c>
      <c r="M258" s="2" t="s">
        <v>7</v>
      </c>
      <c r="N258" s="4"/>
      <c r="O258" s="2" t="s">
        <v>20</v>
      </c>
      <c r="P258" s="2" t="s">
        <v>761</v>
      </c>
      <c r="Q258" s="2" t="s">
        <v>22</v>
      </c>
      <c r="R258" s="2"/>
      <c r="S258" s="2"/>
      <c r="T258">
        <f t="shared" si="18"/>
        <v>9</v>
      </c>
      <c r="U258" t="str">
        <f t="shared" si="19"/>
        <v>538868530</v>
      </c>
    </row>
    <row r="259" spans="1:21" x14ac:dyDescent="0.25">
      <c r="A259" t="str">
        <f t="shared" si="21"/>
        <v>ALVEYO_FONCIERE MAGELLAN_Investisseur institutionnel</v>
      </c>
      <c r="B259">
        <f t="shared" ref="B259:B322" si="22">COUNTIF(A:A,A259)</f>
        <v>1</v>
      </c>
      <c r="C259" s="2" t="s">
        <v>762</v>
      </c>
      <c r="D259" s="2" t="s">
        <v>17</v>
      </c>
      <c r="E259" s="2" t="s">
        <v>18</v>
      </c>
      <c r="F259" s="2" t="s">
        <v>763</v>
      </c>
      <c r="G259" s="2" t="s">
        <v>25</v>
      </c>
      <c r="H259" s="2" t="s">
        <v>32</v>
      </c>
      <c r="I259" s="2" t="s">
        <v>20</v>
      </c>
      <c r="J259" s="2"/>
      <c r="K259" s="2"/>
      <c r="L259" s="2" t="s">
        <v>21</v>
      </c>
      <c r="M259" s="2"/>
      <c r="N259" s="4"/>
      <c r="O259" s="2" t="s">
        <v>20</v>
      </c>
      <c r="P259" s="2" t="s">
        <v>764</v>
      </c>
      <c r="Q259" s="2" t="s">
        <v>22</v>
      </c>
      <c r="R259" s="2"/>
      <c r="S259" s="2"/>
      <c r="T259">
        <f t="shared" si="18"/>
        <v>9</v>
      </c>
      <c r="U259" t="str">
        <f t="shared" si="19"/>
        <v>831708185</v>
      </c>
    </row>
    <row r="260" spans="1:21" x14ac:dyDescent="0.25">
      <c r="A260" t="str">
        <f t="shared" si="21"/>
        <v>ALVEYO_ADM_MEANINGS CAPITAL PARTNERS_Investisseur institutionnel</v>
      </c>
      <c r="B260">
        <f t="shared" si="22"/>
        <v>1</v>
      </c>
      <c r="C260" s="1" t="s">
        <v>765</v>
      </c>
      <c r="D260" s="1" t="s">
        <v>17</v>
      </c>
      <c r="E260" s="1" t="s">
        <v>18</v>
      </c>
      <c r="F260" s="1" t="s">
        <v>763</v>
      </c>
      <c r="G260" s="1" t="s">
        <v>25</v>
      </c>
      <c r="H260" s="1" t="s">
        <v>26</v>
      </c>
      <c r="I260" s="1" t="s">
        <v>20</v>
      </c>
      <c r="J260" s="1"/>
      <c r="K260" s="1"/>
      <c r="L260" s="1" t="s">
        <v>21</v>
      </c>
      <c r="M260" s="1" t="s">
        <v>7</v>
      </c>
      <c r="N260" s="3"/>
      <c r="O260" s="1" t="s">
        <v>20</v>
      </c>
      <c r="P260" s="1" t="s">
        <v>764</v>
      </c>
      <c r="Q260" s="1" t="s">
        <v>22</v>
      </c>
      <c r="R260" s="1"/>
      <c r="S260" s="1"/>
      <c r="T260">
        <f t="shared" ref="T260:T323" si="23">LEN(P260)</f>
        <v>9</v>
      </c>
      <c r="U260" t="str">
        <f t="shared" ref="U260:U323" si="24">LEFT(P260,9)</f>
        <v>831708185</v>
      </c>
    </row>
    <row r="261" spans="1:21" x14ac:dyDescent="0.25">
      <c r="A261" t="str">
        <f t="shared" si="21"/>
        <v>ALYAN GROUP_INFRAVIA CAPITAL PARTNERS_Investisseur institutionnel</v>
      </c>
      <c r="B261">
        <f t="shared" si="22"/>
        <v>1</v>
      </c>
      <c r="C261" s="2" t="s">
        <v>766</v>
      </c>
      <c r="D261" s="2" t="s">
        <v>17</v>
      </c>
      <c r="E261" s="2" t="s">
        <v>18</v>
      </c>
      <c r="F261" s="2" t="s">
        <v>36</v>
      </c>
      <c r="G261" s="2" t="s">
        <v>25</v>
      </c>
      <c r="H261" s="2" t="s">
        <v>93</v>
      </c>
      <c r="I261" s="2" t="s">
        <v>20</v>
      </c>
      <c r="J261" s="2"/>
      <c r="K261" s="2"/>
      <c r="L261" s="2" t="s">
        <v>21</v>
      </c>
      <c r="M261" s="2" t="s">
        <v>7</v>
      </c>
      <c r="N261" s="4"/>
      <c r="O261" s="2" t="s">
        <v>20</v>
      </c>
      <c r="P261" s="2" t="s">
        <v>767</v>
      </c>
      <c r="Q261" s="2" t="s">
        <v>22</v>
      </c>
      <c r="R261" s="2"/>
      <c r="S261" s="2"/>
      <c r="T261">
        <f t="shared" si="23"/>
        <v>9</v>
      </c>
      <c r="U261" t="str">
        <f t="shared" si="24"/>
        <v>431397140</v>
      </c>
    </row>
    <row r="262" spans="1:21" x14ac:dyDescent="0.25">
      <c r="A262" t="str">
        <f t="shared" si="21"/>
        <v>ALYAN GROUP_NEXTSTAGE AM_Investisseur institutionnel</v>
      </c>
      <c r="B262">
        <f t="shared" si="22"/>
        <v>1</v>
      </c>
      <c r="C262" s="1" t="s">
        <v>766</v>
      </c>
      <c r="D262" s="1" t="s">
        <v>17</v>
      </c>
      <c r="E262" s="1" t="s">
        <v>18</v>
      </c>
      <c r="F262" s="1" t="s">
        <v>768</v>
      </c>
      <c r="G262" s="1" t="s">
        <v>25</v>
      </c>
      <c r="H262" s="1" t="s">
        <v>190</v>
      </c>
      <c r="I262" s="1" t="s">
        <v>20</v>
      </c>
      <c r="J262" s="1"/>
      <c r="K262" s="1"/>
      <c r="L262" s="1" t="s">
        <v>21</v>
      </c>
      <c r="M262" s="1" t="s">
        <v>7</v>
      </c>
      <c r="N262" s="3"/>
      <c r="O262" s="1" t="s">
        <v>20</v>
      </c>
      <c r="P262" s="1" t="s">
        <v>767</v>
      </c>
      <c r="Q262" s="1" t="s">
        <v>22</v>
      </c>
      <c r="R262" s="1"/>
      <c r="S262" s="1"/>
      <c r="T262">
        <f t="shared" si="23"/>
        <v>9</v>
      </c>
      <c r="U262" t="str">
        <f t="shared" si="24"/>
        <v>431397140</v>
      </c>
    </row>
    <row r="263" spans="1:21" x14ac:dyDescent="0.25">
      <c r="A263" t="str">
        <f t="shared" si="21"/>
        <v>ALYAN GROUP_BEX CAPITAL_Investisseur institutionnel</v>
      </c>
      <c r="B263">
        <f t="shared" si="22"/>
        <v>1</v>
      </c>
      <c r="C263" s="2" t="s">
        <v>766</v>
      </c>
      <c r="D263" s="2" t="s">
        <v>17</v>
      </c>
      <c r="E263" s="2" t="s">
        <v>18</v>
      </c>
      <c r="F263" s="2" t="s">
        <v>36</v>
      </c>
      <c r="G263" s="2" t="s">
        <v>25</v>
      </c>
      <c r="H263" s="2" t="s">
        <v>19</v>
      </c>
      <c r="I263" s="2" t="s">
        <v>20</v>
      </c>
      <c r="J263" s="2"/>
      <c r="K263" s="2"/>
      <c r="L263" s="2" t="s">
        <v>21</v>
      </c>
      <c r="M263" s="2" t="s">
        <v>7</v>
      </c>
      <c r="N263" s="4"/>
      <c r="O263" s="2" t="s">
        <v>20</v>
      </c>
      <c r="P263" s="2" t="s">
        <v>767</v>
      </c>
      <c r="Q263" s="2"/>
      <c r="R263" s="2"/>
      <c r="S263" s="2" t="s">
        <v>769</v>
      </c>
      <c r="T263">
        <f t="shared" si="23"/>
        <v>9</v>
      </c>
      <c r="U263" t="str">
        <f t="shared" si="24"/>
        <v>431397140</v>
      </c>
    </row>
    <row r="264" spans="1:21" x14ac:dyDescent="0.25">
      <c r="A264" t="str">
        <f t="shared" si="21"/>
        <v>ALYSES_MEANINGS CAPITAL PARTNERS_Investisseur institutionnel</v>
      </c>
      <c r="B264">
        <f t="shared" si="22"/>
        <v>1</v>
      </c>
      <c r="C264" s="2" t="s">
        <v>770</v>
      </c>
      <c r="D264" s="2" t="s">
        <v>17</v>
      </c>
      <c r="E264" s="2" t="s">
        <v>18</v>
      </c>
      <c r="F264" s="2" t="s">
        <v>771</v>
      </c>
      <c r="G264" s="2" t="s">
        <v>25</v>
      </c>
      <c r="H264" s="2" t="s">
        <v>26</v>
      </c>
      <c r="I264" s="2" t="s">
        <v>20</v>
      </c>
      <c r="J264" s="2"/>
      <c r="K264" s="2"/>
      <c r="L264" s="2" t="s">
        <v>21</v>
      </c>
      <c r="M264" s="2" t="s">
        <v>7</v>
      </c>
      <c r="N264" s="4"/>
      <c r="O264" s="2" t="s">
        <v>20</v>
      </c>
      <c r="P264" s="2" t="s">
        <v>772</v>
      </c>
      <c r="Q264" s="2"/>
      <c r="R264" s="2"/>
      <c r="S264" s="2" t="s">
        <v>773</v>
      </c>
      <c r="T264">
        <f t="shared" si="23"/>
        <v>9</v>
      </c>
      <c r="U264" t="str">
        <f t="shared" si="24"/>
        <v>834218927</v>
      </c>
    </row>
    <row r="265" spans="1:21" x14ac:dyDescent="0.25">
      <c r="A265" t="str">
        <f t="shared" si="21"/>
        <v>ALYSES_admin_MEANINGS CAPITAL PARTNERS_Investisseur institutionnel</v>
      </c>
      <c r="B265">
        <f t="shared" si="22"/>
        <v>1</v>
      </c>
      <c r="C265" s="1" t="s">
        <v>774</v>
      </c>
      <c r="D265" s="1" t="s">
        <v>17</v>
      </c>
      <c r="E265" s="1" t="s">
        <v>18</v>
      </c>
      <c r="F265" s="1" t="s">
        <v>771</v>
      </c>
      <c r="G265" s="1" t="s">
        <v>25</v>
      </c>
      <c r="H265" s="1" t="s">
        <v>26</v>
      </c>
      <c r="I265" s="1" t="s">
        <v>20</v>
      </c>
      <c r="J265" s="1"/>
      <c r="K265" s="1"/>
      <c r="L265" s="1" t="s">
        <v>21</v>
      </c>
      <c r="M265" s="1" t="s">
        <v>7</v>
      </c>
      <c r="N265" s="3"/>
      <c r="O265" s="1" t="s">
        <v>20</v>
      </c>
      <c r="P265" s="1" t="s">
        <v>772</v>
      </c>
      <c r="Q265" s="1"/>
      <c r="R265" s="1"/>
      <c r="S265" s="1" t="s">
        <v>773</v>
      </c>
      <c r="T265">
        <f t="shared" si="23"/>
        <v>9</v>
      </c>
      <c r="U265" t="str">
        <f t="shared" si="24"/>
        <v>834218927</v>
      </c>
    </row>
    <row r="266" spans="1:21" x14ac:dyDescent="0.25">
      <c r="A266" t="str">
        <f t="shared" si="21"/>
        <v>AMAGUI SC_PIERRE 1ER GESTION_Investisseur institutionnel</v>
      </c>
      <c r="B266">
        <f t="shared" si="22"/>
        <v>1</v>
      </c>
      <c r="C266" s="1" t="s">
        <v>775</v>
      </c>
      <c r="D266" s="1" t="s">
        <v>17</v>
      </c>
      <c r="E266" s="1" t="s">
        <v>18</v>
      </c>
      <c r="F266" s="1" t="s">
        <v>776</v>
      </c>
      <c r="G266" s="1" t="s">
        <v>25</v>
      </c>
      <c r="H266" s="1" t="s">
        <v>43</v>
      </c>
      <c r="I266" s="1" t="s">
        <v>20</v>
      </c>
      <c r="J266" s="1"/>
      <c r="K266" s="1"/>
      <c r="L266" s="1" t="s">
        <v>21</v>
      </c>
      <c r="M266" s="1" t="s">
        <v>7</v>
      </c>
      <c r="N266" s="3"/>
      <c r="O266" s="1" t="s">
        <v>20</v>
      </c>
      <c r="P266" s="1" t="s">
        <v>777</v>
      </c>
      <c r="Q266" s="1"/>
      <c r="R266" s="1"/>
      <c r="S266" s="1" t="s">
        <v>778</v>
      </c>
      <c r="T266">
        <f t="shared" si="23"/>
        <v>15</v>
      </c>
      <c r="U266" t="str">
        <f t="shared" si="24"/>
        <v>483975637</v>
      </c>
    </row>
    <row r="267" spans="1:21" x14ac:dyDescent="0.25">
      <c r="A267" t="str">
        <f t="shared" si="21"/>
        <v>AMARANTE_EQUITIS GESTION_Investisseur institutionnel</v>
      </c>
      <c r="B267">
        <f t="shared" si="22"/>
        <v>1</v>
      </c>
      <c r="C267" s="1" t="s">
        <v>779</v>
      </c>
      <c r="D267" s="1" t="s">
        <v>17</v>
      </c>
      <c r="E267" s="1"/>
      <c r="F267" s="1"/>
      <c r="G267" s="1"/>
      <c r="H267" s="1" t="s">
        <v>86</v>
      </c>
      <c r="I267" s="1" t="s">
        <v>20</v>
      </c>
      <c r="J267" s="1"/>
      <c r="K267" s="1"/>
      <c r="L267" s="1" t="s">
        <v>21</v>
      </c>
      <c r="M267" s="1" t="s">
        <v>7</v>
      </c>
      <c r="N267" s="3"/>
      <c r="O267" s="1" t="s">
        <v>20</v>
      </c>
      <c r="P267" s="1" t="s">
        <v>780</v>
      </c>
      <c r="Q267" s="1"/>
      <c r="R267" s="1"/>
      <c r="S267" s="1" t="s">
        <v>781</v>
      </c>
      <c r="T267">
        <f t="shared" si="23"/>
        <v>9</v>
      </c>
      <c r="U267" t="str">
        <f t="shared" si="24"/>
        <v>788678720</v>
      </c>
    </row>
    <row r="268" spans="1:21" x14ac:dyDescent="0.25">
      <c r="A268" t="str">
        <f t="shared" si="21"/>
        <v>AMARANTE SC_BEX CAPITAL_Investisseur institutionnel</v>
      </c>
      <c r="B268">
        <f t="shared" si="22"/>
        <v>1</v>
      </c>
      <c r="C268" s="2" t="s">
        <v>782</v>
      </c>
      <c r="D268" s="2" t="s">
        <v>17</v>
      </c>
      <c r="E268" s="2" t="s">
        <v>18</v>
      </c>
      <c r="F268" s="2" t="s">
        <v>36</v>
      </c>
      <c r="G268" s="2" t="s">
        <v>25</v>
      </c>
      <c r="H268" s="2" t="s">
        <v>19</v>
      </c>
      <c r="I268" s="2" t="s">
        <v>20</v>
      </c>
      <c r="J268" s="2"/>
      <c r="K268" s="2"/>
      <c r="L268" s="2" t="s">
        <v>21</v>
      </c>
      <c r="M268" s="2" t="s">
        <v>7</v>
      </c>
      <c r="N268" s="4"/>
      <c r="O268" s="2" t="s">
        <v>20</v>
      </c>
      <c r="P268" s="2" t="s">
        <v>783</v>
      </c>
      <c r="Q268" s="2"/>
      <c r="R268" s="2"/>
      <c r="S268" s="2" t="s">
        <v>784</v>
      </c>
      <c r="T268">
        <f t="shared" si="23"/>
        <v>9</v>
      </c>
      <c r="U268" t="str">
        <f t="shared" si="24"/>
        <v>845016930</v>
      </c>
    </row>
    <row r="269" spans="1:21" x14ac:dyDescent="0.25">
      <c r="A269" t="str">
        <f t="shared" si="21"/>
        <v>AMARANTE_admin_EQUITIS GESTION_Investisseur institutionnel</v>
      </c>
      <c r="B269">
        <f t="shared" si="22"/>
        <v>1</v>
      </c>
      <c r="C269" s="1" t="s">
        <v>785</v>
      </c>
      <c r="D269" s="1" t="s">
        <v>17</v>
      </c>
      <c r="E269" s="1"/>
      <c r="F269" s="1"/>
      <c r="G269" s="1"/>
      <c r="H269" s="1" t="s">
        <v>86</v>
      </c>
      <c r="I269" s="1" t="s">
        <v>20</v>
      </c>
      <c r="J269" s="1"/>
      <c r="K269" s="1"/>
      <c r="L269" s="1" t="s">
        <v>21</v>
      </c>
      <c r="M269" s="1" t="s">
        <v>7</v>
      </c>
      <c r="N269" s="3"/>
      <c r="O269" s="1" t="s">
        <v>20</v>
      </c>
      <c r="P269" s="1" t="s">
        <v>780</v>
      </c>
      <c r="Q269" s="1"/>
      <c r="R269" s="1"/>
      <c r="S269" s="1" t="s">
        <v>781</v>
      </c>
      <c r="T269">
        <f t="shared" si="23"/>
        <v>9</v>
      </c>
      <c r="U269" t="str">
        <f t="shared" si="24"/>
        <v>788678720</v>
      </c>
    </row>
    <row r="270" spans="1:21" x14ac:dyDescent="0.25">
      <c r="A270" t="str">
        <f t="shared" si="21"/>
        <v>AMARYLLIS_QUADRILLE CAPITAL_Investisseur institutionnel</v>
      </c>
      <c r="B270">
        <f t="shared" si="22"/>
        <v>1</v>
      </c>
      <c r="C270" s="2" t="s">
        <v>786</v>
      </c>
      <c r="D270" s="2" t="s">
        <v>17</v>
      </c>
      <c r="E270" s="2" t="s">
        <v>18</v>
      </c>
      <c r="F270" s="2" t="s">
        <v>36</v>
      </c>
      <c r="G270" s="2" t="s">
        <v>25</v>
      </c>
      <c r="H270" s="2" t="s">
        <v>207</v>
      </c>
      <c r="I270" s="2" t="s">
        <v>20</v>
      </c>
      <c r="J270" s="2"/>
      <c r="K270" s="2"/>
      <c r="L270" s="2" t="s">
        <v>21</v>
      </c>
      <c r="M270" s="2" t="s">
        <v>7</v>
      </c>
      <c r="N270" s="4"/>
      <c r="O270" s="2" t="s">
        <v>20</v>
      </c>
      <c r="P270" s="2" t="s">
        <v>787</v>
      </c>
      <c r="Q270" s="2"/>
      <c r="R270" s="2"/>
      <c r="S270" s="2"/>
      <c r="T270">
        <f t="shared" si="23"/>
        <v>9</v>
      </c>
      <c r="U270" t="str">
        <f t="shared" si="24"/>
        <v>845041326</v>
      </c>
    </row>
    <row r="271" spans="1:21" x14ac:dyDescent="0.25">
      <c r="A271" t="str">
        <f t="shared" si="21"/>
        <v>AMARYLLIS CONSEIL ET INVESTISSEMENT SARL_APAX PARTNERS SAS_Investisseur institutionnel</v>
      </c>
      <c r="B271">
        <f t="shared" si="22"/>
        <v>1</v>
      </c>
      <c r="C271" s="1" t="s">
        <v>788</v>
      </c>
      <c r="D271" s="1" t="s">
        <v>17</v>
      </c>
      <c r="E271" s="1" t="s">
        <v>18</v>
      </c>
      <c r="F271" s="1" t="s">
        <v>565</v>
      </c>
      <c r="G271" s="1" t="s">
        <v>25</v>
      </c>
      <c r="H271" s="1" t="s">
        <v>29</v>
      </c>
      <c r="I271" s="1" t="s">
        <v>20</v>
      </c>
      <c r="J271" s="1"/>
      <c r="K271" s="1"/>
      <c r="L271" s="1" t="s">
        <v>21</v>
      </c>
      <c r="M271" s="1" t="s">
        <v>7</v>
      </c>
      <c r="N271" s="3"/>
      <c r="O271" s="1" t="s">
        <v>20</v>
      </c>
      <c r="P271" s="1" t="s">
        <v>787</v>
      </c>
      <c r="Q271" s="1"/>
      <c r="R271" s="1"/>
      <c r="S271" s="1"/>
      <c r="T271">
        <f t="shared" si="23"/>
        <v>9</v>
      </c>
      <c r="U271" t="str">
        <f t="shared" si="24"/>
        <v>845041326</v>
      </c>
    </row>
    <row r="272" spans="1:21" x14ac:dyDescent="0.25">
      <c r="A272" t="str">
        <f t="shared" si="21"/>
        <v>AMARYLLIS_144_BEX CAPITAL_Investisseur institutionnel</v>
      </c>
      <c r="B272">
        <f t="shared" si="22"/>
        <v>1</v>
      </c>
      <c r="C272" s="2" t="s">
        <v>789</v>
      </c>
      <c r="D272" s="2" t="s">
        <v>17</v>
      </c>
      <c r="E272" s="2" t="s">
        <v>18</v>
      </c>
      <c r="F272" s="2" t="s">
        <v>36</v>
      </c>
      <c r="G272" s="2" t="s">
        <v>25</v>
      </c>
      <c r="H272" s="2" t="s">
        <v>19</v>
      </c>
      <c r="I272" s="2" t="s">
        <v>20</v>
      </c>
      <c r="J272" s="2"/>
      <c r="K272" s="2"/>
      <c r="L272" s="2" t="s">
        <v>21</v>
      </c>
      <c r="M272" s="2" t="s">
        <v>7</v>
      </c>
      <c r="N272" s="4"/>
      <c r="O272" s="2" t="s">
        <v>20</v>
      </c>
      <c r="P272" s="2" t="s">
        <v>787</v>
      </c>
      <c r="Q272" s="2"/>
      <c r="R272" s="2"/>
      <c r="S272" s="2" t="s">
        <v>790</v>
      </c>
      <c r="T272">
        <f t="shared" si="23"/>
        <v>9</v>
      </c>
      <c r="U272" t="str">
        <f t="shared" si="24"/>
        <v>845041326</v>
      </c>
    </row>
    <row r="273" spans="1:21" x14ac:dyDescent="0.25">
      <c r="A273" t="str">
        <f t="shared" si="21"/>
        <v>AMAURY SC_BLUESTER CAPITAL_Investisseur institutionnel</v>
      </c>
      <c r="B273">
        <f t="shared" si="22"/>
        <v>1</v>
      </c>
      <c r="C273" s="1" t="s">
        <v>791</v>
      </c>
      <c r="D273" s="1" t="s">
        <v>17</v>
      </c>
      <c r="E273" s="1" t="s">
        <v>18</v>
      </c>
      <c r="F273" s="1" t="s">
        <v>703</v>
      </c>
      <c r="G273" s="1" t="s">
        <v>25</v>
      </c>
      <c r="H273" s="1" t="s">
        <v>48</v>
      </c>
      <c r="I273" s="1" t="s">
        <v>20</v>
      </c>
      <c r="J273" s="1"/>
      <c r="K273" s="1"/>
      <c r="L273" s="1" t="s">
        <v>21</v>
      </c>
      <c r="M273" s="1" t="s">
        <v>7</v>
      </c>
      <c r="N273" s="3"/>
      <c r="O273" s="1" t="s">
        <v>20</v>
      </c>
      <c r="P273" s="1" t="s">
        <v>792</v>
      </c>
      <c r="Q273" s="1" t="s">
        <v>22</v>
      </c>
      <c r="R273" s="1"/>
      <c r="S273" s="1"/>
      <c r="T273">
        <f t="shared" si="23"/>
        <v>9</v>
      </c>
      <c r="U273" t="str">
        <f t="shared" si="24"/>
        <v>340713650</v>
      </c>
    </row>
    <row r="274" spans="1:21" x14ac:dyDescent="0.25">
      <c r="A274" t="str">
        <f t="shared" si="21"/>
        <v>AMAURY SC_COMMITTED ADVISORS_Investisseur institutionnel</v>
      </c>
      <c r="B274">
        <f t="shared" si="22"/>
        <v>1</v>
      </c>
      <c r="C274" s="1" t="s">
        <v>791</v>
      </c>
      <c r="D274" s="1" t="s">
        <v>17</v>
      </c>
      <c r="E274" s="1" t="s">
        <v>99</v>
      </c>
      <c r="F274" s="1" t="s">
        <v>703</v>
      </c>
      <c r="G274" s="1" t="s">
        <v>25</v>
      </c>
      <c r="H274" s="1" t="s">
        <v>33</v>
      </c>
      <c r="I274" s="1" t="s">
        <v>20</v>
      </c>
      <c r="J274" s="1"/>
      <c r="K274" s="1"/>
      <c r="L274" s="1" t="s">
        <v>21</v>
      </c>
      <c r="M274" s="1" t="s">
        <v>7</v>
      </c>
      <c r="N274" s="3"/>
      <c r="O274" s="1" t="s">
        <v>20</v>
      </c>
      <c r="P274" s="1" t="s">
        <v>794</v>
      </c>
      <c r="Q274" s="1"/>
      <c r="R274" s="1"/>
      <c r="S274" s="1" t="s">
        <v>793</v>
      </c>
      <c r="T274">
        <f t="shared" si="23"/>
        <v>15</v>
      </c>
      <c r="U274" t="str">
        <f t="shared" si="24"/>
        <v>340713650</v>
      </c>
    </row>
    <row r="275" spans="1:21" x14ac:dyDescent="0.25">
      <c r="A275" t="str">
        <f t="shared" si="21"/>
        <v>AMBEMAR_ADM_EQUITIS GESTION_Investisseur institutionnel</v>
      </c>
      <c r="B275">
        <f t="shared" si="22"/>
        <v>1</v>
      </c>
      <c r="C275" s="1" t="s">
        <v>795</v>
      </c>
      <c r="D275" s="1" t="s">
        <v>17</v>
      </c>
      <c r="E275" s="1" t="s">
        <v>18</v>
      </c>
      <c r="F275" s="1" t="s">
        <v>796</v>
      </c>
      <c r="G275" s="1" t="s">
        <v>25</v>
      </c>
      <c r="H275" s="1" t="s">
        <v>86</v>
      </c>
      <c r="I275" s="1" t="s">
        <v>20</v>
      </c>
      <c r="J275" s="1"/>
      <c r="K275" s="1"/>
      <c r="L275" s="1" t="s">
        <v>21</v>
      </c>
      <c r="M275" s="1" t="s">
        <v>7</v>
      </c>
      <c r="N275" s="3"/>
      <c r="O275" s="1" t="s">
        <v>20</v>
      </c>
      <c r="P275" s="1" t="s">
        <v>797</v>
      </c>
      <c r="Q275" s="1" t="s">
        <v>22</v>
      </c>
      <c r="R275" s="1"/>
      <c r="S275" s="1"/>
      <c r="T275">
        <f t="shared" si="23"/>
        <v>9</v>
      </c>
      <c r="U275" t="str">
        <f t="shared" si="24"/>
        <v>499328698</v>
      </c>
    </row>
    <row r="276" spans="1:21" x14ac:dyDescent="0.25">
      <c r="A276" t="str">
        <f t="shared" si="21"/>
        <v>AMBERJACK_FONCIERE MAGELLAN_Investisseur institutionnel</v>
      </c>
      <c r="B276">
        <f t="shared" si="22"/>
        <v>1</v>
      </c>
      <c r="C276" s="2" t="s">
        <v>798</v>
      </c>
      <c r="D276" s="2" t="s">
        <v>17</v>
      </c>
      <c r="E276" s="2" t="s">
        <v>18</v>
      </c>
      <c r="F276" s="2" t="s">
        <v>160</v>
      </c>
      <c r="G276" s="2" t="s">
        <v>25</v>
      </c>
      <c r="H276" s="2" t="s">
        <v>32</v>
      </c>
      <c r="I276" s="2" t="s">
        <v>20</v>
      </c>
      <c r="J276" s="2"/>
      <c r="K276" s="2"/>
      <c r="L276" s="2" t="s">
        <v>21</v>
      </c>
      <c r="M276" s="2" t="s">
        <v>7</v>
      </c>
      <c r="N276" s="4"/>
      <c r="O276" s="2" t="s">
        <v>20</v>
      </c>
      <c r="P276" s="2" t="s">
        <v>799</v>
      </c>
      <c r="Q276" s="2" t="s">
        <v>22</v>
      </c>
      <c r="R276" s="2"/>
      <c r="S276" s="2"/>
      <c r="T276">
        <f t="shared" si="23"/>
        <v>9</v>
      </c>
      <c r="U276" t="str">
        <f t="shared" si="24"/>
        <v>892654583</v>
      </c>
    </row>
    <row r="277" spans="1:21" x14ac:dyDescent="0.25">
      <c r="A277" t="str">
        <f t="shared" si="21"/>
        <v>AMBITIUS SARL_PIERRE 1ER GESTION_Investisseur institutionnel</v>
      </c>
      <c r="B277">
        <f t="shared" si="22"/>
        <v>1</v>
      </c>
      <c r="C277" s="1" t="s">
        <v>800</v>
      </c>
      <c r="D277" s="1" t="s">
        <v>17</v>
      </c>
      <c r="E277" s="1" t="s">
        <v>18</v>
      </c>
      <c r="F277" s="1" t="s">
        <v>801</v>
      </c>
      <c r="G277" s="1" t="s">
        <v>25</v>
      </c>
      <c r="H277" s="1" t="s">
        <v>43</v>
      </c>
      <c r="I277" s="1" t="s">
        <v>20</v>
      </c>
      <c r="J277" s="1"/>
      <c r="K277" s="1"/>
      <c r="L277" s="1" t="s">
        <v>21</v>
      </c>
      <c r="M277" s="1" t="s">
        <v>7</v>
      </c>
      <c r="N277" s="3"/>
      <c r="O277" s="1" t="s">
        <v>20</v>
      </c>
      <c r="P277" s="1" t="s">
        <v>802</v>
      </c>
      <c r="Q277" s="1"/>
      <c r="R277" s="1"/>
      <c r="S277" s="1" t="s">
        <v>803</v>
      </c>
      <c r="T277">
        <f t="shared" si="23"/>
        <v>15</v>
      </c>
      <c r="U277" t="str">
        <f t="shared" si="24"/>
        <v>799328000</v>
      </c>
    </row>
    <row r="278" spans="1:21" x14ac:dyDescent="0.25">
      <c r="A278" t="str">
        <f t="shared" si="21"/>
        <v>AMBOISE PARTNERS SA_15_AMBOISE PARTNERS SA_Investisseur institutionnel</v>
      </c>
      <c r="B278">
        <f t="shared" si="22"/>
        <v>1</v>
      </c>
      <c r="C278" s="2" t="s">
        <v>804</v>
      </c>
      <c r="D278" s="2" t="s">
        <v>17</v>
      </c>
      <c r="E278" s="2" t="s">
        <v>18</v>
      </c>
      <c r="F278" s="2" t="s">
        <v>36</v>
      </c>
      <c r="G278" s="2" t="s">
        <v>25</v>
      </c>
      <c r="H278" s="2" t="s">
        <v>121</v>
      </c>
      <c r="I278" s="2" t="s">
        <v>20</v>
      </c>
      <c r="J278" s="2" t="s">
        <v>805</v>
      </c>
      <c r="K278" s="2"/>
      <c r="L278" s="2" t="s">
        <v>21</v>
      </c>
      <c r="M278" s="2" t="s">
        <v>7</v>
      </c>
      <c r="N278" s="4"/>
      <c r="O278" s="2" t="s">
        <v>20</v>
      </c>
      <c r="P278" s="2" t="s">
        <v>806</v>
      </c>
      <c r="Q278" s="2"/>
      <c r="R278" s="2"/>
      <c r="S278" s="2" t="s">
        <v>807</v>
      </c>
      <c r="T278">
        <f t="shared" si="23"/>
        <v>15</v>
      </c>
      <c r="U278" t="str">
        <f t="shared" si="24"/>
        <v>306127721</v>
      </c>
    </row>
    <row r="279" spans="1:21" x14ac:dyDescent="0.25">
      <c r="A279" t="str">
        <f t="shared" si="21"/>
        <v>AMBOISE PARTNERS SA_Inv_APAX PARTNERS SAS_Investisseur institutionnel</v>
      </c>
      <c r="B279">
        <f t="shared" si="22"/>
        <v>1</v>
      </c>
      <c r="C279" s="1" t="s">
        <v>808</v>
      </c>
      <c r="D279" s="1" t="s">
        <v>17</v>
      </c>
      <c r="E279" s="1" t="s">
        <v>18</v>
      </c>
      <c r="F279" s="1" t="s">
        <v>36</v>
      </c>
      <c r="G279" s="1" t="s">
        <v>25</v>
      </c>
      <c r="H279" s="1" t="s">
        <v>29</v>
      </c>
      <c r="I279" s="1" t="s">
        <v>20</v>
      </c>
      <c r="J279" s="1"/>
      <c r="K279" s="1"/>
      <c r="L279" s="1" t="s">
        <v>21</v>
      </c>
      <c r="M279" s="1" t="s">
        <v>7</v>
      </c>
      <c r="N279" s="3"/>
      <c r="O279" s="1" t="s">
        <v>20</v>
      </c>
      <c r="P279" s="1" t="s">
        <v>806</v>
      </c>
      <c r="Q279" s="1"/>
      <c r="R279" s="1"/>
      <c r="S279" s="1" t="s">
        <v>807</v>
      </c>
      <c r="T279">
        <f t="shared" si="23"/>
        <v>15</v>
      </c>
      <c r="U279" t="str">
        <f t="shared" si="24"/>
        <v>306127721</v>
      </c>
    </row>
    <row r="280" spans="1:21" x14ac:dyDescent="0.25">
      <c r="A280" t="str">
        <f t="shared" si="21"/>
        <v>AMBOISE SAS_APAX PARTNERS SAS_Investisseur institutionnel</v>
      </c>
      <c r="B280">
        <f t="shared" si="22"/>
        <v>1</v>
      </c>
      <c r="C280" s="2" t="s">
        <v>809</v>
      </c>
      <c r="D280" s="2" t="s">
        <v>17</v>
      </c>
      <c r="E280" s="2" t="s">
        <v>18</v>
      </c>
      <c r="F280" s="2" t="s">
        <v>36</v>
      </c>
      <c r="G280" s="2" t="s">
        <v>25</v>
      </c>
      <c r="H280" s="2" t="s">
        <v>29</v>
      </c>
      <c r="I280" s="2" t="s">
        <v>20</v>
      </c>
      <c r="J280" s="2"/>
      <c r="K280" s="2"/>
      <c r="L280" s="2" t="s">
        <v>21</v>
      </c>
      <c r="M280" s="2" t="s">
        <v>7</v>
      </c>
      <c r="N280" s="4"/>
      <c r="O280" s="2" t="s">
        <v>20</v>
      </c>
      <c r="P280" s="2" t="s">
        <v>806</v>
      </c>
      <c r="Q280" s="2"/>
      <c r="R280" s="2"/>
      <c r="S280" s="2" t="s">
        <v>810</v>
      </c>
      <c r="T280">
        <f t="shared" si="23"/>
        <v>15</v>
      </c>
      <c r="U280" t="str">
        <f t="shared" si="24"/>
        <v>306127721</v>
      </c>
    </row>
    <row r="281" spans="1:21" x14ac:dyDescent="0.25">
      <c r="A281" t="str">
        <f t="shared" si="21"/>
        <v>AMBOISE SAS_15_AMBOISE PARTNERS SA_Investisseur institutionnel</v>
      </c>
      <c r="B281">
        <f t="shared" si="22"/>
        <v>1</v>
      </c>
      <c r="C281" s="1" t="s">
        <v>811</v>
      </c>
      <c r="D281" s="1" t="s">
        <v>17</v>
      </c>
      <c r="E281" s="1" t="s">
        <v>18</v>
      </c>
      <c r="F281" s="1" t="s">
        <v>36</v>
      </c>
      <c r="G281" s="1" t="s">
        <v>25</v>
      </c>
      <c r="H281" s="1" t="s">
        <v>121</v>
      </c>
      <c r="I281" s="1" t="s">
        <v>20</v>
      </c>
      <c r="J281" s="1" t="s">
        <v>805</v>
      </c>
      <c r="K281" s="1"/>
      <c r="L281" s="1" t="s">
        <v>21</v>
      </c>
      <c r="M281" s="1" t="s">
        <v>7</v>
      </c>
      <c r="N281" s="3"/>
      <c r="O281" s="1" t="s">
        <v>20</v>
      </c>
      <c r="P281" s="1" t="s">
        <v>806</v>
      </c>
      <c r="Q281" s="1"/>
      <c r="R281" s="1"/>
      <c r="S281" s="1" t="s">
        <v>810</v>
      </c>
      <c r="T281">
        <f t="shared" si="23"/>
        <v>15</v>
      </c>
      <c r="U281" t="str">
        <f t="shared" si="24"/>
        <v>306127721</v>
      </c>
    </row>
    <row r="282" spans="1:21" x14ac:dyDescent="0.25">
      <c r="A282" t="str">
        <f t="shared" si="21"/>
        <v>AMBRE_PERIAL ASSET MANAGEMENT_Investisseur institutionnel</v>
      </c>
      <c r="B282">
        <f t="shared" si="22"/>
        <v>1</v>
      </c>
      <c r="C282" s="2" t="s">
        <v>812</v>
      </c>
      <c r="D282" s="2" t="s">
        <v>17</v>
      </c>
      <c r="E282" s="2" t="s">
        <v>18</v>
      </c>
      <c r="F282" s="2" t="s">
        <v>36</v>
      </c>
      <c r="G282" s="2" t="s">
        <v>25</v>
      </c>
      <c r="H282" s="2" t="s">
        <v>363</v>
      </c>
      <c r="I282" s="2" t="s">
        <v>20</v>
      </c>
      <c r="J282" s="2"/>
      <c r="K282" s="2"/>
      <c r="L282" s="2" t="s">
        <v>21</v>
      </c>
      <c r="M282" s="2" t="s">
        <v>7</v>
      </c>
      <c r="N282" s="4"/>
      <c r="O282" s="2" t="s">
        <v>20</v>
      </c>
      <c r="P282" s="2" t="s">
        <v>813</v>
      </c>
      <c r="Q282" s="2"/>
      <c r="R282" s="2"/>
      <c r="S282" s="2" t="s">
        <v>814</v>
      </c>
      <c r="T282">
        <f t="shared" si="23"/>
        <v>15</v>
      </c>
      <c r="U282" t="str">
        <f t="shared" si="24"/>
        <v>451914931</v>
      </c>
    </row>
    <row r="283" spans="1:21" x14ac:dyDescent="0.25">
      <c r="A283" t="str">
        <f t="shared" si="21"/>
        <v>AMBULANCE SAINT-LEUSIENNE SARL_PIERRE 1ER GESTION_Investisseur institutionnel</v>
      </c>
      <c r="B283">
        <f t="shared" si="22"/>
        <v>1</v>
      </c>
      <c r="C283" s="1" t="s">
        <v>815</v>
      </c>
      <c r="D283" s="1" t="s">
        <v>17</v>
      </c>
      <c r="E283" s="1" t="s">
        <v>18</v>
      </c>
      <c r="F283" s="1" t="s">
        <v>730</v>
      </c>
      <c r="G283" s="1" t="s">
        <v>25</v>
      </c>
      <c r="H283" s="1" t="s">
        <v>43</v>
      </c>
      <c r="I283" s="1" t="s">
        <v>20</v>
      </c>
      <c r="J283" s="1"/>
      <c r="K283" s="1"/>
      <c r="L283" s="1" t="s">
        <v>21</v>
      </c>
      <c r="M283" s="1" t="s">
        <v>7</v>
      </c>
      <c r="N283" s="3"/>
      <c r="O283" s="1" t="s">
        <v>20</v>
      </c>
      <c r="P283" s="1" t="s">
        <v>816</v>
      </c>
      <c r="Q283" s="1"/>
      <c r="R283" s="1"/>
      <c r="S283" s="1" t="s">
        <v>817</v>
      </c>
      <c r="T283">
        <f t="shared" si="23"/>
        <v>15</v>
      </c>
      <c r="U283" t="str">
        <f t="shared" si="24"/>
        <v>448266429</v>
      </c>
    </row>
    <row r="284" spans="1:21" x14ac:dyDescent="0.25">
      <c r="A284" t="str">
        <f t="shared" si="21"/>
        <v>AMESTRONG_EQUITIS GESTION_Investisseur institutionnel</v>
      </c>
      <c r="B284">
        <f t="shared" si="22"/>
        <v>1</v>
      </c>
      <c r="C284" s="2" t="s">
        <v>818</v>
      </c>
      <c r="D284" s="2" t="s">
        <v>17</v>
      </c>
      <c r="E284" s="2" t="s">
        <v>18</v>
      </c>
      <c r="F284" s="2" t="s">
        <v>68</v>
      </c>
      <c r="G284" s="2" t="s">
        <v>25</v>
      </c>
      <c r="H284" s="2" t="s">
        <v>86</v>
      </c>
      <c r="I284" s="2" t="s">
        <v>20</v>
      </c>
      <c r="J284" s="2"/>
      <c r="K284" s="2"/>
      <c r="L284" s="2" t="s">
        <v>21</v>
      </c>
      <c r="M284" s="2" t="s">
        <v>7</v>
      </c>
      <c r="N284" s="4"/>
      <c r="O284" s="2" t="s">
        <v>20</v>
      </c>
      <c r="P284" s="2" t="s">
        <v>819</v>
      </c>
      <c r="Q284" s="2" t="s">
        <v>22</v>
      </c>
      <c r="R284" s="2"/>
      <c r="S284" s="2"/>
      <c r="T284">
        <f t="shared" si="23"/>
        <v>9</v>
      </c>
      <c r="U284" t="str">
        <f t="shared" si="24"/>
        <v>879235570</v>
      </c>
    </row>
    <row r="285" spans="1:21" x14ac:dyDescent="0.25">
      <c r="A285" t="str">
        <f t="shared" si="21"/>
        <v>AMETHO SC _FONCIERE MAGELLAN_Investisseur institutionnel</v>
      </c>
      <c r="B285">
        <f t="shared" si="22"/>
        <v>1</v>
      </c>
      <c r="C285" s="1" t="s">
        <v>820</v>
      </c>
      <c r="D285" s="1" t="s">
        <v>17</v>
      </c>
      <c r="E285" s="1" t="s">
        <v>18</v>
      </c>
      <c r="F285" s="1" t="s">
        <v>821</v>
      </c>
      <c r="G285" s="1" t="s">
        <v>25</v>
      </c>
      <c r="H285" s="1" t="s">
        <v>32</v>
      </c>
      <c r="I285" s="1" t="s">
        <v>20</v>
      </c>
      <c r="J285" s="1"/>
      <c r="K285" s="1"/>
      <c r="L285" s="1" t="s">
        <v>21</v>
      </c>
      <c r="M285" s="1"/>
      <c r="N285" s="3"/>
      <c r="O285" s="1" t="s">
        <v>20</v>
      </c>
      <c r="P285" s="1" t="s">
        <v>822</v>
      </c>
      <c r="Q285" s="1" t="s">
        <v>22</v>
      </c>
      <c r="R285" s="1"/>
      <c r="S285" s="1"/>
      <c r="T285">
        <f t="shared" si="23"/>
        <v>9</v>
      </c>
      <c r="U285" t="str">
        <f t="shared" si="24"/>
        <v>901927723</v>
      </c>
    </row>
    <row r="286" spans="1:21" x14ac:dyDescent="0.25">
      <c r="A286" t="str">
        <f t="shared" si="21"/>
        <v>AMF Assurances_INFRAVIA CAPITAL PARTNERS_Investisseur institutionnel</v>
      </c>
      <c r="B286">
        <f t="shared" si="22"/>
        <v>1</v>
      </c>
      <c r="C286" s="1" t="s">
        <v>823</v>
      </c>
      <c r="D286" s="1" t="s">
        <v>17</v>
      </c>
      <c r="E286" s="1"/>
      <c r="F286" s="1"/>
      <c r="G286" s="1"/>
      <c r="H286" s="1" t="s">
        <v>93</v>
      </c>
      <c r="I286" s="1" t="s">
        <v>20</v>
      </c>
      <c r="J286" s="1"/>
      <c r="K286" s="1"/>
      <c r="L286" s="1" t="s">
        <v>21</v>
      </c>
      <c r="M286" s="1" t="s">
        <v>7</v>
      </c>
      <c r="N286" s="3"/>
      <c r="O286" s="1" t="s">
        <v>20</v>
      </c>
      <c r="P286" s="1" t="s">
        <v>824</v>
      </c>
      <c r="Q286" s="1"/>
      <c r="R286" s="1"/>
      <c r="S286" s="1" t="s">
        <v>825</v>
      </c>
      <c r="T286">
        <f t="shared" si="23"/>
        <v>15</v>
      </c>
      <c r="U286" t="str">
        <f t="shared" si="24"/>
        <v>487597510</v>
      </c>
    </row>
    <row r="287" spans="1:21" x14ac:dyDescent="0.25">
      <c r="A287" t="str">
        <f t="shared" si="21"/>
        <v>AMF ASSURANCES_SWISS LIFE ASSET MANAGERS France_Investisseur institutionnel</v>
      </c>
      <c r="B287">
        <f t="shared" si="22"/>
        <v>1</v>
      </c>
      <c r="C287" s="2" t="s">
        <v>826</v>
      </c>
      <c r="D287" s="2" t="s">
        <v>17</v>
      </c>
      <c r="E287" s="2" t="s">
        <v>18</v>
      </c>
      <c r="F287" s="2" t="s">
        <v>827</v>
      </c>
      <c r="G287" s="2" t="s">
        <v>25</v>
      </c>
      <c r="H287" s="2" t="s">
        <v>375</v>
      </c>
      <c r="I287" s="2" t="s">
        <v>20</v>
      </c>
      <c r="J287" s="2"/>
      <c r="K287" s="2"/>
      <c r="L287" s="2" t="s">
        <v>21</v>
      </c>
      <c r="M287" s="2" t="s">
        <v>7</v>
      </c>
      <c r="N287" s="4"/>
      <c r="O287" s="2" t="s">
        <v>20</v>
      </c>
      <c r="P287" s="2" t="s">
        <v>824</v>
      </c>
      <c r="Q287" s="2"/>
      <c r="R287" s="2"/>
      <c r="S287" s="2"/>
      <c r="T287">
        <f t="shared" si="23"/>
        <v>15</v>
      </c>
      <c r="U287" t="str">
        <f t="shared" si="24"/>
        <v>487597510</v>
      </c>
    </row>
    <row r="288" spans="1:21" x14ac:dyDescent="0.25">
      <c r="A288" t="str">
        <f t="shared" si="21"/>
        <v>AMF Assurances_admin_INFRAVIA CAPITAL PARTNERS_Investisseur institutionnel</v>
      </c>
      <c r="B288">
        <f t="shared" si="22"/>
        <v>1</v>
      </c>
      <c r="C288" s="1" t="s">
        <v>828</v>
      </c>
      <c r="D288" s="1" t="s">
        <v>17</v>
      </c>
      <c r="E288" s="1"/>
      <c r="F288" s="1"/>
      <c r="G288" s="1"/>
      <c r="H288" s="1" t="s">
        <v>93</v>
      </c>
      <c r="I288" s="1" t="s">
        <v>20</v>
      </c>
      <c r="J288" s="1"/>
      <c r="K288" s="1"/>
      <c r="L288" s="1" t="s">
        <v>21</v>
      </c>
      <c r="M288" s="1" t="s">
        <v>7</v>
      </c>
      <c r="N288" s="3"/>
      <c r="O288" s="1" t="s">
        <v>20</v>
      </c>
      <c r="P288" s="1" t="s">
        <v>824</v>
      </c>
      <c r="Q288" s="1"/>
      <c r="R288" s="1"/>
      <c r="S288" s="1" t="s">
        <v>825</v>
      </c>
      <c r="T288">
        <f t="shared" si="23"/>
        <v>15</v>
      </c>
      <c r="U288" t="str">
        <f t="shared" si="24"/>
        <v>487597510</v>
      </c>
    </row>
    <row r="289" spans="1:21" x14ac:dyDescent="0.25">
      <c r="A289" t="str">
        <f t="shared" si="21"/>
        <v>AMG CAPITAL_PIERRE 1ER GESTION_Investisseur institutionnel</v>
      </c>
      <c r="B289">
        <f t="shared" si="22"/>
        <v>1</v>
      </c>
      <c r="C289" s="2" t="s">
        <v>829</v>
      </c>
      <c r="D289" s="2" t="s">
        <v>17</v>
      </c>
      <c r="E289" s="2" t="s">
        <v>18</v>
      </c>
      <c r="F289" s="2" t="s">
        <v>830</v>
      </c>
      <c r="G289" s="2" t="s">
        <v>25</v>
      </c>
      <c r="H289" s="2" t="s">
        <v>43</v>
      </c>
      <c r="I289" s="2" t="s">
        <v>20</v>
      </c>
      <c r="J289" s="2"/>
      <c r="K289" s="2"/>
      <c r="L289" s="2" t="s">
        <v>21</v>
      </c>
      <c r="M289" s="2" t="s">
        <v>7</v>
      </c>
      <c r="N289" s="4"/>
      <c r="O289" s="2" t="s">
        <v>20</v>
      </c>
      <c r="P289" s="2" t="s">
        <v>831</v>
      </c>
      <c r="Q289" s="2" t="s">
        <v>22</v>
      </c>
      <c r="R289" s="2"/>
      <c r="S289" s="2"/>
      <c r="T289">
        <f t="shared" si="23"/>
        <v>9</v>
      </c>
      <c r="U289" t="str">
        <f t="shared" si="24"/>
        <v>817435936</v>
      </c>
    </row>
    <row r="290" spans="1:21" x14ac:dyDescent="0.25">
      <c r="A290" t="str">
        <f t="shared" si="21"/>
        <v>AMG CAPITAL__Investisseur institutionnel</v>
      </c>
      <c r="B290">
        <f t="shared" si="22"/>
        <v>1</v>
      </c>
      <c r="C290" s="1" t="s">
        <v>829</v>
      </c>
      <c r="D290" s="1" t="s">
        <v>17</v>
      </c>
      <c r="E290" s="1" t="s">
        <v>18</v>
      </c>
      <c r="F290" s="1" t="s">
        <v>830</v>
      </c>
      <c r="G290" s="1" t="s">
        <v>25</v>
      </c>
      <c r="H290" s="1"/>
      <c r="I290" s="1" t="s">
        <v>20</v>
      </c>
      <c r="J290" s="1"/>
      <c r="K290" s="1"/>
      <c r="L290" s="1" t="s">
        <v>21</v>
      </c>
      <c r="M290" s="1"/>
      <c r="N290" s="3"/>
      <c r="O290" s="1" t="s">
        <v>20</v>
      </c>
      <c r="P290" s="1" t="s">
        <v>831</v>
      </c>
      <c r="Q290" s="1" t="s">
        <v>22</v>
      </c>
      <c r="R290" s="1"/>
      <c r="S290" s="1"/>
      <c r="T290">
        <f t="shared" si="23"/>
        <v>9</v>
      </c>
      <c r="U290" t="str">
        <f t="shared" si="24"/>
        <v>817435936</v>
      </c>
    </row>
    <row r="291" spans="1:21" x14ac:dyDescent="0.25">
      <c r="A291" t="str">
        <f t="shared" ref="A291:A321" si="25">C291&amp;"_"&amp;H291&amp;"_"&amp;D291</f>
        <v>AMG CAPITAL_COMMITTED ADVISORS_Investisseur institutionnel</v>
      </c>
      <c r="B291">
        <f t="shared" si="22"/>
        <v>1</v>
      </c>
      <c r="C291" s="2" t="s">
        <v>829</v>
      </c>
      <c r="D291" s="2" t="s">
        <v>17</v>
      </c>
      <c r="E291" s="2" t="s">
        <v>18</v>
      </c>
      <c r="F291" s="2" t="s">
        <v>830</v>
      </c>
      <c r="G291" s="2" t="s">
        <v>25</v>
      </c>
      <c r="H291" s="2" t="s">
        <v>33</v>
      </c>
      <c r="I291" s="2" t="s">
        <v>20</v>
      </c>
      <c r="J291" s="2"/>
      <c r="K291" s="2"/>
      <c r="L291" s="2" t="s">
        <v>21</v>
      </c>
      <c r="M291" s="2" t="s">
        <v>7</v>
      </c>
      <c r="N291" s="4"/>
      <c r="O291" s="2" t="s">
        <v>20</v>
      </c>
      <c r="P291" s="2" t="s">
        <v>831</v>
      </c>
      <c r="Q291" s="2" t="s">
        <v>22</v>
      </c>
      <c r="R291" s="2"/>
      <c r="S291" s="2"/>
      <c r="T291">
        <f t="shared" si="23"/>
        <v>9</v>
      </c>
      <c r="U291" t="str">
        <f t="shared" si="24"/>
        <v>817435936</v>
      </c>
    </row>
    <row r="292" spans="1:21" x14ac:dyDescent="0.25">
      <c r="A292" t="str">
        <f t="shared" si="25"/>
        <v>AMICA SAS_PIERRE 1ER GESTION_Investisseur institutionnel</v>
      </c>
      <c r="B292">
        <f t="shared" si="22"/>
        <v>1</v>
      </c>
      <c r="C292" s="2" t="s">
        <v>832</v>
      </c>
      <c r="D292" s="2" t="s">
        <v>17</v>
      </c>
      <c r="E292" s="2" t="s">
        <v>18</v>
      </c>
      <c r="F292" s="2" t="s">
        <v>833</v>
      </c>
      <c r="G292" s="2" t="s">
        <v>25</v>
      </c>
      <c r="H292" s="2" t="s">
        <v>43</v>
      </c>
      <c r="I292" s="2" t="s">
        <v>20</v>
      </c>
      <c r="J292" s="2"/>
      <c r="K292" s="2"/>
      <c r="L292" s="2" t="s">
        <v>21</v>
      </c>
      <c r="M292" s="2" t="s">
        <v>7</v>
      </c>
      <c r="N292" s="4"/>
      <c r="O292" s="2" t="s">
        <v>20</v>
      </c>
      <c r="P292" s="2" t="s">
        <v>834</v>
      </c>
      <c r="Q292" s="2"/>
      <c r="R292" s="2"/>
      <c r="S292" s="2" t="s">
        <v>835</v>
      </c>
      <c r="T292">
        <f t="shared" si="23"/>
        <v>15</v>
      </c>
      <c r="U292" t="str">
        <f t="shared" si="24"/>
        <v>831007729</v>
      </c>
    </row>
    <row r="293" spans="1:21" x14ac:dyDescent="0.25">
      <c r="A293" t="str">
        <f t="shared" si="25"/>
        <v>AMK PHARMA SAS_PIERRE 1ER GESTION_Investisseur institutionnel</v>
      </c>
      <c r="B293">
        <f t="shared" si="22"/>
        <v>1</v>
      </c>
      <c r="C293" s="2" t="s">
        <v>836</v>
      </c>
      <c r="D293" s="2" t="s">
        <v>17</v>
      </c>
      <c r="E293" s="2" t="s">
        <v>18</v>
      </c>
      <c r="F293" s="2" t="s">
        <v>837</v>
      </c>
      <c r="G293" s="2" t="s">
        <v>25</v>
      </c>
      <c r="H293" s="2" t="s">
        <v>43</v>
      </c>
      <c r="I293" s="2" t="s">
        <v>20</v>
      </c>
      <c r="J293" s="2"/>
      <c r="K293" s="2"/>
      <c r="L293" s="2" t="s">
        <v>21</v>
      </c>
      <c r="M293" s="2" t="s">
        <v>7</v>
      </c>
      <c r="N293" s="4"/>
      <c r="O293" s="2" t="s">
        <v>20</v>
      </c>
      <c r="P293" s="2" t="s">
        <v>838</v>
      </c>
      <c r="Q293" s="2"/>
      <c r="R293" s="2"/>
      <c r="S293" s="2" t="s">
        <v>839</v>
      </c>
      <c r="T293">
        <f t="shared" si="23"/>
        <v>15</v>
      </c>
      <c r="U293" t="str">
        <f t="shared" si="24"/>
        <v>453064578</v>
      </c>
    </row>
    <row r="294" spans="1:21" x14ac:dyDescent="0.25">
      <c r="A294" t="str">
        <f t="shared" si="25"/>
        <v>AML_TIKEHAU ACE CAPITAL_Investisseur institutionnel</v>
      </c>
      <c r="B294">
        <f t="shared" si="22"/>
        <v>1</v>
      </c>
      <c r="C294" s="1" t="s">
        <v>840</v>
      </c>
      <c r="D294" s="1" t="s">
        <v>17</v>
      </c>
      <c r="E294" s="1" t="s">
        <v>18</v>
      </c>
      <c r="F294" s="1" t="s">
        <v>841</v>
      </c>
      <c r="G294" s="1" t="s">
        <v>25</v>
      </c>
      <c r="H294" s="1" t="s">
        <v>366</v>
      </c>
      <c r="I294" s="1" t="s">
        <v>20</v>
      </c>
      <c r="J294" s="1"/>
      <c r="K294" s="1"/>
      <c r="L294" s="1" t="s">
        <v>21</v>
      </c>
      <c r="M294" s="1" t="s">
        <v>7</v>
      </c>
      <c r="N294" s="3"/>
      <c r="O294" s="1" t="s">
        <v>20</v>
      </c>
      <c r="P294" s="1" t="s">
        <v>842</v>
      </c>
      <c r="Q294" s="1"/>
      <c r="R294" s="1"/>
      <c r="S294" s="1"/>
      <c r="T294">
        <f t="shared" si="23"/>
        <v>15</v>
      </c>
      <c r="U294" t="str">
        <f t="shared" si="24"/>
        <v>829101005</v>
      </c>
    </row>
    <row r="295" spans="1:21" x14ac:dyDescent="0.25">
      <c r="A295" t="str">
        <f t="shared" si="25"/>
        <v>AML PATRIMOINE_ETERNAM_Investisseur institutionnel</v>
      </c>
      <c r="B295">
        <f t="shared" si="22"/>
        <v>1</v>
      </c>
      <c r="C295" s="2" t="s">
        <v>843</v>
      </c>
      <c r="D295" s="2" t="s">
        <v>17</v>
      </c>
      <c r="E295" s="2"/>
      <c r="F295" s="2"/>
      <c r="G295" s="2"/>
      <c r="H295" s="2" t="s">
        <v>65</v>
      </c>
      <c r="I295" s="2" t="s">
        <v>20</v>
      </c>
      <c r="J295" s="2"/>
      <c r="K295" s="2"/>
      <c r="L295" s="2" t="s">
        <v>21</v>
      </c>
      <c r="M295" s="2" t="s">
        <v>7</v>
      </c>
      <c r="N295" s="4"/>
      <c r="O295" s="2" t="s">
        <v>20</v>
      </c>
      <c r="P295" s="2" t="s">
        <v>844</v>
      </c>
      <c r="Q295" s="2"/>
      <c r="R295" s="2"/>
      <c r="S295" s="2" t="s">
        <v>845</v>
      </c>
      <c r="T295">
        <f t="shared" si="23"/>
        <v>9</v>
      </c>
      <c r="U295" t="str">
        <f t="shared" si="24"/>
        <v>883895625</v>
      </c>
    </row>
    <row r="296" spans="1:21" x14ac:dyDescent="0.25">
      <c r="A296" t="str">
        <f t="shared" si="25"/>
        <v>AML_145_ETERNAM_Investisseur institutionnel</v>
      </c>
      <c r="B296">
        <f t="shared" si="22"/>
        <v>1</v>
      </c>
      <c r="C296" s="1" t="s">
        <v>846</v>
      </c>
      <c r="D296" s="1" t="s">
        <v>17</v>
      </c>
      <c r="E296" s="1" t="s">
        <v>18</v>
      </c>
      <c r="F296" s="1" t="s">
        <v>841</v>
      </c>
      <c r="G296" s="1" t="s">
        <v>25</v>
      </c>
      <c r="H296" s="1" t="s">
        <v>65</v>
      </c>
      <c r="I296" s="1" t="s">
        <v>20</v>
      </c>
      <c r="J296" s="1"/>
      <c r="K296" s="1"/>
      <c r="L296" s="1" t="s">
        <v>21</v>
      </c>
      <c r="M296" s="1" t="s">
        <v>7</v>
      </c>
      <c r="N296" s="3"/>
      <c r="O296" s="1" t="s">
        <v>20</v>
      </c>
      <c r="P296" s="1" t="s">
        <v>847</v>
      </c>
      <c r="Q296" s="1"/>
      <c r="R296" s="1"/>
      <c r="S296" s="1" t="s">
        <v>848</v>
      </c>
      <c r="T296">
        <f t="shared" si="23"/>
        <v>9</v>
      </c>
      <c r="U296" t="str">
        <f t="shared" si="24"/>
        <v>829101005</v>
      </c>
    </row>
    <row r="297" spans="1:21" x14ac:dyDescent="0.25">
      <c r="A297" t="str">
        <f t="shared" si="25"/>
        <v>AMM DISTRIBUTION_PIERRE 1ER GESTION_Investisseur institutionnel</v>
      </c>
      <c r="B297">
        <f t="shared" si="22"/>
        <v>1</v>
      </c>
      <c r="C297" s="2" t="s">
        <v>849</v>
      </c>
      <c r="D297" s="2" t="s">
        <v>17</v>
      </c>
      <c r="E297" s="2" t="s">
        <v>18</v>
      </c>
      <c r="F297" s="2" t="s">
        <v>36</v>
      </c>
      <c r="G297" s="2" t="s">
        <v>25</v>
      </c>
      <c r="H297" s="2" t="s">
        <v>43</v>
      </c>
      <c r="I297" s="2" t="s">
        <v>20</v>
      </c>
      <c r="J297" s="2"/>
      <c r="K297" s="2"/>
      <c r="L297" s="2" t="s">
        <v>21</v>
      </c>
      <c r="M297" s="2" t="s">
        <v>7</v>
      </c>
      <c r="N297" s="4"/>
      <c r="O297" s="2" t="s">
        <v>20</v>
      </c>
      <c r="P297" s="2" t="s">
        <v>850</v>
      </c>
      <c r="Q297" s="2" t="s">
        <v>22</v>
      </c>
      <c r="R297" s="2"/>
      <c r="S297" s="2"/>
      <c r="T297">
        <f t="shared" si="23"/>
        <v>9</v>
      </c>
      <c r="U297" t="str">
        <f t="shared" si="24"/>
        <v>517724233</v>
      </c>
    </row>
    <row r="298" spans="1:21" x14ac:dyDescent="0.25">
      <c r="A298" t="str">
        <f t="shared" si="25"/>
        <v>AMOS_MEANINGS CAPITAL PARTNERS_Investisseur institutionnel</v>
      </c>
      <c r="B298">
        <f t="shared" si="22"/>
        <v>1</v>
      </c>
      <c r="C298" s="1" t="s">
        <v>851</v>
      </c>
      <c r="D298" s="1" t="s">
        <v>17</v>
      </c>
      <c r="E298" s="1" t="s">
        <v>18</v>
      </c>
      <c r="F298" s="1" t="s">
        <v>852</v>
      </c>
      <c r="G298" s="1" t="s">
        <v>25</v>
      </c>
      <c r="H298" s="1" t="s">
        <v>26</v>
      </c>
      <c r="I298" s="1" t="s">
        <v>20</v>
      </c>
      <c r="J298" s="1"/>
      <c r="K298" s="1"/>
      <c r="L298" s="1" t="s">
        <v>21</v>
      </c>
      <c r="M298" s="1" t="s">
        <v>7</v>
      </c>
      <c r="N298" s="3"/>
      <c r="O298" s="1" t="s">
        <v>20</v>
      </c>
      <c r="P298" s="1" t="s">
        <v>853</v>
      </c>
      <c r="Q298" s="1"/>
      <c r="R298" s="1"/>
      <c r="S298" s="1" t="s">
        <v>854</v>
      </c>
      <c r="T298">
        <f t="shared" si="23"/>
        <v>9</v>
      </c>
      <c r="U298" t="str">
        <f t="shared" si="24"/>
        <v>420008617</v>
      </c>
    </row>
    <row r="299" spans="1:21" x14ac:dyDescent="0.25">
      <c r="A299" t="str">
        <f t="shared" si="25"/>
        <v>AMS PARTICIPATIONS_QUADRILLE CAPITAL_Investisseur institutionnel</v>
      </c>
      <c r="B299">
        <f t="shared" si="22"/>
        <v>1</v>
      </c>
      <c r="C299" s="2" t="s">
        <v>857</v>
      </c>
      <c r="D299" s="2" t="s">
        <v>17</v>
      </c>
      <c r="E299" s="2" t="s">
        <v>18</v>
      </c>
      <c r="F299" s="2" t="s">
        <v>36</v>
      </c>
      <c r="G299" s="2" t="s">
        <v>25</v>
      </c>
      <c r="H299" s="2" t="s">
        <v>207</v>
      </c>
      <c r="I299" s="2" t="s">
        <v>20</v>
      </c>
      <c r="J299" s="2"/>
      <c r="K299" s="2"/>
      <c r="L299" s="2" t="s">
        <v>21</v>
      </c>
      <c r="M299" s="2" t="s">
        <v>7</v>
      </c>
      <c r="N299" s="4"/>
      <c r="O299" s="2" t="s">
        <v>20</v>
      </c>
      <c r="P299" s="2" t="s">
        <v>858</v>
      </c>
      <c r="Q299" s="2"/>
      <c r="R299" s="2"/>
      <c r="S299" s="2"/>
      <c r="T299">
        <f t="shared" si="23"/>
        <v>9</v>
      </c>
      <c r="U299" t="str">
        <f t="shared" si="24"/>
        <v>795255256</v>
      </c>
    </row>
    <row r="300" spans="1:21" x14ac:dyDescent="0.25">
      <c r="A300" t="str">
        <f t="shared" si="25"/>
        <v>AMSTRAM SARL_PIERRE 1ER GESTION_Investisseur institutionnel</v>
      </c>
      <c r="B300">
        <f t="shared" si="22"/>
        <v>1</v>
      </c>
      <c r="C300" s="1" t="s">
        <v>859</v>
      </c>
      <c r="D300" s="1" t="s">
        <v>17</v>
      </c>
      <c r="E300" s="1" t="s">
        <v>18</v>
      </c>
      <c r="F300" s="1" t="s">
        <v>36</v>
      </c>
      <c r="G300" s="1" t="s">
        <v>25</v>
      </c>
      <c r="H300" s="1" t="s">
        <v>43</v>
      </c>
      <c r="I300" s="1" t="s">
        <v>20</v>
      </c>
      <c r="J300" s="1"/>
      <c r="K300" s="1"/>
      <c r="L300" s="1" t="s">
        <v>21</v>
      </c>
      <c r="M300" s="1" t="s">
        <v>7</v>
      </c>
      <c r="N300" s="3"/>
      <c r="O300" s="1" t="s">
        <v>20</v>
      </c>
      <c r="P300" s="1" t="s">
        <v>860</v>
      </c>
      <c r="Q300" s="1"/>
      <c r="R300" s="1"/>
      <c r="S300" s="1" t="s">
        <v>861</v>
      </c>
      <c r="T300">
        <f t="shared" si="23"/>
        <v>15</v>
      </c>
      <c r="U300" t="str">
        <f t="shared" si="24"/>
        <v>489579615</v>
      </c>
    </row>
    <row r="301" spans="1:21" x14ac:dyDescent="0.25">
      <c r="A301" t="str">
        <f t="shared" si="25"/>
        <v>AMUNDI ASSET MANAGEMENT_FUNDROCK FRANCE AM_Investisseur institutionnel</v>
      </c>
      <c r="B301">
        <f t="shared" si="22"/>
        <v>1</v>
      </c>
      <c r="C301" s="2" t="s">
        <v>862</v>
      </c>
      <c r="D301" s="2" t="s">
        <v>17</v>
      </c>
      <c r="E301" s="2" t="s">
        <v>18</v>
      </c>
      <c r="F301" s="2" t="s">
        <v>36</v>
      </c>
      <c r="G301" s="2" t="s">
        <v>25</v>
      </c>
      <c r="H301" s="2" t="s">
        <v>162</v>
      </c>
      <c r="I301" s="2" t="s">
        <v>20</v>
      </c>
      <c r="J301" s="2"/>
      <c r="K301" s="2"/>
      <c r="L301" s="2" t="s">
        <v>21</v>
      </c>
      <c r="M301" s="2" t="s">
        <v>7</v>
      </c>
      <c r="N301" s="4"/>
      <c r="O301" s="2" t="s">
        <v>20</v>
      </c>
      <c r="P301" s="2" t="s">
        <v>863</v>
      </c>
      <c r="Q301" s="2" t="s">
        <v>22</v>
      </c>
      <c r="R301" s="2"/>
      <c r="S301" s="2"/>
      <c r="T301">
        <f t="shared" si="23"/>
        <v>9</v>
      </c>
      <c r="U301" t="str">
        <f t="shared" si="24"/>
        <v>437574452</v>
      </c>
    </row>
    <row r="302" spans="1:21" x14ac:dyDescent="0.25">
      <c r="A302" t="str">
        <f t="shared" si="25"/>
        <v>AMUNDI FCPE CONVICTIONS ESR_NEXTSTAGE AM_Investisseur institutionnel</v>
      </c>
      <c r="B302">
        <f t="shared" si="22"/>
        <v>1</v>
      </c>
      <c r="C302" s="1" t="s">
        <v>864</v>
      </c>
      <c r="D302" s="1" t="s">
        <v>17</v>
      </c>
      <c r="E302" s="1"/>
      <c r="F302" s="1" t="s">
        <v>36</v>
      </c>
      <c r="G302" s="1" t="s">
        <v>25</v>
      </c>
      <c r="H302" s="1" t="s">
        <v>190</v>
      </c>
      <c r="I302" s="1" t="s">
        <v>20</v>
      </c>
      <c r="J302" s="1"/>
      <c r="K302" s="1"/>
      <c r="L302" s="1" t="s">
        <v>21</v>
      </c>
      <c r="M302" s="1" t="s">
        <v>7</v>
      </c>
      <c r="N302" s="3"/>
      <c r="O302" s="1" t="s">
        <v>20</v>
      </c>
      <c r="P302" s="1" t="s">
        <v>863</v>
      </c>
      <c r="Q302" s="1" t="s">
        <v>22</v>
      </c>
      <c r="R302" s="1"/>
      <c r="S302" s="1"/>
      <c r="T302">
        <f t="shared" si="23"/>
        <v>9</v>
      </c>
      <c r="U302" t="str">
        <f t="shared" si="24"/>
        <v>437574452</v>
      </c>
    </row>
    <row r="303" spans="1:21" x14ac:dyDescent="0.25">
      <c r="A303" t="str">
        <f t="shared" si="25"/>
        <v>AMUNDI GROUP_18_AMUNDI PRIVATE EQUITY FUNDS_Investisseur institutionnel</v>
      </c>
      <c r="B303">
        <f t="shared" si="22"/>
        <v>1</v>
      </c>
      <c r="C303" s="1" t="s">
        <v>867</v>
      </c>
      <c r="D303" s="1" t="s">
        <v>17</v>
      </c>
      <c r="E303" s="1" t="s">
        <v>18</v>
      </c>
      <c r="F303" s="1" t="s">
        <v>865</v>
      </c>
      <c r="G303" s="1" t="s">
        <v>25</v>
      </c>
      <c r="H303" s="1" t="s">
        <v>205</v>
      </c>
      <c r="I303" s="1" t="s">
        <v>20</v>
      </c>
      <c r="J303" s="1"/>
      <c r="K303" s="1"/>
      <c r="L303" s="1" t="s">
        <v>21</v>
      </c>
      <c r="M303" s="1" t="s">
        <v>7</v>
      </c>
      <c r="N303" s="3"/>
      <c r="O303" s="1" t="s">
        <v>20</v>
      </c>
      <c r="P303" s="1" t="s">
        <v>868</v>
      </c>
      <c r="Q303" s="1"/>
      <c r="R303" s="1"/>
      <c r="S303" s="1" t="s">
        <v>866</v>
      </c>
      <c r="T303">
        <f t="shared" si="23"/>
        <v>15</v>
      </c>
      <c r="U303" t="str">
        <f t="shared" si="24"/>
        <v>314222902</v>
      </c>
    </row>
    <row r="304" spans="1:21" x14ac:dyDescent="0.25">
      <c r="A304" t="str">
        <f t="shared" si="25"/>
        <v>AMUNDI GROUP_89_NEXTSTAGE AM_Investisseur institutionnel</v>
      </c>
      <c r="B304">
        <f t="shared" si="22"/>
        <v>1</v>
      </c>
      <c r="C304" s="2" t="s">
        <v>869</v>
      </c>
      <c r="D304" s="2" t="s">
        <v>17</v>
      </c>
      <c r="E304" s="2" t="s">
        <v>18</v>
      </c>
      <c r="F304" s="2" t="s">
        <v>865</v>
      </c>
      <c r="G304" s="2" t="s">
        <v>25</v>
      </c>
      <c r="H304" s="2" t="s">
        <v>190</v>
      </c>
      <c r="I304" s="2" t="s">
        <v>20</v>
      </c>
      <c r="J304" s="2"/>
      <c r="K304" s="2"/>
      <c r="L304" s="2" t="s">
        <v>21</v>
      </c>
      <c r="M304" s="2" t="s">
        <v>7</v>
      </c>
      <c r="N304" s="4"/>
      <c r="O304" s="2" t="s">
        <v>20</v>
      </c>
      <c r="P304" s="2" t="s">
        <v>868</v>
      </c>
      <c r="Q304" s="2"/>
      <c r="R304" s="2"/>
      <c r="S304" s="2" t="s">
        <v>866</v>
      </c>
      <c r="T304">
        <f t="shared" si="23"/>
        <v>15</v>
      </c>
      <c r="U304" t="str">
        <f t="shared" si="24"/>
        <v>314222902</v>
      </c>
    </row>
    <row r="305" spans="1:21" x14ac:dyDescent="0.25">
      <c r="A305" t="str">
        <f t="shared" si="25"/>
        <v>AMUNDI IMMOBILIER__Société de gestion</v>
      </c>
      <c r="B305">
        <f t="shared" si="22"/>
        <v>1</v>
      </c>
      <c r="C305" s="1" t="s">
        <v>870</v>
      </c>
      <c r="D305" s="1" t="s">
        <v>35</v>
      </c>
      <c r="E305" s="1" t="s">
        <v>18</v>
      </c>
      <c r="F305" s="1" t="s">
        <v>36</v>
      </c>
      <c r="G305" s="1" t="s">
        <v>25</v>
      </c>
      <c r="H305" s="1"/>
      <c r="I305" s="1" t="s">
        <v>20</v>
      </c>
      <c r="J305" s="1"/>
      <c r="K305" s="1"/>
      <c r="L305" s="1" t="s">
        <v>21</v>
      </c>
      <c r="M305" s="1" t="s">
        <v>7</v>
      </c>
      <c r="N305" s="3"/>
      <c r="O305" s="1" t="s">
        <v>20</v>
      </c>
      <c r="P305" s="1" t="s">
        <v>871</v>
      </c>
      <c r="Q305" s="1"/>
      <c r="R305" s="1"/>
      <c r="S305" s="1" t="s">
        <v>872</v>
      </c>
      <c r="T305">
        <f t="shared" si="23"/>
        <v>15</v>
      </c>
      <c r="U305" t="str">
        <f t="shared" si="24"/>
        <v>315429837</v>
      </c>
    </row>
    <row r="306" spans="1:21" x14ac:dyDescent="0.25">
      <c r="A306" t="str">
        <f t="shared" si="25"/>
        <v>AMUNDI PRIVATE EQUITY FUNDS_BLACKFIN CAPITAL PARTNERS_Investisseur institutionnel</v>
      </c>
      <c r="B306">
        <f t="shared" si="22"/>
        <v>1</v>
      </c>
      <c r="C306" s="2" t="s">
        <v>205</v>
      </c>
      <c r="D306" s="2" t="s">
        <v>17</v>
      </c>
      <c r="E306" s="2" t="s">
        <v>18</v>
      </c>
      <c r="F306" s="2" t="s">
        <v>204</v>
      </c>
      <c r="G306" s="2" t="s">
        <v>25</v>
      </c>
      <c r="H306" s="2" t="s">
        <v>169</v>
      </c>
      <c r="I306" s="2" t="s">
        <v>20</v>
      </c>
      <c r="J306" s="2"/>
      <c r="K306" s="2"/>
      <c r="L306" s="2" t="s">
        <v>21</v>
      </c>
      <c r="M306" s="2" t="s">
        <v>7</v>
      </c>
      <c r="N306" s="4"/>
      <c r="O306" s="2" t="s">
        <v>20</v>
      </c>
      <c r="P306" s="2" t="s">
        <v>873</v>
      </c>
      <c r="Q306" s="2" t="s">
        <v>22</v>
      </c>
      <c r="R306" s="2"/>
      <c r="S306" s="2"/>
      <c r="T306">
        <f t="shared" si="23"/>
        <v>9</v>
      </c>
      <c r="U306" t="str">
        <f t="shared" si="24"/>
        <v>422333575</v>
      </c>
    </row>
    <row r="307" spans="1:21" x14ac:dyDescent="0.25">
      <c r="A307" t="str">
        <f t="shared" si="25"/>
        <v>AMUNDI PRIVATE EQUITY FUNDS__Société de gestion</v>
      </c>
      <c r="B307">
        <f t="shared" si="22"/>
        <v>1</v>
      </c>
      <c r="C307" s="1" t="s">
        <v>205</v>
      </c>
      <c r="D307" s="1" t="s">
        <v>35</v>
      </c>
      <c r="E307" s="1" t="s">
        <v>18</v>
      </c>
      <c r="F307" s="1" t="s">
        <v>36</v>
      </c>
      <c r="G307" s="1" t="s">
        <v>25</v>
      </c>
      <c r="H307" s="1"/>
      <c r="I307" s="1" t="s">
        <v>20</v>
      </c>
      <c r="J307" s="1" t="s">
        <v>874</v>
      </c>
      <c r="K307" s="1"/>
      <c r="L307" s="1" t="s">
        <v>206</v>
      </c>
      <c r="M307" s="1" t="s">
        <v>7</v>
      </c>
      <c r="N307" s="3"/>
      <c r="O307" s="1" t="s">
        <v>20</v>
      </c>
      <c r="P307" s="1" t="s">
        <v>875</v>
      </c>
      <c r="Q307" s="1"/>
      <c r="R307" s="1"/>
      <c r="S307" s="1"/>
      <c r="T307">
        <f t="shared" si="23"/>
        <v>15</v>
      </c>
      <c r="U307" t="str">
        <f t="shared" si="24"/>
        <v>422333575</v>
      </c>
    </row>
    <row r="308" spans="1:21" x14ac:dyDescent="0.25">
      <c r="A308" t="str">
        <f t="shared" si="25"/>
        <v>AMUNDI PRIVATE EQUITY FUNDS_admin_AMUNDI PRIVATE EQUITY FUNDS_Investisseur institutionnel</v>
      </c>
      <c r="B308">
        <f t="shared" si="22"/>
        <v>1</v>
      </c>
      <c r="C308" s="1" t="s">
        <v>877</v>
      </c>
      <c r="D308" s="1" t="s">
        <v>17</v>
      </c>
      <c r="E308" s="1" t="s">
        <v>18</v>
      </c>
      <c r="F308" s="1" t="s">
        <v>36</v>
      </c>
      <c r="G308" s="1" t="s">
        <v>25</v>
      </c>
      <c r="H308" s="1" t="s">
        <v>205</v>
      </c>
      <c r="I308" s="1" t="s">
        <v>20</v>
      </c>
      <c r="J308" s="1"/>
      <c r="K308" s="1"/>
      <c r="L308" s="1" t="s">
        <v>21</v>
      </c>
      <c r="M308" s="1" t="s">
        <v>7</v>
      </c>
      <c r="N308" s="3"/>
      <c r="O308" s="1" t="s">
        <v>20</v>
      </c>
      <c r="P308" s="1" t="s">
        <v>875</v>
      </c>
      <c r="Q308" s="1"/>
      <c r="R308" s="1"/>
      <c r="S308" s="1" t="s">
        <v>876</v>
      </c>
      <c r="T308">
        <f t="shared" si="23"/>
        <v>15</v>
      </c>
      <c r="U308" t="str">
        <f t="shared" si="24"/>
        <v>422333575</v>
      </c>
    </row>
    <row r="309" spans="1:21" x14ac:dyDescent="0.25">
      <c r="A309" t="str">
        <f t="shared" si="25"/>
        <v>AMUNDSEN SAS_PIERRE 1ER GESTION_Investisseur institutionnel</v>
      </c>
      <c r="B309">
        <f t="shared" si="22"/>
        <v>1</v>
      </c>
      <c r="C309" s="2" t="s">
        <v>878</v>
      </c>
      <c r="D309" s="2" t="s">
        <v>17</v>
      </c>
      <c r="E309" s="2" t="s">
        <v>18</v>
      </c>
      <c r="F309" s="2" t="s">
        <v>879</v>
      </c>
      <c r="G309" s="2" t="s">
        <v>25</v>
      </c>
      <c r="H309" s="2" t="s">
        <v>43</v>
      </c>
      <c r="I309" s="2" t="s">
        <v>20</v>
      </c>
      <c r="J309" s="2"/>
      <c r="K309" s="2"/>
      <c r="L309" s="2" t="s">
        <v>21</v>
      </c>
      <c r="M309" s="2" t="s">
        <v>7</v>
      </c>
      <c r="N309" s="4"/>
      <c r="O309" s="2" t="s">
        <v>20</v>
      </c>
      <c r="P309" s="2" t="s">
        <v>880</v>
      </c>
      <c r="Q309" s="2"/>
      <c r="R309" s="2"/>
      <c r="S309" s="2" t="s">
        <v>881</v>
      </c>
      <c r="T309">
        <f t="shared" si="23"/>
        <v>15</v>
      </c>
      <c r="U309" t="str">
        <f t="shared" si="24"/>
        <v>833025042</v>
      </c>
    </row>
    <row r="310" spans="1:21" x14ac:dyDescent="0.25">
      <c r="A310" t="str">
        <f t="shared" si="25"/>
        <v>ANAODO MANAGEMENT_KEENSIGHT CAPITAL_Investisseur institutionnel</v>
      </c>
      <c r="B310">
        <f t="shared" si="22"/>
        <v>1</v>
      </c>
      <c r="C310" s="1" t="s">
        <v>883</v>
      </c>
      <c r="D310" s="1" t="s">
        <v>17</v>
      </c>
      <c r="E310" s="1"/>
      <c r="F310" s="1"/>
      <c r="G310" s="1"/>
      <c r="H310" s="1" t="s">
        <v>306</v>
      </c>
      <c r="I310" s="1" t="s">
        <v>20</v>
      </c>
      <c r="J310" s="1"/>
      <c r="K310" s="1"/>
      <c r="L310" s="1" t="s">
        <v>21</v>
      </c>
      <c r="M310" s="1" t="s">
        <v>7</v>
      </c>
      <c r="N310" s="3"/>
      <c r="O310" s="1" t="s">
        <v>20</v>
      </c>
      <c r="P310" s="1" t="s">
        <v>884</v>
      </c>
      <c r="Q310" s="1"/>
      <c r="R310" s="1"/>
      <c r="S310" s="1" t="s">
        <v>885</v>
      </c>
      <c r="T310">
        <f t="shared" si="23"/>
        <v>15</v>
      </c>
      <c r="U310" t="str">
        <f t="shared" si="24"/>
        <v>491121927</v>
      </c>
    </row>
    <row r="311" spans="1:21" x14ac:dyDescent="0.25">
      <c r="A311" t="str">
        <f t="shared" si="25"/>
        <v>ANAPURNA CAPITAL_YOTTA CAPITAL_Investisseur institutionnel</v>
      </c>
      <c r="B311">
        <f t="shared" si="22"/>
        <v>1</v>
      </c>
      <c r="C311" s="2" t="s">
        <v>886</v>
      </c>
      <c r="D311" s="2" t="s">
        <v>17</v>
      </c>
      <c r="E311" s="2" t="s">
        <v>18</v>
      </c>
      <c r="F311" s="2" t="s">
        <v>36</v>
      </c>
      <c r="G311" s="2" t="s">
        <v>25</v>
      </c>
      <c r="H311" s="2" t="s">
        <v>113</v>
      </c>
      <c r="I311" s="2" t="s">
        <v>20</v>
      </c>
      <c r="J311" s="2"/>
      <c r="K311" s="2"/>
      <c r="L311" s="2" t="s">
        <v>21</v>
      </c>
      <c r="M311" s="2" t="s">
        <v>7</v>
      </c>
      <c r="N311" s="4"/>
      <c r="O311" s="2" t="s">
        <v>20</v>
      </c>
      <c r="P311" s="2" t="s">
        <v>887</v>
      </c>
      <c r="Q311" s="2"/>
      <c r="R311" s="2"/>
      <c r="S311" s="2"/>
      <c r="T311">
        <f t="shared" si="23"/>
        <v>9</v>
      </c>
      <c r="U311" t="str">
        <f t="shared" si="24"/>
        <v>524666765</v>
      </c>
    </row>
    <row r="312" spans="1:21" x14ac:dyDescent="0.25">
      <c r="A312" t="str">
        <f t="shared" si="25"/>
        <v>ANAXAGO CAPITAL__Société de gestion</v>
      </c>
      <c r="B312">
        <f t="shared" si="22"/>
        <v>1</v>
      </c>
      <c r="C312" s="1" t="s">
        <v>888</v>
      </c>
      <c r="D312" s="1" t="s">
        <v>35</v>
      </c>
      <c r="E312" s="1" t="s">
        <v>18</v>
      </c>
      <c r="F312" s="1" t="s">
        <v>36</v>
      </c>
      <c r="G312" s="1" t="s">
        <v>25</v>
      </c>
      <c r="H312" s="1"/>
      <c r="I312" s="1" t="s">
        <v>20</v>
      </c>
      <c r="J312" s="1"/>
      <c r="K312" s="1"/>
      <c r="L312" s="1" t="s">
        <v>21</v>
      </c>
      <c r="M312" s="1" t="s">
        <v>7</v>
      </c>
      <c r="N312" s="3"/>
      <c r="O312" s="1" t="s">
        <v>20</v>
      </c>
      <c r="P312" s="1" t="s">
        <v>889</v>
      </c>
      <c r="Q312" s="1"/>
      <c r="R312" s="1"/>
      <c r="S312" s="1"/>
      <c r="T312">
        <f t="shared" si="23"/>
        <v>15</v>
      </c>
      <c r="U312" t="str">
        <f t="shared" si="24"/>
        <v>840861397</v>
      </c>
    </row>
    <row r="313" spans="1:21" x14ac:dyDescent="0.25">
      <c r="A313" t="str">
        <f t="shared" si="25"/>
        <v>ANAXAGO CAPITAL_ANAXAGO CAPITAL_Investisseur institutionnel</v>
      </c>
      <c r="B313">
        <f t="shared" si="22"/>
        <v>1</v>
      </c>
      <c r="C313" s="2" t="s">
        <v>888</v>
      </c>
      <c r="D313" s="2" t="s">
        <v>17</v>
      </c>
      <c r="E313" s="2" t="s">
        <v>18</v>
      </c>
      <c r="F313" s="2" t="s">
        <v>890</v>
      </c>
      <c r="G313" s="2" t="s">
        <v>25</v>
      </c>
      <c r="H313" s="2" t="s">
        <v>888</v>
      </c>
      <c r="I313" s="2" t="s">
        <v>20</v>
      </c>
      <c r="J313" s="2"/>
      <c r="K313" s="2"/>
      <c r="L313" s="2" t="s">
        <v>21</v>
      </c>
      <c r="M313" s="2" t="s">
        <v>7</v>
      </c>
      <c r="N313" s="4"/>
      <c r="O313" s="2" t="s">
        <v>20</v>
      </c>
      <c r="P313" s="2" t="s">
        <v>891</v>
      </c>
      <c r="Q313" s="2" t="s">
        <v>22</v>
      </c>
      <c r="R313" s="2"/>
      <c r="S313" s="2"/>
      <c r="T313">
        <f t="shared" si="23"/>
        <v>9</v>
      </c>
      <c r="U313" t="str">
        <f t="shared" si="24"/>
        <v>840861397</v>
      </c>
    </row>
    <row r="314" spans="1:21" x14ac:dyDescent="0.25">
      <c r="A314" t="str">
        <f t="shared" si="25"/>
        <v>ANCOJA_EQUITIS GESTION_Investisseur institutionnel</v>
      </c>
      <c r="B314">
        <f t="shared" si="22"/>
        <v>1</v>
      </c>
      <c r="C314" s="1" t="s">
        <v>892</v>
      </c>
      <c r="D314" s="1" t="s">
        <v>17</v>
      </c>
      <c r="E314" s="1"/>
      <c r="F314" s="1"/>
      <c r="G314" s="1"/>
      <c r="H314" s="1" t="s">
        <v>86</v>
      </c>
      <c r="I314" s="1" t="s">
        <v>20</v>
      </c>
      <c r="J314" s="1"/>
      <c r="K314" s="1"/>
      <c r="L314" s="1" t="s">
        <v>21</v>
      </c>
      <c r="M314" s="1" t="s">
        <v>7</v>
      </c>
      <c r="N314" s="3"/>
      <c r="O314" s="1" t="s">
        <v>20</v>
      </c>
      <c r="P314" s="1" t="s">
        <v>893</v>
      </c>
      <c r="Q314" s="1"/>
      <c r="R314" s="1"/>
      <c r="S314" s="1" t="s">
        <v>894</v>
      </c>
      <c r="T314">
        <f t="shared" si="23"/>
        <v>9</v>
      </c>
      <c r="U314" t="str">
        <f t="shared" si="24"/>
        <v>413990268</v>
      </c>
    </row>
    <row r="315" spans="1:21" x14ac:dyDescent="0.25">
      <c r="A315" t="str">
        <f t="shared" si="25"/>
        <v>ANCOJA_admin_EQUITIS GESTION_Investisseur institutionnel</v>
      </c>
      <c r="B315">
        <f t="shared" si="22"/>
        <v>1</v>
      </c>
      <c r="C315" s="2" t="s">
        <v>895</v>
      </c>
      <c r="D315" s="2" t="s">
        <v>17</v>
      </c>
      <c r="E315" s="2"/>
      <c r="F315" s="2"/>
      <c r="G315" s="2"/>
      <c r="H315" s="2" t="s">
        <v>86</v>
      </c>
      <c r="I315" s="2" t="s">
        <v>20</v>
      </c>
      <c r="J315" s="2"/>
      <c r="K315" s="2"/>
      <c r="L315" s="2" t="s">
        <v>21</v>
      </c>
      <c r="M315" s="2" t="s">
        <v>7</v>
      </c>
      <c r="N315" s="4"/>
      <c r="O315" s="2" t="s">
        <v>20</v>
      </c>
      <c r="P315" s="2" t="s">
        <v>893</v>
      </c>
      <c r="Q315" s="2"/>
      <c r="R315" s="2"/>
      <c r="S315" s="2" t="s">
        <v>894</v>
      </c>
      <c r="T315">
        <f t="shared" si="23"/>
        <v>9</v>
      </c>
      <c r="U315" t="str">
        <f t="shared" si="24"/>
        <v>413990268</v>
      </c>
    </row>
    <row r="316" spans="1:21" x14ac:dyDescent="0.25">
      <c r="A316" t="str">
        <f t="shared" si="25"/>
        <v>ANDEE SC_FONCIERE MAGELLAN_Investisseur institutionnel</v>
      </c>
      <c r="B316">
        <f t="shared" si="22"/>
        <v>1</v>
      </c>
      <c r="C316" s="1" t="s">
        <v>896</v>
      </c>
      <c r="D316" s="1" t="s">
        <v>17</v>
      </c>
      <c r="E316" s="1"/>
      <c r="F316" s="1" t="s">
        <v>897</v>
      </c>
      <c r="G316" s="1" t="s">
        <v>25</v>
      </c>
      <c r="H316" s="1" t="s">
        <v>32</v>
      </c>
      <c r="I316" s="1" t="s">
        <v>20</v>
      </c>
      <c r="J316" s="1"/>
      <c r="K316" s="1"/>
      <c r="L316" s="1" t="s">
        <v>21</v>
      </c>
      <c r="M316" s="1" t="s">
        <v>7</v>
      </c>
      <c r="N316" s="3"/>
      <c r="O316" s="1" t="s">
        <v>20</v>
      </c>
      <c r="P316" s="1" t="s">
        <v>898</v>
      </c>
      <c r="Q316" s="1" t="s">
        <v>22</v>
      </c>
      <c r="R316" s="1"/>
      <c r="S316" s="1"/>
      <c r="T316">
        <f t="shared" si="23"/>
        <v>9</v>
      </c>
      <c r="U316" t="str">
        <f t="shared" si="24"/>
        <v>532658317</v>
      </c>
    </row>
    <row r="317" spans="1:21" x14ac:dyDescent="0.25">
      <c r="A317" t="str">
        <f t="shared" si="25"/>
        <v>ANDERA PARTNERS_Andera Partners SCA_Investisseur institutionnel</v>
      </c>
      <c r="B317">
        <f t="shared" si="22"/>
        <v>1</v>
      </c>
      <c r="C317" s="1" t="s">
        <v>510</v>
      </c>
      <c r="D317" s="1" t="s">
        <v>17</v>
      </c>
      <c r="E317" s="1" t="s">
        <v>18</v>
      </c>
      <c r="F317" s="1" t="s">
        <v>36</v>
      </c>
      <c r="G317" s="1" t="s">
        <v>25</v>
      </c>
      <c r="H317" s="1" t="s">
        <v>294</v>
      </c>
      <c r="I317" s="1" t="s">
        <v>20</v>
      </c>
      <c r="J317" s="1"/>
      <c r="K317" s="1"/>
      <c r="L317" s="1" t="s">
        <v>21</v>
      </c>
      <c r="M317" s="1" t="s">
        <v>7</v>
      </c>
      <c r="N317" s="3"/>
      <c r="O317" s="1" t="s">
        <v>20</v>
      </c>
      <c r="P317" s="1" t="s">
        <v>295</v>
      </c>
      <c r="Q317" s="1"/>
      <c r="R317" s="1"/>
      <c r="S317" s="1"/>
      <c r="T317">
        <f t="shared" si="23"/>
        <v>9</v>
      </c>
      <c r="U317" t="str">
        <f t="shared" si="24"/>
        <v>444071989</v>
      </c>
    </row>
    <row r="318" spans="1:21" x14ac:dyDescent="0.25">
      <c r="A318" t="str">
        <f t="shared" si="25"/>
        <v>Andera Partners SCA__Société de gestion</v>
      </c>
      <c r="B318">
        <f t="shared" si="22"/>
        <v>1</v>
      </c>
      <c r="C318" s="2" t="s">
        <v>294</v>
      </c>
      <c r="D318" s="2" t="s">
        <v>35</v>
      </c>
      <c r="E318" s="2" t="s">
        <v>99</v>
      </c>
      <c r="F318" s="2" t="s">
        <v>899</v>
      </c>
      <c r="G318" s="2" t="s">
        <v>25</v>
      </c>
      <c r="H318" s="2"/>
      <c r="I318" s="2" t="s">
        <v>20</v>
      </c>
      <c r="J318" s="2"/>
      <c r="K318" s="2"/>
      <c r="L318" s="2" t="s">
        <v>21</v>
      </c>
      <c r="M318" s="2" t="s">
        <v>7</v>
      </c>
      <c r="N318" s="4"/>
      <c r="O318" s="2" t="s">
        <v>20</v>
      </c>
      <c r="P318" s="2" t="s">
        <v>900</v>
      </c>
      <c r="Q318" s="2"/>
      <c r="R318" s="2"/>
      <c r="S318" s="2"/>
      <c r="T318">
        <f t="shared" si="23"/>
        <v>15</v>
      </c>
      <c r="U318" t="str">
        <f t="shared" si="24"/>
        <v>444071989</v>
      </c>
    </row>
    <row r="319" spans="1:21" x14ac:dyDescent="0.25">
      <c r="A319" t="str">
        <f t="shared" si="25"/>
        <v>ANDREVE_EQUITIS GESTION_Investisseur institutionnel</v>
      </c>
      <c r="B319">
        <f t="shared" si="22"/>
        <v>1</v>
      </c>
      <c r="C319" s="2" t="s">
        <v>901</v>
      </c>
      <c r="D319" s="2" t="s">
        <v>17</v>
      </c>
      <c r="E319" s="2" t="s">
        <v>18</v>
      </c>
      <c r="F319" s="2" t="s">
        <v>902</v>
      </c>
      <c r="G319" s="2" t="s">
        <v>25</v>
      </c>
      <c r="H319" s="2" t="s">
        <v>86</v>
      </c>
      <c r="I319" s="2" t="s">
        <v>20</v>
      </c>
      <c r="J319" s="2"/>
      <c r="K319" s="2"/>
      <c r="L319" s="2" t="s">
        <v>21</v>
      </c>
      <c r="M319" s="2" t="s">
        <v>7</v>
      </c>
      <c r="N319" s="4"/>
      <c r="O319" s="2" t="s">
        <v>20</v>
      </c>
      <c r="P319" s="2" t="s">
        <v>903</v>
      </c>
      <c r="Q319" s="2"/>
      <c r="R319" s="2"/>
      <c r="S319" s="2" t="s">
        <v>904</v>
      </c>
      <c r="T319">
        <f t="shared" si="23"/>
        <v>9</v>
      </c>
      <c r="U319" t="str">
        <f t="shared" si="24"/>
        <v>794253955</v>
      </c>
    </row>
    <row r="320" spans="1:21" x14ac:dyDescent="0.25">
      <c r="A320" t="str">
        <f t="shared" si="25"/>
        <v>ANDREVE_admin_EQUITIS GESTION_Investisseur institutionnel</v>
      </c>
      <c r="B320">
        <f t="shared" si="22"/>
        <v>1</v>
      </c>
      <c r="C320" s="1" t="s">
        <v>905</v>
      </c>
      <c r="D320" s="1" t="s">
        <v>17</v>
      </c>
      <c r="E320" s="1" t="s">
        <v>18</v>
      </c>
      <c r="F320" s="1" t="s">
        <v>902</v>
      </c>
      <c r="G320" s="1" t="s">
        <v>25</v>
      </c>
      <c r="H320" s="1" t="s">
        <v>86</v>
      </c>
      <c r="I320" s="1" t="s">
        <v>20</v>
      </c>
      <c r="J320" s="1"/>
      <c r="K320" s="1"/>
      <c r="L320" s="1" t="s">
        <v>21</v>
      </c>
      <c r="M320" s="1" t="s">
        <v>7</v>
      </c>
      <c r="N320" s="3"/>
      <c r="O320" s="1" t="s">
        <v>20</v>
      </c>
      <c r="P320" s="1" t="s">
        <v>903</v>
      </c>
      <c r="Q320" s="1"/>
      <c r="R320" s="1"/>
      <c r="S320" s="1" t="s">
        <v>904</v>
      </c>
      <c r="T320">
        <f t="shared" si="23"/>
        <v>9</v>
      </c>
      <c r="U320" t="str">
        <f t="shared" si="24"/>
        <v>794253955</v>
      </c>
    </row>
    <row r="321" spans="1:21" x14ac:dyDescent="0.25">
      <c r="A321" t="str">
        <f t="shared" si="25"/>
        <v>ANDROMEDE S.A.S._NEXTSTAGE AM_Investisseur institutionnel</v>
      </c>
      <c r="B321">
        <f t="shared" si="22"/>
        <v>1</v>
      </c>
      <c r="C321" s="2" t="s">
        <v>906</v>
      </c>
      <c r="D321" s="2" t="s">
        <v>17</v>
      </c>
      <c r="E321" s="2" t="s">
        <v>18</v>
      </c>
      <c r="F321" s="2"/>
      <c r="G321" s="2" t="s">
        <v>25</v>
      </c>
      <c r="H321" s="2" t="s">
        <v>190</v>
      </c>
      <c r="I321" s="2" t="s">
        <v>20</v>
      </c>
      <c r="J321" s="2"/>
      <c r="K321" s="2"/>
      <c r="L321" s="2" t="s">
        <v>21</v>
      </c>
      <c r="M321" s="2" t="s">
        <v>7</v>
      </c>
      <c r="N321" s="4"/>
      <c r="O321" s="2" t="s">
        <v>20</v>
      </c>
      <c r="P321" s="2" t="s">
        <v>907</v>
      </c>
      <c r="Q321" s="2"/>
      <c r="R321" s="2"/>
      <c r="S321" s="2" t="s">
        <v>908</v>
      </c>
      <c r="T321">
        <f t="shared" si="23"/>
        <v>15</v>
      </c>
      <c r="U321" t="str">
        <f t="shared" si="24"/>
        <v>310072194</v>
      </c>
    </row>
    <row r="322" spans="1:21" x14ac:dyDescent="0.25">
      <c r="A322" t="str">
        <f t="shared" ref="A322:A343" si="26">C322&amp;"_"&amp;H322&amp;"_"&amp;D322</f>
        <v>ANFA II OPPCI HOLDCO FRANCE SAS_EDMOND DE ROTHSCHILD REIM (FRANCE)_Investisseur institutionnel</v>
      </c>
      <c r="B322">
        <f t="shared" si="22"/>
        <v>1</v>
      </c>
      <c r="C322" s="2" t="s">
        <v>909</v>
      </c>
      <c r="D322" s="2" t="s">
        <v>17</v>
      </c>
      <c r="E322" s="2" t="s">
        <v>18</v>
      </c>
      <c r="F322" s="2" t="s">
        <v>36</v>
      </c>
      <c r="G322" s="2" t="s">
        <v>25</v>
      </c>
      <c r="H322" s="2" t="s">
        <v>188</v>
      </c>
      <c r="I322" s="2" t="s">
        <v>20</v>
      </c>
      <c r="J322" s="2"/>
      <c r="K322" s="2"/>
      <c r="L322" s="2" t="s">
        <v>21</v>
      </c>
      <c r="M322" s="2" t="s">
        <v>7</v>
      </c>
      <c r="N322" s="4"/>
      <c r="O322" s="2" t="s">
        <v>20</v>
      </c>
      <c r="P322" s="2" t="s">
        <v>910</v>
      </c>
      <c r="Q322" s="2" t="s">
        <v>22</v>
      </c>
      <c r="R322" s="2"/>
      <c r="S322" s="2"/>
      <c r="T322">
        <f t="shared" si="23"/>
        <v>15</v>
      </c>
      <c r="U322" t="str">
        <f t="shared" si="24"/>
        <v>909860256</v>
      </c>
    </row>
    <row r="323" spans="1:21" x14ac:dyDescent="0.25">
      <c r="A323" t="str">
        <f t="shared" si="26"/>
        <v>ANGK PARTNER_ADM_EQUITIS GESTION_Investisseur institutionnel</v>
      </c>
      <c r="B323">
        <f t="shared" ref="B323:B386" si="27">COUNTIF(A:A,A323)</f>
        <v>1</v>
      </c>
      <c r="C323" s="2" t="s">
        <v>911</v>
      </c>
      <c r="D323" s="2" t="s">
        <v>17</v>
      </c>
      <c r="E323" s="2"/>
      <c r="F323" s="2" t="s">
        <v>912</v>
      </c>
      <c r="G323" s="2" t="s">
        <v>25</v>
      </c>
      <c r="H323" s="2" t="s">
        <v>86</v>
      </c>
      <c r="I323" s="2" t="s">
        <v>20</v>
      </c>
      <c r="J323" s="2"/>
      <c r="K323" s="2"/>
      <c r="L323" s="2" t="s">
        <v>21</v>
      </c>
      <c r="M323" s="2" t="s">
        <v>7</v>
      </c>
      <c r="N323" s="4"/>
      <c r="O323" s="2" t="s">
        <v>20</v>
      </c>
      <c r="P323" s="2" t="s">
        <v>913</v>
      </c>
      <c r="Q323" s="2" t="s">
        <v>22</v>
      </c>
      <c r="R323" s="2"/>
      <c r="S323" s="2"/>
      <c r="T323">
        <f t="shared" si="23"/>
        <v>9</v>
      </c>
      <c r="U323" t="str">
        <f t="shared" si="24"/>
        <v>538166794</v>
      </c>
    </row>
    <row r="324" spans="1:21" x14ac:dyDescent="0.25">
      <c r="A324" t="str">
        <f t="shared" si="26"/>
        <v>ANNAPURNA CAPITAL_EURAZEO INVESTMENT MANAGER_Investisseur institutionnel</v>
      </c>
      <c r="B324">
        <f t="shared" si="27"/>
        <v>1</v>
      </c>
      <c r="C324" s="1" t="s">
        <v>916</v>
      </c>
      <c r="D324" s="1" t="s">
        <v>17</v>
      </c>
      <c r="E324" s="1"/>
      <c r="F324" s="1"/>
      <c r="G324" s="1"/>
      <c r="H324" s="1" t="s">
        <v>344</v>
      </c>
      <c r="I324" s="1" t="s">
        <v>20</v>
      </c>
      <c r="J324" s="1"/>
      <c r="K324" s="1"/>
      <c r="L324" s="1" t="s">
        <v>21</v>
      </c>
      <c r="M324" s="1" t="s">
        <v>7</v>
      </c>
      <c r="N324" s="3"/>
      <c r="O324" s="1" t="s">
        <v>20</v>
      </c>
      <c r="P324" s="1" t="s">
        <v>917</v>
      </c>
      <c r="Q324" s="1"/>
      <c r="R324" s="1"/>
      <c r="S324" s="1" t="s">
        <v>918</v>
      </c>
      <c r="T324">
        <f t="shared" ref="T324:T387" si="28">LEN(P324)</f>
        <v>15</v>
      </c>
      <c r="U324" t="str">
        <f t="shared" ref="U324:U387" si="29">LEFT(P324,9)</f>
        <v>524666765</v>
      </c>
    </row>
    <row r="325" spans="1:21" x14ac:dyDescent="0.25">
      <c r="A325" t="str">
        <f t="shared" si="26"/>
        <v>ANSA INVESTISSEMENT_NEXTSTAGE AM_Investisseur institutionnel</v>
      </c>
      <c r="B325">
        <f t="shared" si="27"/>
        <v>1</v>
      </c>
      <c r="C325" s="2" t="s">
        <v>920</v>
      </c>
      <c r="D325" s="2" t="s">
        <v>17</v>
      </c>
      <c r="E325" s="2"/>
      <c r="F325" s="2" t="s">
        <v>865</v>
      </c>
      <c r="G325" s="2" t="s">
        <v>25</v>
      </c>
      <c r="H325" s="2" t="s">
        <v>190</v>
      </c>
      <c r="I325" s="2" t="s">
        <v>20</v>
      </c>
      <c r="J325" s="2"/>
      <c r="K325" s="2"/>
      <c r="L325" s="2" t="s">
        <v>21</v>
      </c>
      <c r="M325" s="2" t="s">
        <v>7</v>
      </c>
      <c r="N325" s="4"/>
      <c r="O325" s="2" t="s">
        <v>20</v>
      </c>
      <c r="P325" s="2" t="s">
        <v>921</v>
      </c>
      <c r="Q325" s="2"/>
      <c r="R325" s="2"/>
      <c r="S325" s="2"/>
      <c r="T325">
        <f t="shared" si="28"/>
        <v>15</v>
      </c>
      <c r="U325" t="str">
        <f t="shared" si="29"/>
        <v>845390517</v>
      </c>
    </row>
    <row r="326" spans="1:21" x14ac:dyDescent="0.25">
      <c r="A326" t="str">
        <f t="shared" si="26"/>
        <v>ANTARIUS_BLACKFIN CAPITAL PARTNERS_Investisseur institutionnel</v>
      </c>
      <c r="B326">
        <f t="shared" si="27"/>
        <v>1</v>
      </c>
      <c r="C326" s="2" t="s">
        <v>923</v>
      </c>
      <c r="D326" s="2" t="s">
        <v>17</v>
      </c>
      <c r="E326" s="2" t="s">
        <v>18</v>
      </c>
      <c r="F326" s="2" t="s">
        <v>36</v>
      </c>
      <c r="G326" s="2" t="s">
        <v>25</v>
      </c>
      <c r="H326" s="2" t="s">
        <v>169</v>
      </c>
      <c r="I326" s="2" t="s">
        <v>20</v>
      </c>
      <c r="J326" s="2"/>
      <c r="K326" s="2"/>
      <c r="L326" s="2" t="s">
        <v>21</v>
      </c>
      <c r="M326" s="2" t="s">
        <v>7</v>
      </c>
      <c r="N326" s="4"/>
      <c r="O326" s="2" t="s">
        <v>20</v>
      </c>
      <c r="P326" s="2" t="s">
        <v>924</v>
      </c>
      <c r="Q326" s="2"/>
      <c r="R326" s="2"/>
      <c r="S326" s="2" t="s">
        <v>925</v>
      </c>
      <c r="T326">
        <f t="shared" si="28"/>
        <v>9</v>
      </c>
      <c r="U326" t="str">
        <f t="shared" si="29"/>
        <v>402630826</v>
      </c>
    </row>
    <row r="327" spans="1:21" x14ac:dyDescent="0.25">
      <c r="A327" t="str">
        <f t="shared" si="26"/>
        <v>AP CONSEILS_145_ETERNAM_Investisseur institutionnel</v>
      </c>
      <c r="B327">
        <f t="shared" si="27"/>
        <v>1</v>
      </c>
      <c r="C327" s="2" t="s">
        <v>931</v>
      </c>
      <c r="D327" s="2" t="s">
        <v>17</v>
      </c>
      <c r="E327" s="2" t="s">
        <v>18</v>
      </c>
      <c r="F327" s="2" t="s">
        <v>929</v>
      </c>
      <c r="G327" s="2" t="s">
        <v>25</v>
      </c>
      <c r="H327" s="2" t="s">
        <v>65</v>
      </c>
      <c r="I327" s="2" t="s">
        <v>20</v>
      </c>
      <c r="J327" s="2"/>
      <c r="K327" s="2"/>
      <c r="L327" s="2" t="s">
        <v>21</v>
      </c>
      <c r="M327" s="2" t="s">
        <v>7</v>
      </c>
      <c r="N327" s="4"/>
      <c r="O327" s="2" t="s">
        <v>20</v>
      </c>
      <c r="P327" s="2" t="s">
        <v>932</v>
      </c>
      <c r="Q327" s="2"/>
      <c r="R327" s="2"/>
      <c r="S327" s="2" t="s">
        <v>930</v>
      </c>
      <c r="T327">
        <f t="shared" si="28"/>
        <v>9</v>
      </c>
      <c r="U327" t="str">
        <f t="shared" si="29"/>
        <v>851241448</v>
      </c>
    </row>
    <row r="328" spans="1:21" x14ac:dyDescent="0.25">
      <c r="A328" t="str">
        <f t="shared" si="26"/>
        <v>AP.GEST ADM_MEANINGS CAPITAL PARTNERS_Investisseur institutionnel</v>
      </c>
      <c r="B328">
        <f t="shared" si="27"/>
        <v>1</v>
      </c>
      <c r="C328" s="1" t="s">
        <v>933</v>
      </c>
      <c r="D328" s="1" t="s">
        <v>17</v>
      </c>
      <c r="E328" s="1" t="s">
        <v>18</v>
      </c>
      <c r="F328" s="1" t="s">
        <v>934</v>
      </c>
      <c r="G328" s="1" t="s">
        <v>25</v>
      </c>
      <c r="H328" s="1" t="s">
        <v>26</v>
      </c>
      <c r="I328" s="1" t="s">
        <v>20</v>
      </c>
      <c r="J328" s="1"/>
      <c r="K328" s="1"/>
      <c r="L328" s="1" t="s">
        <v>21</v>
      </c>
      <c r="M328" s="1" t="s">
        <v>7</v>
      </c>
      <c r="N328" s="3"/>
      <c r="O328" s="1" t="s">
        <v>20</v>
      </c>
      <c r="P328" s="1" t="s">
        <v>935</v>
      </c>
      <c r="Q328" s="1"/>
      <c r="R328" s="1"/>
      <c r="S328" s="1" t="s">
        <v>936</v>
      </c>
      <c r="T328">
        <f t="shared" si="28"/>
        <v>9</v>
      </c>
      <c r="U328" t="str">
        <f t="shared" si="29"/>
        <v>792068090</v>
      </c>
    </row>
    <row r="329" spans="1:21" x14ac:dyDescent="0.25">
      <c r="A329" t="str">
        <f t="shared" si="26"/>
        <v>APATAKI_APAX PARTNERS SAS_Investisseur institutionnel</v>
      </c>
      <c r="B329">
        <f t="shared" si="27"/>
        <v>1</v>
      </c>
      <c r="C329" s="1" t="s">
        <v>937</v>
      </c>
      <c r="D329" s="1" t="s">
        <v>17</v>
      </c>
      <c r="E329" s="1" t="s">
        <v>18</v>
      </c>
      <c r="F329" s="1" t="s">
        <v>680</v>
      </c>
      <c r="G329" s="1" t="s">
        <v>25</v>
      </c>
      <c r="H329" s="1" t="s">
        <v>29</v>
      </c>
      <c r="I329" s="1" t="s">
        <v>20</v>
      </c>
      <c r="J329" s="1"/>
      <c r="K329" s="1"/>
      <c r="L329" s="1" t="s">
        <v>21</v>
      </c>
      <c r="M329" s="1" t="s">
        <v>7</v>
      </c>
      <c r="N329" s="3"/>
      <c r="O329" s="1" t="s">
        <v>20</v>
      </c>
      <c r="P329" s="1" t="s">
        <v>938</v>
      </c>
      <c r="Q329" s="1"/>
      <c r="R329" s="1"/>
      <c r="S329" s="1"/>
      <c r="T329">
        <f t="shared" si="28"/>
        <v>9</v>
      </c>
      <c r="U329" t="str">
        <f t="shared" si="29"/>
        <v>880145271</v>
      </c>
    </row>
    <row r="330" spans="1:21" x14ac:dyDescent="0.25">
      <c r="A330" t="str">
        <f t="shared" si="26"/>
        <v>APAX PARTNERS SAS_APAX PARTNERS SAS_Investisseur institutionnel</v>
      </c>
      <c r="B330">
        <f t="shared" si="27"/>
        <v>1</v>
      </c>
      <c r="C330" s="2" t="s">
        <v>29</v>
      </c>
      <c r="D330" s="2" t="s">
        <v>17</v>
      </c>
      <c r="E330" s="2" t="s">
        <v>18</v>
      </c>
      <c r="F330" s="2" t="s">
        <v>36</v>
      </c>
      <c r="G330" s="2" t="s">
        <v>25</v>
      </c>
      <c r="H330" s="2" t="s">
        <v>29</v>
      </c>
      <c r="I330" s="2" t="s">
        <v>20</v>
      </c>
      <c r="J330" s="2"/>
      <c r="K330" s="2"/>
      <c r="L330" s="2" t="s">
        <v>21</v>
      </c>
      <c r="M330" s="2" t="s">
        <v>7</v>
      </c>
      <c r="N330" s="4"/>
      <c r="O330" s="2" t="s">
        <v>20</v>
      </c>
      <c r="P330" s="2" t="s">
        <v>939</v>
      </c>
      <c r="Q330" s="2"/>
      <c r="R330" s="2"/>
      <c r="S330" s="2"/>
      <c r="T330">
        <f t="shared" si="28"/>
        <v>15</v>
      </c>
      <c r="U330" t="str">
        <f t="shared" si="29"/>
        <v>504829417</v>
      </c>
    </row>
    <row r="331" spans="1:21" x14ac:dyDescent="0.25">
      <c r="A331" t="str">
        <f t="shared" si="26"/>
        <v>API'S SAS_V PATRIMOINE_Investisseur institutionnel</v>
      </c>
      <c r="B331">
        <f t="shared" si="27"/>
        <v>1</v>
      </c>
      <c r="C331" s="1" t="s">
        <v>940</v>
      </c>
      <c r="D331" s="1" t="s">
        <v>17</v>
      </c>
      <c r="E331" s="1" t="s">
        <v>18</v>
      </c>
      <c r="F331" s="1" t="s">
        <v>941</v>
      </c>
      <c r="G331" s="1" t="s">
        <v>25</v>
      </c>
      <c r="H331" s="1" t="s">
        <v>138</v>
      </c>
      <c r="I331" s="1" t="s">
        <v>20</v>
      </c>
      <c r="J331" s="1"/>
      <c r="K331" s="1"/>
      <c r="L331" s="1" t="s">
        <v>21</v>
      </c>
      <c r="M331" s="1" t="s">
        <v>7</v>
      </c>
      <c r="N331" s="3"/>
      <c r="O331" s="1" t="s">
        <v>20</v>
      </c>
      <c r="P331" s="1" t="s">
        <v>942</v>
      </c>
      <c r="Q331" s="1" t="s">
        <v>22</v>
      </c>
      <c r="R331" s="1"/>
      <c r="S331" s="1"/>
      <c r="T331">
        <f t="shared" si="28"/>
        <v>15</v>
      </c>
      <c r="U331" t="str">
        <f t="shared" si="29"/>
        <v>887544104</v>
      </c>
    </row>
    <row r="332" spans="1:21" x14ac:dyDescent="0.25">
      <c r="A332" t="str">
        <f t="shared" si="26"/>
        <v>APICIL AM PTF 610 VEGA FDS_OFI PIERRE_Investisseur institutionnel</v>
      </c>
      <c r="B332">
        <f t="shared" si="27"/>
        <v>1</v>
      </c>
      <c r="C332" s="2" t="s">
        <v>943</v>
      </c>
      <c r="D332" s="2" t="s">
        <v>17</v>
      </c>
      <c r="E332" s="2" t="s">
        <v>18</v>
      </c>
      <c r="F332" s="2" t="s">
        <v>36</v>
      </c>
      <c r="G332" s="2" t="s">
        <v>25</v>
      </c>
      <c r="H332" s="2" t="s">
        <v>346</v>
      </c>
      <c r="I332" s="2" t="s">
        <v>20</v>
      </c>
      <c r="J332" s="2"/>
      <c r="K332" s="2"/>
      <c r="L332" s="2" t="s">
        <v>21</v>
      </c>
      <c r="M332" s="2" t="s">
        <v>7</v>
      </c>
      <c r="N332" s="4"/>
      <c r="O332" s="2" t="s">
        <v>20</v>
      </c>
      <c r="P332" s="2" t="s">
        <v>944</v>
      </c>
      <c r="Q332" s="2" t="s">
        <v>22</v>
      </c>
      <c r="R332" s="2"/>
      <c r="S332" s="2"/>
      <c r="T332">
        <f t="shared" si="28"/>
        <v>15</v>
      </c>
      <c r="U332" t="str">
        <f t="shared" si="29"/>
        <v>343104949</v>
      </c>
    </row>
    <row r="333" spans="1:21" x14ac:dyDescent="0.25">
      <c r="A333" t="str">
        <f t="shared" si="26"/>
        <v>APICIL AM PTF 620 ONELIFE EURO SELECT_OFI PIERRE_Investisseur institutionnel</v>
      </c>
      <c r="B333">
        <f t="shared" si="27"/>
        <v>1</v>
      </c>
      <c r="C333" s="1" t="s">
        <v>945</v>
      </c>
      <c r="D333" s="1" t="s">
        <v>17</v>
      </c>
      <c r="E333" s="1" t="s">
        <v>18</v>
      </c>
      <c r="F333" s="1" t="s">
        <v>36</v>
      </c>
      <c r="G333" s="1" t="s">
        <v>25</v>
      </c>
      <c r="H333" s="1" t="s">
        <v>346</v>
      </c>
      <c r="I333" s="1" t="s">
        <v>20</v>
      </c>
      <c r="J333" s="1"/>
      <c r="K333" s="1"/>
      <c r="L333" s="1" t="s">
        <v>21</v>
      </c>
      <c r="M333" s="1" t="s">
        <v>7</v>
      </c>
      <c r="N333" s="3"/>
      <c r="O333" s="1" t="s">
        <v>20</v>
      </c>
      <c r="P333" s="1" t="s">
        <v>944</v>
      </c>
      <c r="Q333" s="1" t="s">
        <v>22</v>
      </c>
      <c r="R333" s="1"/>
      <c r="S333" s="1"/>
      <c r="T333">
        <f t="shared" si="28"/>
        <v>15</v>
      </c>
      <c r="U333" t="str">
        <f t="shared" si="29"/>
        <v>343104949</v>
      </c>
    </row>
    <row r="334" spans="1:21" x14ac:dyDescent="0.25">
      <c r="A334" t="str">
        <f t="shared" si="26"/>
        <v>APICIL EPARGNE_SWEN CAPITAL PARTNERS_Investisseur institutionnel</v>
      </c>
      <c r="B334">
        <f t="shared" si="27"/>
        <v>1</v>
      </c>
      <c r="C334" s="2" t="s">
        <v>946</v>
      </c>
      <c r="D334" s="2" t="s">
        <v>17</v>
      </c>
      <c r="E334" s="2"/>
      <c r="F334" s="2"/>
      <c r="G334" s="2"/>
      <c r="H334" s="2" t="s">
        <v>155</v>
      </c>
      <c r="I334" s="2" t="s">
        <v>20</v>
      </c>
      <c r="J334" s="2"/>
      <c r="K334" s="2"/>
      <c r="L334" s="2" t="s">
        <v>21</v>
      </c>
      <c r="M334" s="2" t="s">
        <v>7</v>
      </c>
      <c r="N334" s="4"/>
      <c r="O334" s="2" t="s">
        <v>20</v>
      </c>
      <c r="P334" s="2" t="s">
        <v>947</v>
      </c>
      <c r="Q334" s="2"/>
      <c r="R334" s="2"/>
      <c r="S334" s="2" t="s">
        <v>948</v>
      </c>
      <c r="T334">
        <f t="shared" si="28"/>
        <v>15</v>
      </c>
      <c r="U334" t="str">
        <f t="shared" si="29"/>
        <v>440839942</v>
      </c>
    </row>
    <row r="335" spans="1:21" x14ac:dyDescent="0.25">
      <c r="A335" t="str">
        <f t="shared" si="26"/>
        <v>APICIL EPARGNE 244_INFRAVIA CAPITAL PARTNERS_Investisseur institutionnel</v>
      </c>
      <c r="B335">
        <f t="shared" si="27"/>
        <v>1</v>
      </c>
      <c r="C335" s="1" t="s">
        <v>949</v>
      </c>
      <c r="D335" s="1" t="s">
        <v>17</v>
      </c>
      <c r="E335" s="1" t="s">
        <v>18</v>
      </c>
      <c r="F335" s="1" t="s">
        <v>950</v>
      </c>
      <c r="G335" s="1" t="s">
        <v>25</v>
      </c>
      <c r="H335" s="1" t="s">
        <v>93</v>
      </c>
      <c r="I335" s="1" t="s">
        <v>20</v>
      </c>
      <c r="J335" s="1"/>
      <c r="K335" s="1"/>
      <c r="L335" s="1" t="s">
        <v>21</v>
      </c>
      <c r="M335" s="1" t="s">
        <v>7</v>
      </c>
      <c r="N335" s="3"/>
      <c r="O335" s="1" t="s">
        <v>20</v>
      </c>
      <c r="P335" s="1" t="s">
        <v>947</v>
      </c>
      <c r="Q335" s="1"/>
      <c r="R335" s="1"/>
      <c r="S335" s="1" t="s">
        <v>948</v>
      </c>
      <c r="T335">
        <f t="shared" si="28"/>
        <v>15</v>
      </c>
      <c r="U335" t="str">
        <f t="shared" si="29"/>
        <v>440839942</v>
      </c>
    </row>
    <row r="336" spans="1:21" x14ac:dyDescent="0.25">
      <c r="A336" t="str">
        <f t="shared" si="26"/>
        <v>APICIL EPARGNE 244A_BLACKFIN CAPITAL PARTNERS_Investisseur institutionnel</v>
      </c>
      <c r="B336">
        <f t="shared" si="27"/>
        <v>1</v>
      </c>
      <c r="C336" s="2" t="s">
        <v>951</v>
      </c>
      <c r="D336" s="2" t="s">
        <v>17</v>
      </c>
      <c r="E336" s="2"/>
      <c r="F336" s="2"/>
      <c r="G336" s="2"/>
      <c r="H336" s="2" t="s">
        <v>169</v>
      </c>
      <c r="I336" s="2" t="s">
        <v>20</v>
      </c>
      <c r="J336" s="2"/>
      <c r="K336" s="2"/>
      <c r="L336" s="2" t="s">
        <v>21</v>
      </c>
      <c r="M336" s="2" t="s">
        <v>7</v>
      </c>
      <c r="N336" s="4"/>
      <c r="O336" s="2" t="s">
        <v>20</v>
      </c>
      <c r="P336" s="2" t="s">
        <v>947</v>
      </c>
      <c r="Q336" s="2"/>
      <c r="R336" s="2"/>
      <c r="S336" s="2" t="s">
        <v>948</v>
      </c>
      <c r="T336">
        <f t="shared" si="28"/>
        <v>15</v>
      </c>
      <c r="U336" t="str">
        <f t="shared" si="29"/>
        <v>440839942</v>
      </c>
    </row>
    <row r="337" spans="1:21" x14ac:dyDescent="0.25">
      <c r="A337" t="str">
        <f t="shared" si="26"/>
        <v>APICIL EPARGNE PTF EUROFLEX 400_OFI PIERRE_Investisseur institutionnel</v>
      </c>
      <c r="B337">
        <f t="shared" si="27"/>
        <v>1</v>
      </c>
      <c r="C337" s="1" t="s">
        <v>952</v>
      </c>
      <c r="D337" s="1" t="s">
        <v>17</v>
      </c>
      <c r="E337" s="1" t="s">
        <v>18</v>
      </c>
      <c r="F337" s="1" t="s">
        <v>950</v>
      </c>
      <c r="G337" s="1" t="s">
        <v>25</v>
      </c>
      <c r="H337" s="1" t="s">
        <v>346</v>
      </c>
      <c r="I337" s="1" t="s">
        <v>20</v>
      </c>
      <c r="J337" s="1"/>
      <c r="K337" s="1"/>
      <c r="L337" s="1" t="s">
        <v>21</v>
      </c>
      <c r="M337" s="1" t="s">
        <v>7</v>
      </c>
      <c r="N337" s="3"/>
      <c r="O337" s="1" t="s">
        <v>20</v>
      </c>
      <c r="P337" s="1" t="s">
        <v>947</v>
      </c>
      <c r="Q337" s="1"/>
      <c r="R337" s="1"/>
      <c r="S337" s="1"/>
      <c r="T337">
        <f t="shared" si="28"/>
        <v>15</v>
      </c>
      <c r="U337" t="str">
        <f t="shared" si="29"/>
        <v>440839942</v>
      </c>
    </row>
    <row r="338" spans="1:21" x14ac:dyDescent="0.25">
      <c r="A338" t="str">
        <f t="shared" si="26"/>
        <v>APICIL MUTUELLE_INFRAVIA CAPITAL PARTNERS_Investisseur institutionnel</v>
      </c>
      <c r="B338">
        <f t="shared" si="27"/>
        <v>1</v>
      </c>
      <c r="C338" s="2" t="s">
        <v>953</v>
      </c>
      <c r="D338" s="2" t="s">
        <v>17</v>
      </c>
      <c r="E338" s="2"/>
      <c r="F338" s="2"/>
      <c r="G338" s="2"/>
      <c r="H338" s="2" t="s">
        <v>93</v>
      </c>
      <c r="I338" s="2" t="s">
        <v>20</v>
      </c>
      <c r="J338" s="2"/>
      <c r="K338" s="2"/>
      <c r="L338" s="2" t="s">
        <v>21</v>
      </c>
      <c r="M338" s="2" t="s">
        <v>7</v>
      </c>
      <c r="N338" s="4"/>
      <c r="O338" s="2" t="s">
        <v>20</v>
      </c>
      <c r="P338" s="2" t="s">
        <v>954</v>
      </c>
      <c r="Q338" s="2"/>
      <c r="R338" s="2"/>
      <c r="S338" s="2" t="s">
        <v>955</v>
      </c>
      <c r="T338">
        <f t="shared" si="28"/>
        <v>15</v>
      </c>
      <c r="U338" t="str">
        <f t="shared" si="29"/>
        <v>302927553</v>
      </c>
    </row>
    <row r="339" spans="1:21" x14ac:dyDescent="0.25">
      <c r="A339" t="str">
        <f t="shared" si="26"/>
        <v>APICIL PREVOYANCE_TIKEHAU INVESTMENT MANAGEMENT_Investisseur institutionnel</v>
      </c>
      <c r="B339">
        <f t="shared" si="27"/>
        <v>1</v>
      </c>
      <c r="C339" s="1" t="s">
        <v>956</v>
      </c>
      <c r="D339" s="1" t="s">
        <v>17</v>
      </c>
      <c r="E339" s="1" t="s">
        <v>18</v>
      </c>
      <c r="F339" s="1" t="s">
        <v>950</v>
      </c>
      <c r="G339" s="1" t="s">
        <v>25</v>
      </c>
      <c r="H339" s="1" t="s">
        <v>602</v>
      </c>
      <c r="I339" s="1" t="s">
        <v>20</v>
      </c>
      <c r="J339" s="1"/>
      <c r="K339" s="1"/>
      <c r="L339" s="1" t="s">
        <v>21</v>
      </c>
      <c r="M339" s="1" t="s">
        <v>7</v>
      </c>
      <c r="N339" s="3"/>
      <c r="O339" s="1" t="s">
        <v>20</v>
      </c>
      <c r="P339" s="1" t="s">
        <v>957</v>
      </c>
      <c r="Q339" s="1"/>
      <c r="R339" s="1"/>
      <c r="S339" s="1" t="s">
        <v>958</v>
      </c>
      <c r="T339">
        <f t="shared" si="28"/>
        <v>15</v>
      </c>
      <c r="U339" t="str">
        <f t="shared" si="29"/>
        <v>321862500</v>
      </c>
    </row>
    <row r="340" spans="1:21" x14ac:dyDescent="0.25">
      <c r="A340" t="str">
        <f t="shared" si="26"/>
        <v>APICIL PREVOYANCE_INFRAVIA CAPITAL PARTNERS_Investisseur institutionnel</v>
      </c>
      <c r="B340">
        <f t="shared" si="27"/>
        <v>1</v>
      </c>
      <c r="C340" s="2" t="s">
        <v>956</v>
      </c>
      <c r="D340" s="2" t="s">
        <v>17</v>
      </c>
      <c r="E340" s="2" t="s">
        <v>18</v>
      </c>
      <c r="F340" s="2" t="s">
        <v>950</v>
      </c>
      <c r="G340" s="2" t="s">
        <v>25</v>
      </c>
      <c r="H340" s="2" t="s">
        <v>93</v>
      </c>
      <c r="I340" s="2" t="s">
        <v>20</v>
      </c>
      <c r="J340" s="2"/>
      <c r="K340" s="2"/>
      <c r="L340" s="2" t="s">
        <v>21</v>
      </c>
      <c r="M340" s="2" t="s">
        <v>7</v>
      </c>
      <c r="N340" s="4"/>
      <c r="O340" s="2" t="s">
        <v>20</v>
      </c>
      <c r="P340" s="2" t="s">
        <v>957</v>
      </c>
      <c r="Q340" s="2"/>
      <c r="R340" s="2"/>
      <c r="S340" s="2" t="s">
        <v>959</v>
      </c>
      <c r="T340">
        <f t="shared" si="28"/>
        <v>15</v>
      </c>
      <c r="U340" t="str">
        <f t="shared" si="29"/>
        <v>321862500</v>
      </c>
    </row>
    <row r="341" spans="1:21" x14ac:dyDescent="0.25">
      <c r="A341" t="str">
        <f t="shared" si="26"/>
        <v>APICIL PREVOYANCE COLLECTIF OBLIGATAIRE_SWEN CAPITAL PARTNERS_Investisseur institutionnel</v>
      </c>
      <c r="B341">
        <f t="shared" si="27"/>
        <v>1</v>
      </c>
      <c r="C341" s="1" t="s">
        <v>960</v>
      </c>
      <c r="D341" s="1" t="s">
        <v>17</v>
      </c>
      <c r="E341" s="1" t="s">
        <v>18</v>
      </c>
      <c r="F341" s="1" t="s">
        <v>950</v>
      </c>
      <c r="G341" s="1" t="s">
        <v>25</v>
      </c>
      <c r="H341" s="1" t="s">
        <v>155</v>
      </c>
      <c r="I341" s="1" t="s">
        <v>20</v>
      </c>
      <c r="J341" s="1"/>
      <c r="K341" s="1"/>
      <c r="L341" s="1" t="s">
        <v>21</v>
      </c>
      <c r="M341" s="1" t="s">
        <v>7</v>
      </c>
      <c r="N341" s="3"/>
      <c r="O341" s="1" t="s">
        <v>20</v>
      </c>
      <c r="P341" s="1" t="s">
        <v>961</v>
      </c>
      <c r="Q341" s="1"/>
      <c r="R341" s="1"/>
      <c r="S341" s="1" t="s">
        <v>962</v>
      </c>
      <c r="T341">
        <f t="shared" si="28"/>
        <v>9</v>
      </c>
      <c r="U341" t="str">
        <f t="shared" si="29"/>
        <v>321862500</v>
      </c>
    </row>
    <row r="342" spans="1:21" x14ac:dyDescent="0.25">
      <c r="A342" t="str">
        <f t="shared" si="26"/>
        <v>APICIL PREVOYANCE FONDS TECHNIQUE_INFRAVIA CAPITAL PARTNERS_Investisseur institutionnel</v>
      </c>
      <c r="B342">
        <f t="shared" si="27"/>
        <v>1</v>
      </c>
      <c r="C342" s="2" t="s">
        <v>963</v>
      </c>
      <c r="D342" s="2" t="s">
        <v>17</v>
      </c>
      <c r="E342" s="2" t="s">
        <v>18</v>
      </c>
      <c r="F342" s="2" t="s">
        <v>950</v>
      </c>
      <c r="G342" s="2" t="s">
        <v>25</v>
      </c>
      <c r="H342" s="2" t="s">
        <v>93</v>
      </c>
      <c r="I342" s="2" t="s">
        <v>20</v>
      </c>
      <c r="J342" s="2"/>
      <c r="K342" s="2"/>
      <c r="L342" s="2" t="s">
        <v>21</v>
      </c>
      <c r="M342" s="2" t="s">
        <v>7</v>
      </c>
      <c r="N342" s="4"/>
      <c r="O342" s="2" t="s">
        <v>20</v>
      </c>
      <c r="P342" s="2" t="s">
        <v>964</v>
      </c>
      <c r="Q342" s="2"/>
      <c r="R342" s="2"/>
      <c r="S342" s="2" t="s">
        <v>965</v>
      </c>
      <c r="T342">
        <f t="shared" si="28"/>
        <v>15</v>
      </c>
      <c r="U342" t="str">
        <f t="shared" si="29"/>
        <v>321862500</v>
      </c>
    </row>
    <row r="343" spans="1:21" x14ac:dyDescent="0.25">
      <c r="A343" t="str">
        <f t="shared" si="26"/>
        <v>APICIL PREVOYANCE FONDS TECHNIQUE_SWEN CAPITAL PARTNERS_Investisseur institutionnel</v>
      </c>
      <c r="B343">
        <f t="shared" si="27"/>
        <v>1</v>
      </c>
      <c r="C343" s="1" t="s">
        <v>963</v>
      </c>
      <c r="D343" s="1" t="s">
        <v>17</v>
      </c>
      <c r="E343" s="1" t="s">
        <v>18</v>
      </c>
      <c r="F343" s="1" t="s">
        <v>950</v>
      </c>
      <c r="G343" s="1" t="s">
        <v>25</v>
      </c>
      <c r="H343" s="1" t="s">
        <v>155</v>
      </c>
      <c r="I343" s="1" t="s">
        <v>20</v>
      </c>
      <c r="J343" s="1"/>
      <c r="K343" s="1"/>
      <c r="L343" s="1" t="s">
        <v>21</v>
      </c>
      <c r="M343" s="1" t="s">
        <v>7</v>
      </c>
      <c r="N343" s="3"/>
      <c r="O343" s="1" t="s">
        <v>20</v>
      </c>
      <c r="P343" s="1" t="s">
        <v>961</v>
      </c>
      <c r="Q343" s="1"/>
      <c r="R343" s="1"/>
      <c r="S343" s="1" t="s">
        <v>965</v>
      </c>
      <c r="T343">
        <f t="shared" si="28"/>
        <v>9</v>
      </c>
      <c r="U343" t="str">
        <f t="shared" si="29"/>
        <v>321862500</v>
      </c>
    </row>
    <row r="344" spans="1:21" x14ac:dyDescent="0.25">
      <c r="A344" t="str">
        <f t="shared" ref="A344:A379" si="30">C344&amp;"_"&amp;H344&amp;"_"&amp;D344</f>
        <v>APPN_SWEN CAPITAL PARTNERS_Investisseur institutionnel</v>
      </c>
      <c r="B344">
        <f t="shared" si="27"/>
        <v>1</v>
      </c>
      <c r="C344" s="1" t="s">
        <v>968</v>
      </c>
      <c r="D344" s="1" t="s">
        <v>17</v>
      </c>
      <c r="E344" s="1" t="s">
        <v>18</v>
      </c>
      <c r="F344" s="1" t="s">
        <v>969</v>
      </c>
      <c r="G344" s="1" t="s">
        <v>25</v>
      </c>
      <c r="H344" s="1" t="s">
        <v>155</v>
      </c>
      <c r="I344" s="1" t="s">
        <v>20</v>
      </c>
      <c r="J344" s="1"/>
      <c r="K344" s="1"/>
      <c r="L344" s="1" t="s">
        <v>21</v>
      </c>
      <c r="M344" s="1" t="s">
        <v>7</v>
      </c>
      <c r="N344" s="3"/>
      <c r="O344" s="1" t="s">
        <v>20</v>
      </c>
      <c r="P344" s="1" t="s">
        <v>970</v>
      </c>
      <c r="Q344" s="1"/>
      <c r="R344" s="1"/>
      <c r="S344" s="1" t="s">
        <v>968</v>
      </c>
      <c r="T344">
        <f t="shared" si="28"/>
        <v>15</v>
      </c>
      <c r="U344" t="str">
        <f t="shared" si="29"/>
        <v>485164867</v>
      </c>
    </row>
    <row r="345" spans="1:21" x14ac:dyDescent="0.25">
      <c r="A345" t="str">
        <f t="shared" si="30"/>
        <v>APRIONIS PREVOYANCE_BLACKFIN CAPITAL PARTNERS_Investisseur institutionnel</v>
      </c>
      <c r="B345">
        <f t="shared" si="27"/>
        <v>1</v>
      </c>
      <c r="C345" s="2" t="s">
        <v>971</v>
      </c>
      <c r="D345" s="2" t="s">
        <v>17</v>
      </c>
      <c r="E345" s="2" t="s">
        <v>18</v>
      </c>
      <c r="F345" s="2" t="s">
        <v>703</v>
      </c>
      <c r="G345" s="2" t="s">
        <v>25</v>
      </c>
      <c r="H345" s="2" t="s">
        <v>169</v>
      </c>
      <c r="I345" s="2" t="s">
        <v>20</v>
      </c>
      <c r="J345" s="2"/>
      <c r="K345" s="2"/>
      <c r="L345" s="2" t="s">
        <v>21</v>
      </c>
      <c r="M345" s="2" t="s">
        <v>7</v>
      </c>
      <c r="N345" s="4"/>
      <c r="O345" s="2" t="s">
        <v>20</v>
      </c>
      <c r="P345" s="2" t="s">
        <v>972</v>
      </c>
      <c r="Q345" s="2"/>
      <c r="R345" s="2"/>
      <c r="S345" s="2" t="s">
        <v>973</v>
      </c>
      <c r="T345">
        <f t="shared" si="28"/>
        <v>15</v>
      </c>
      <c r="U345" t="str">
        <f t="shared" si="29"/>
        <v>329233266</v>
      </c>
    </row>
    <row r="346" spans="1:21" x14ac:dyDescent="0.25">
      <c r="A346" t="str">
        <f t="shared" si="30"/>
        <v>APV5 SC_V PATRIMOINE_Investisseur institutionnel</v>
      </c>
      <c r="B346">
        <f t="shared" si="27"/>
        <v>1</v>
      </c>
      <c r="C346" s="1" t="s">
        <v>974</v>
      </c>
      <c r="D346" s="1" t="s">
        <v>17</v>
      </c>
      <c r="E346" s="1" t="s">
        <v>18</v>
      </c>
      <c r="F346" s="1" t="s">
        <v>975</v>
      </c>
      <c r="G346" s="1" t="s">
        <v>25</v>
      </c>
      <c r="H346" s="1" t="s">
        <v>138</v>
      </c>
      <c r="I346" s="1" t="s">
        <v>20</v>
      </c>
      <c r="J346" s="1"/>
      <c r="K346" s="1"/>
      <c r="L346" s="1" t="s">
        <v>21</v>
      </c>
      <c r="M346" s="1" t="s">
        <v>7</v>
      </c>
      <c r="N346" s="3"/>
      <c r="O346" s="1" t="s">
        <v>20</v>
      </c>
      <c r="P346" s="1" t="s">
        <v>976</v>
      </c>
      <c r="Q346" s="1"/>
      <c r="R346" s="1"/>
      <c r="S346" s="1"/>
      <c r="T346">
        <f t="shared" si="28"/>
        <v>15</v>
      </c>
      <c r="U346" t="str">
        <f t="shared" si="29"/>
        <v>394328157</v>
      </c>
    </row>
    <row r="347" spans="1:21" x14ac:dyDescent="0.25">
      <c r="A347" t="str">
        <f t="shared" si="30"/>
        <v>AR PATRIMOINE_MEANINGS CAPITAL PARTNERS_Investisseur institutionnel</v>
      </c>
      <c r="B347">
        <f t="shared" si="27"/>
        <v>1</v>
      </c>
      <c r="C347" s="2" t="s">
        <v>978</v>
      </c>
      <c r="D347" s="2" t="s">
        <v>17</v>
      </c>
      <c r="E347" s="2" t="s">
        <v>18</v>
      </c>
      <c r="F347" s="2" t="s">
        <v>771</v>
      </c>
      <c r="G347" s="2" t="s">
        <v>25</v>
      </c>
      <c r="H347" s="2" t="s">
        <v>26</v>
      </c>
      <c r="I347" s="2" t="s">
        <v>20</v>
      </c>
      <c r="J347" s="2"/>
      <c r="K347" s="2"/>
      <c r="L347" s="2" t="s">
        <v>21</v>
      </c>
      <c r="M347" s="2" t="s">
        <v>7</v>
      </c>
      <c r="N347" s="4"/>
      <c r="O347" s="2" t="s">
        <v>20</v>
      </c>
      <c r="P347" s="2" t="s">
        <v>979</v>
      </c>
      <c r="Q347" s="2"/>
      <c r="R347" s="2"/>
      <c r="S347" s="2" t="s">
        <v>980</v>
      </c>
      <c r="T347">
        <f t="shared" si="28"/>
        <v>9</v>
      </c>
      <c r="U347" t="str">
        <f t="shared" si="29"/>
        <v>833639719</v>
      </c>
    </row>
    <row r="348" spans="1:21" x14ac:dyDescent="0.25">
      <c r="A348" t="str">
        <f t="shared" si="30"/>
        <v>AR PATRIMOINE_admin_MEANINGS CAPITAL PARTNERS_Investisseur institutionnel</v>
      </c>
      <c r="B348">
        <f t="shared" si="27"/>
        <v>1</v>
      </c>
      <c r="C348" s="1" t="s">
        <v>981</v>
      </c>
      <c r="D348" s="1" t="s">
        <v>17</v>
      </c>
      <c r="E348" s="1" t="s">
        <v>18</v>
      </c>
      <c r="F348" s="1" t="s">
        <v>771</v>
      </c>
      <c r="G348" s="1" t="s">
        <v>25</v>
      </c>
      <c r="H348" s="1" t="s">
        <v>26</v>
      </c>
      <c r="I348" s="1" t="s">
        <v>20</v>
      </c>
      <c r="J348" s="1"/>
      <c r="K348" s="1"/>
      <c r="L348" s="1" t="s">
        <v>21</v>
      </c>
      <c r="M348" s="1" t="s">
        <v>7</v>
      </c>
      <c r="N348" s="3"/>
      <c r="O348" s="1" t="s">
        <v>20</v>
      </c>
      <c r="P348" s="1" t="s">
        <v>979</v>
      </c>
      <c r="Q348" s="1"/>
      <c r="R348" s="1"/>
      <c r="S348" s="1" t="s">
        <v>980</v>
      </c>
      <c r="T348">
        <f t="shared" si="28"/>
        <v>9</v>
      </c>
      <c r="U348" t="str">
        <f t="shared" si="29"/>
        <v>833639719</v>
      </c>
    </row>
    <row r="349" spans="1:21" x14ac:dyDescent="0.25">
      <c r="A349" t="str">
        <f t="shared" si="30"/>
        <v>AR2 SAS_PIERRE 1ER GESTION_Investisseur institutionnel</v>
      </c>
      <c r="B349">
        <f t="shared" si="27"/>
        <v>1</v>
      </c>
      <c r="C349" s="2" t="s">
        <v>982</v>
      </c>
      <c r="D349" s="2" t="s">
        <v>17</v>
      </c>
      <c r="E349" s="2" t="s">
        <v>18</v>
      </c>
      <c r="F349" s="2" t="s">
        <v>317</v>
      </c>
      <c r="G349" s="2" t="s">
        <v>25</v>
      </c>
      <c r="H349" s="2" t="s">
        <v>43</v>
      </c>
      <c r="I349" s="2" t="s">
        <v>20</v>
      </c>
      <c r="J349" s="2"/>
      <c r="K349" s="2"/>
      <c r="L349" s="2" t="s">
        <v>21</v>
      </c>
      <c r="M349" s="2" t="s">
        <v>7</v>
      </c>
      <c r="N349" s="4"/>
      <c r="O349" s="2" t="s">
        <v>20</v>
      </c>
      <c r="P349" s="2" t="s">
        <v>983</v>
      </c>
      <c r="Q349" s="2" t="s">
        <v>22</v>
      </c>
      <c r="R349" s="2"/>
      <c r="S349" s="2"/>
      <c r="T349">
        <f t="shared" si="28"/>
        <v>15</v>
      </c>
      <c r="U349" t="str">
        <f t="shared" si="29"/>
        <v>788850816</v>
      </c>
    </row>
    <row r="350" spans="1:21" x14ac:dyDescent="0.25">
      <c r="A350" t="str">
        <f t="shared" si="30"/>
        <v>ARABELLE INVESTISSEMENTS_MASSENA PARTNERS_Investisseur institutionnel</v>
      </c>
      <c r="B350">
        <f t="shared" si="27"/>
        <v>1</v>
      </c>
      <c r="C350" s="1" t="s">
        <v>984</v>
      </c>
      <c r="D350" s="1" t="s">
        <v>17</v>
      </c>
      <c r="E350" s="1" t="s">
        <v>18</v>
      </c>
      <c r="F350" s="1" t="s">
        <v>36</v>
      </c>
      <c r="G350" s="1" t="s">
        <v>25</v>
      </c>
      <c r="H350" s="1" t="s">
        <v>52</v>
      </c>
      <c r="I350" s="1" t="s">
        <v>20</v>
      </c>
      <c r="J350" s="1"/>
      <c r="K350" s="1"/>
      <c r="L350" s="1" t="s">
        <v>21</v>
      </c>
      <c r="M350" s="1" t="s">
        <v>7</v>
      </c>
      <c r="N350" s="3"/>
      <c r="O350" s="1" t="s">
        <v>20</v>
      </c>
      <c r="P350" s="1" t="s">
        <v>985</v>
      </c>
      <c r="Q350" s="1"/>
      <c r="R350" s="1"/>
      <c r="S350" s="1" t="s">
        <v>986</v>
      </c>
      <c r="T350">
        <f t="shared" si="28"/>
        <v>9</v>
      </c>
      <c r="U350" t="str">
        <f t="shared" si="29"/>
        <v>423010842</v>
      </c>
    </row>
    <row r="351" spans="1:21" x14ac:dyDescent="0.25">
      <c r="A351" t="str">
        <f t="shared" si="30"/>
        <v>ARABELLE INVESTISSEMENTS_admin_MASSENA PARTNERS_Investisseur institutionnel</v>
      </c>
      <c r="B351">
        <f t="shared" si="27"/>
        <v>1</v>
      </c>
      <c r="C351" s="2" t="s">
        <v>987</v>
      </c>
      <c r="D351" s="2" t="s">
        <v>17</v>
      </c>
      <c r="E351" s="2" t="s">
        <v>18</v>
      </c>
      <c r="F351" s="2" t="s">
        <v>36</v>
      </c>
      <c r="G351" s="2" t="s">
        <v>25</v>
      </c>
      <c r="H351" s="2" t="s">
        <v>52</v>
      </c>
      <c r="I351" s="2" t="s">
        <v>20</v>
      </c>
      <c r="J351" s="2"/>
      <c r="K351" s="2"/>
      <c r="L351" s="2" t="s">
        <v>21</v>
      </c>
      <c r="M351" s="2" t="s">
        <v>7</v>
      </c>
      <c r="N351" s="4"/>
      <c r="O351" s="2" t="s">
        <v>20</v>
      </c>
      <c r="P351" s="2" t="s">
        <v>985</v>
      </c>
      <c r="Q351" s="2"/>
      <c r="R351" s="2"/>
      <c r="S351" s="2" t="s">
        <v>986</v>
      </c>
      <c r="T351">
        <f t="shared" si="28"/>
        <v>9</v>
      </c>
      <c r="U351" t="str">
        <f t="shared" si="29"/>
        <v>423010842</v>
      </c>
    </row>
    <row r="352" spans="1:21" x14ac:dyDescent="0.25">
      <c r="A352" t="str">
        <f t="shared" si="30"/>
        <v>ARABESQUE_145_ETERNAM_Investisseur institutionnel</v>
      </c>
      <c r="B352">
        <f t="shared" si="27"/>
        <v>1</v>
      </c>
      <c r="C352" s="2" t="s">
        <v>989</v>
      </c>
      <c r="D352" s="2" t="s">
        <v>17</v>
      </c>
      <c r="E352" s="2" t="s">
        <v>18</v>
      </c>
      <c r="F352" s="2" t="s">
        <v>990</v>
      </c>
      <c r="G352" s="2" t="s">
        <v>25</v>
      </c>
      <c r="H352" s="2" t="s">
        <v>65</v>
      </c>
      <c r="I352" s="2" t="s">
        <v>20</v>
      </c>
      <c r="J352" s="2"/>
      <c r="K352" s="2"/>
      <c r="L352" s="2" t="s">
        <v>21</v>
      </c>
      <c r="M352" s="2" t="s">
        <v>7</v>
      </c>
      <c r="N352" s="4"/>
      <c r="O352" s="2" t="s">
        <v>20</v>
      </c>
      <c r="P352" s="2" t="s">
        <v>991</v>
      </c>
      <c r="Q352" s="2"/>
      <c r="R352" s="2"/>
      <c r="S352" s="2" t="s">
        <v>988</v>
      </c>
      <c r="T352">
        <f t="shared" si="28"/>
        <v>9</v>
      </c>
      <c r="U352" t="str">
        <f t="shared" si="29"/>
        <v>484782743</v>
      </c>
    </row>
    <row r="353" spans="1:21" x14ac:dyDescent="0.25">
      <c r="A353" t="str">
        <f t="shared" si="30"/>
        <v>ARAMIS_MASSENA PARTNERS_Investisseur institutionnel</v>
      </c>
      <c r="B353">
        <f t="shared" si="27"/>
        <v>1</v>
      </c>
      <c r="C353" s="1" t="s">
        <v>992</v>
      </c>
      <c r="D353" s="1" t="s">
        <v>17</v>
      </c>
      <c r="E353" s="1" t="s">
        <v>18</v>
      </c>
      <c r="F353" s="1" t="s">
        <v>993</v>
      </c>
      <c r="G353" s="1" t="s">
        <v>25</v>
      </c>
      <c r="H353" s="1" t="s">
        <v>52</v>
      </c>
      <c r="I353" s="1" t="s">
        <v>20</v>
      </c>
      <c r="J353" s="1"/>
      <c r="K353" s="1"/>
      <c r="L353" s="1" t="s">
        <v>21</v>
      </c>
      <c r="M353" s="1" t="s">
        <v>7</v>
      </c>
      <c r="N353" s="3"/>
      <c r="O353" s="1" t="s">
        <v>20</v>
      </c>
      <c r="P353" s="1" t="s">
        <v>994</v>
      </c>
      <c r="Q353" s="1"/>
      <c r="R353" s="1"/>
      <c r="S353" s="1" t="s">
        <v>995</v>
      </c>
      <c r="T353">
        <f t="shared" si="28"/>
        <v>9</v>
      </c>
      <c r="U353" t="str">
        <f t="shared" si="29"/>
        <v>749851986</v>
      </c>
    </row>
    <row r="354" spans="1:21" x14ac:dyDescent="0.25">
      <c r="A354" t="str">
        <f t="shared" si="30"/>
        <v>ARC DESIGN SARL_PIERRE 1ER GESTION_Investisseur institutionnel</v>
      </c>
      <c r="B354">
        <f t="shared" si="27"/>
        <v>1</v>
      </c>
      <c r="C354" s="1" t="s">
        <v>996</v>
      </c>
      <c r="D354" s="1" t="s">
        <v>17</v>
      </c>
      <c r="E354" s="1" t="s">
        <v>18</v>
      </c>
      <c r="F354" s="1" t="s">
        <v>997</v>
      </c>
      <c r="G354" s="1" t="s">
        <v>25</v>
      </c>
      <c r="H354" s="1" t="s">
        <v>43</v>
      </c>
      <c r="I354" s="1" t="s">
        <v>20</v>
      </c>
      <c r="J354" s="1"/>
      <c r="K354" s="1"/>
      <c r="L354" s="1" t="s">
        <v>21</v>
      </c>
      <c r="M354" s="1" t="s">
        <v>7</v>
      </c>
      <c r="N354" s="3"/>
      <c r="O354" s="1" t="s">
        <v>20</v>
      </c>
      <c r="P354" s="1" t="s">
        <v>998</v>
      </c>
      <c r="Q354" s="1" t="s">
        <v>22</v>
      </c>
      <c r="R354" s="1"/>
      <c r="S354" s="1"/>
      <c r="T354">
        <f t="shared" si="28"/>
        <v>15</v>
      </c>
      <c r="U354" t="str">
        <f t="shared" si="29"/>
        <v>510834245</v>
      </c>
    </row>
    <row r="355" spans="1:21" x14ac:dyDescent="0.25">
      <c r="A355" t="str">
        <f t="shared" si="30"/>
        <v>ARC EN CIEL_IMOCOMPARTNERS_Investisseur institutionnel</v>
      </c>
      <c r="B355">
        <f t="shared" si="27"/>
        <v>1</v>
      </c>
      <c r="C355" s="2" t="s">
        <v>999</v>
      </c>
      <c r="D355" s="2" t="s">
        <v>17</v>
      </c>
      <c r="E355" s="2" t="s">
        <v>18</v>
      </c>
      <c r="F355" s="2" t="s">
        <v>1000</v>
      </c>
      <c r="G355" s="2" t="s">
        <v>25</v>
      </c>
      <c r="H355" s="2" t="s">
        <v>243</v>
      </c>
      <c r="I355" s="2" t="s">
        <v>20</v>
      </c>
      <c r="J355" s="2"/>
      <c r="K355" s="2"/>
      <c r="L355" s="2" t="s">
        <v>21</v>
      </c>
      <c r="M355" s="2" t="s">
        <v>7</v>
      </c>
      <c r="N355" s="4"/>
      <c r="O355" s="2" t="s">
        <v>20</v>
      </c>
      <c r="P355" s="2" t="s">
        <v>1001</v>
      </c>
      <c r="Q355" s="2"/>
      <c r="R355" s="2"/>
      <c r="S355" s="2" t="s">
        <v>1002</v>
      </c>
      <c r="T355">
        <f t="shared" si="28"/>
        <v>15</v>
      </c>
      <c r="U355" t="str">
        <f t="shared" si="29"/>
        <v>327308458</v>
      </c>
    </row>
    <row r="356" spans="1:21" x14ac:dyDescent="0.25">
      <c r="A356" t="str">
        <f t="shared" si="30"/>
        <v>ARCADIA_EQUITIS GESTION_Investisseur institutionnel</v>
      </c>
      <c r="B356">
        <f t="shared" si="27"/>
        <v>1</v>
      </c>
      <c r="C356" s="1" t="s">
        <v>1003</v>
      </c>
      <c r="D356" s="1" t="s">
        <v>17</v>
      </c>
      <c r="E356" s="1"/>
      <c r="F356" s="1"/>
      <c r="G356" s="1"/>
      <c r="H356" s="1" t="s">
        <v>86</v>
      </c>
      <c r="I356" s="1" t="s">
        <v>20</v>
      </c>
      <c r="J356" s="1"/>
      <c r="K356" s="1"/>
      <c r="L356" s="1" t="s">
        <v>21</v>
      </c>
      <c r="M356" s="1" t="s">
        <v>7</v>
      </c>
      <c r="N356" s="3"/>
      <c r="O356" s="1" t="s">
        <v>20</v>
      </c>
      <c r="P356" s="1" t="s">
        <v>1004</v>
      </c>
      <c r="Q356" s="1"/>
      <c r="R356" s="1"/>
      <c r="S356" s="1" t="s">
        <v>1005</v>
      </c>
      <c r="T356">
        <f t="shared" si="28"/>
        <v>9</v>
      </c>
      <c r="U356" t="str">
        <f t="shared" si="29"/>
        <v>503159337</v>
      </c>
    </row>
    <row r="357" spans="1:21" x14ac:dyDescent="0.25">
      <c r="A357" t="str">
        <f t="shared" si="30"/>
        <v>ARCADIA VENTURES SASU_APAX PARTNERS SAS_Investisseur institutionnel</v>
      </c>
      <c r="B357">
        <f t="shared" si="27"/>
        <v>1</v>
      </c>
      <c r="C357" s="2" t="s">
        <v>1006</v>
      </c>
      <c r="D357" s="2" t="s">
        <v>17</v>
      </c>
      <c r="E357" s="2" t="s">
        <v>18</v>
      </c>
      <c r="F357" s="2" t="s">
        <v>568</v>
      </c>
      <c r="G357" s="2" t="s">
        <v>25</v>
      </c>
      <c r="H357" s="2" t="s">
        <v>29</v>
      </c>
      <c r="I357" s="2" t="s">
        <v>20</v>
      </c>
      <c r="J357" s="2"/>
      <c r="K357" s="2"/>
      <c r="L357" s="2" t="s">
        <v>21</v>
      </c>
      <c r="M357" s="2" t="s">
        <v>7</v>
      </c>
      <c r="N357" s="4"/>
      <c r="O357" s="2" t="s">
        <v>20</v>
      </c>
      <c r="P357" s="2" t="s">
        <v>1007</v>
      </c>
      <c r="Q357" s="2"/>
      <c r="R357" s="2"/>
      <c r="S357" s="2"/>
      <c r="T357">
        <f t="shared" si="28"/>
        <v>9</v>
      </c>
      <c r="U357" t="str">
        <f t="shared" si="29"/>
        <v>880876354</v>
      </c>
    </row>
    <row r="358" spans="1:21" x14ac:dyDescent="0.25">
      <c r="A358" t="str">
        <f t="shared" si="30"/>
        <v>ARCADIA_admin_EQUITIS GESTION_Investisseur institutionnel</v>
      </c>
      <c r="B358">
        <f t="shared" si="27"/>
        <v>1</v>
      </c>
      <c r="C358" s="1" t="s">
        <v>1008</v>
      </c>
      <c r="D358" s="1" t="s">
        <v>17</v>
      </c>
      <c r="E358" s="1"/>
      <c r="F358" s="1"/>
      <c r="G358" s="1"/>
      <c r="H358" s="1" t="s">
        <v>86</v>
      </c>
      <c r="I358" s="1" t="s">
        <v>20</v>
      </c>
      <c r="J358" s="1"/>
      <c r="K358" s="1"/>
      <c r="L358" s="1" t="s">
        <v>21</v>
      </c>
      <c r="M358" s="1" t="s">
        <v>7</v>
      </c>
      <c r="N358" s="3"/>
      <c r="O358" s="1" t="s">
        <v>20</v>
      </c>
      <c r="P358" s="1" t="s">
        <v>1004</v>
      </c>
      <c r="Q358" s="1"/>
      <c r="R358" s="1"/>
      <c r="S358" s="1" t="s">
        <v>1005</v>
      </c>
      <c r="T358">
        <f t="shared" si="28"/>
        <v>9</v>
      </c>
      <c r="U358" t="str">
        <f t="shared" si="29"/>
        <v>503159337</v>
      </c>
    </row>
    <row r="359" spans="1:21" x14ac:dyDescent="0.25">
      <c r="A359" t="str">
        <f t="shared" si="30"/>
        <v>ARCALIS_IMMOVALOR GESTION_Investisseur institutionnel</v>
      </c>
      <c r="B359">
        <f t="shared" si="27"/>
        <v>1</v>
      </c>
      <c r="C359" s="2" t="s">
        <v>1009</v>
      </c>
      <c r="D359" s="2" t="s">
        <v>17</v>
      </c>
      <c r="E359" s="2" t="s">
        <v>18</v>
      </c>
      <c r="F359" s="2" t="s">
        <v>865</v>
      </c>
      <c r="G359" s="2" t="s">
        <v>25</v>
      </c>
      <c r="H359" s="2" t="s">
        <v>79</v>
      </c>
      <c r="I359" s="2" t="s">
        <v>20</v>
      </c>
      <c r="J359" s="2"/>
      <c r="K359" s="2"/>
      <c r="L359" s="2" t="s">
        <v>21</v>
      </c>
      <c r="M359" s="2" t="s">
        <v>7</v>
      </c>
      <c r="N359" s="4"/>
      <c r="O359" s="2" t="s">
        <v>20</v>
      </c>
      <c r="P359" s="2" t="s">
        <v>1010</v>
      </c>
      <c r="Q359" s="2"/>
      <c r="R359" s="2"/>
      <c r="S359" s="2" t="s">
        <v>1011</v>
      </c>
      <c r="T359">
        <f t="shared" si="28"/>
        <v>15</v>
      </c>
      <c r="U359" t="str">
        <f t="shared" si="29"/>
        <v>347803884</v>
      </c>
    </row>
    <row r="360" spans="1:21" x14ac:dyDescent="0.25">
      <c r="A360" t="str">
        <f t="shared" si="30"/>
        <v>ARCAMA SC_V PATRIMOINE_Investisseur institutionnel</v>
      </c>
      <c r="B360">
        <f t="shared" si="27"/>
        <v>1</v>
      </c>
      <c r="C360" s="1" t="s">
        <v>1012</v>
      </c>
      <c r="D360" s="1" t="s">
        <v>17</v>
      </c>
      <c r="E360" s="1" t="s">
        <v>18</v>
      </c>
      <c r="F360" s="1" t="s">
        <v>1013</v>
      </c>
      <c r="G360" s="1" t="s">
        <v>25</v>
      </c>
      <c r="H360" s="1" t="s">
        <v>138</v>
      </c>
      <c r="I360" s="1" t="s">
        <v>20</v>
      </c>
      <c r="J360" s="1"/>
      <c r="K360" s="1"/>
      <c r="L360" s="1" t="s">
        <v>21</v>
      </c>
      <c r="M360" s="1" t="s">
        <v>7</v>
      </c>
      <c r="N360" s="3"/>
      <c r="O360" s="1" t="s">
        <v>20</v>
      </c>
      <c r="P360" s="1" t="s">
        <v>1014</v>
      </c>
      <c r="Q360" s="1" t="s">
        <v>22</v>
      </c>
      <c r="R360" s="1"/>
      <c r="S360" s="1"/>
      <c r="T360">
        <f t="shared" si="28"/>
        <v>15</v>
      </c>
      <c r="U360" t="str">
        <f t="shared" si="29"/>
        <v>832194500</v>
      </c>
    </row>
    <row r="361" spans="1:21" x14ac:dyDescent="0.25">
      <c r="A361" t="str">
        <f t="shared" si="30"/>
        <v>ARCAMAT 2 ADM_MEANINGS CAPITAL PARTNERS_Investisseur institutionnel</v>
      </c>
      <c r="B361">
        <f t="shared" si="27"/>
        <v>1</v>
      </c>
      <c r="C361" s="2" t="s">
        <v>1015</v>
      </c>
      <c r="D361" s="2" t="s">
        <v>17</v>
      </c>
      <c r="E361" s="2" t="s">
        <v>18</v>
      </c>
      <c r="F361" s="2" t="s">
        <v>1016</v>
      </c>
      <c r="G361" s="2" t="s">
        <v>25</v>
      </c>
      <c r="H361" s="2" t="s">
        <v>26</v>
      </c>
      <c r="I361" s="2" t="s">
        <v>20</v>
      </c>
      <c r="J361" s="2"/>
      <c r="K361" s="2"/>
      <c r="L361" s="2" t="s">
        <v>21</v>
      </c>
      <c r="M361" s="2" t="s">
        <v>7</v>
      </c>
      <c r="N361" s="4"/>
      <c r="O361" s="2" t="s">
        <v>20</v>
      </c>
      <c r="P361" s="2" t="s">
        <v>1017</v>
      </c>
      <c r="Q361" s="2" t="s">
        <v>22</v>
      </c>
      <c r="R361" s="2"/>
      <c r="S361" s="2"/>
      <c r="T361">
        <f t="shared" si="28"/>
        <v>9</v>
      </c>
      <c r="U361" t="str">
        <f t="shared" si="29"/>
        <v>901214619</v>
      </c>
    </row>
    <row r="362" spans="1:21" x14ac:dyDescent="0.25">
      <c r="A362" t="str">
        <f t="shared" si="30"/>
        <v>ARCAPRESSE_ETERNAM_Investisseur institutionnel</v>
      </c>
      <c r="B362">
        <f t="shared" si="27"/>
        <v>1</v>
      </c>
      <c r="C362" s="2" t="s">
        <v>1018</v>
      </c>
      <c r="D362" s="2" t="s">
        <v>17</v>
      </c>
      <c r="E362" s="2" t="s">
        <v>18</v>
      </c>
      <c r="F362" s="2" t="s">
        <v>1019</v>
      </c>
      <c r="G362" s="2" t="s">
        <v>25</v>
      </c>
      <c r="H362" s="2" t="s">
        <v>65</v>
      </c>
      <c r="I362" s="2" t="s">
        <v>20</v>
      </c>
      <c r="J362" s="2"/>
      <c r="K362" s="2"/>
      <c r="L362" s="2" t="s">
        <v>21</v>
      </c>
      <c r="M362" s="2" t="s">
        <v>7</v>
      </c>
      <c r="N362" s="4"/>
      <c r="O362" s="2" t="s">
        <v>20</v>
      </c>
      <c r="P362" s="2" t="s">
        <v>1020</v>
      </c>
      <c r="Q362" s="2" t="s">
        <v>22</v>
      </c>
      <c r="R362" s="2"/>
      <c r="S362" s="2"/>
      <c r="T362">
        <f t="shared" si="28"/>
        <v>9</v>
      </c>
      <c r="U362" t="str">
        <f t="shared" si="29"/>
        <v>320696867</v>
      </c>
    </row>
    <row r="363" spans="1:21" x14ac:dyDescent="0.25">
      <c r="A363" t="str">
        <f t="shared" si="30"/>
        <v>ARCEAL BPAR_BLUESTER CAPITAL_Investisseur institutionnel</v>
      </c>
      <c r="B363">
        <f t="shared" si="27"/>
        <v>1</v>
      </c>
      <c r="C363" s="1" t="s">
        <v>1021</v>
      </c>
      <c r="D363" s="1" t="s">
        <v>17</v>
      </c>
      <c r="E363" s="1" t="s">
        <v>18</v>
      </c>
      <c r="F363" s="1" t="s">
        <v>1022</v>
      </c>
      <c r="G363" s="1" t="s">
        <v>25</v>
      </c>
      <c r="H363" s="1" t="s">
        <v>48</v>
      </c>
      <c r="I363" s="1" t="s">
        <v>20</v>
      </c>
      <c r="J363" s="1"/>
      <c r="K363" s="1"/>
      <c r="L363" s="1" t="s">
        <v>21</v>
      </c>
      <c r="M363" s="1" t="s">
        <v>7</v>
      </c>
      <c r="N363" s="3"/>
      <c r="O363" s="1" t="s">
        <v>20</v>
      </c>
      <c r="P363" s="1" t="s">
        <v>1023</v>
      </c>
      <c r="Q363" s="1"/>
      <c r="R363" s="1"/>
      <c r="S363" s="1"/>
      <c r="T363">
        <f t="shared" si="28"/>
        <v>9</v>
      </c>
      <c r="U363" t="str">
        <f t="shared" si="29"/>
        <v>504209214</v>
      </c>
    </row>
    <row r="364" spans="1:21" x14ac:dyDescent="0.25">
      <c r="A364" t="str">
        <f t="shared" si="30"/>
        <v>ARCHEFINANCES_PIERRE 1ER GESTION_Investisseur institutionnel</v>
      </c>
      <c r="B364">
        <f t="shared" si="27"/>
        <v>1</v>
      </c>
      <c r="C364" s="1" t="s">
        <v>1024</v>
      </c>
      <c r="D364" s="1" t="s">
        <v>17</v>
      </c>
      <c r="E364" s="1" t="s">
        <v>18</v>
      </c>
      <c r="F364" s="1" t="s">
        <v>36</v>
      </c>
      <c r="G364" s="1" t="s">
        <v>25</v>
      </c>
      <c r="H364" s="1" t="s">
        <v>43</v>
      </c>
      <c r="I364" s="1" t="s">
        <v>20</v>
      </c>
      <c r="J364" s="1"/>
      <c r="K364" s="1"/>
      <c r="L364" s="1" t="s">
        <v>21</v>
      </c>
      <c r="M364" s="1" t="s">
        <v>7</v>
      </c>
      <c r="N364" s="3"/>
      <c r="O364" s="1" t="s">
        <v>20</v>
      </c>
      <c r="P364" s="1" t="s">
        <v>1025</v>
      </c>
      <c r="Q364" s="1"/>
      <c r="R364" s="1"/>
      <c r="S364" s="1" t="s">
        <v>1026</v>
      </c>
      <c r="T364">
        <f t="shared" si="28"/>
        <v>15</v>
      </c>
      <c r="U364" t="str">
        <f t="shared" si="29"/>
        <v>401392758</v>
      </c>
    </row>
    <row r="365" spans="1:21" x14ac:dyDescent="0.25">
      <c r="A365" t="str">
        <f t="shared" si="30"/>
        <v>ARCHEFINANCES SAS_EQUITIS GESTION_Investisseur institutionnel</v>
      </c>
      <c r="B365">
        <f t="shared" si="27"/>
        <v>1</v>
      </c>
      <c r="C365" s="2" t="s">
        <v>1027</v>
      </c>
      <c r="D365" s="2" t="s">
        <v>17</v>
      </c>
      <c r="E365" s="2" t="s">
        <v>18</v>
      </c>
      <c r="F365" s="2" t="s">
        <v>36</v>
      </c>
      <c r="G365" s="2" t="s">
        <v>25</v>
      </c>
      <c r="H365" s="2" t="s">
        <v>86</v>
      </c>
      <c r="I365" s="2" t="s">
        <v>20</v>
      </c>
      <c r="J365" s="2"/>
      <c r="K365" s="2"/>
      <c r="L365" s="2" t="s">
        <v>21</v>
      </c>
      <c r="M365" s="2" t="s">
        <v>7</v>
      </c>
      <c r="N365" s="4"/>
      <c r="O365" s="2" t="s">
        <v>20</v>
      </c>
      <c r="P365" s="2" t="s">
        <v>1028</v>
      </c>
      <c r="Q365" s="2"/>
      <c r="R365" s="2"/>
      <c r="S365" s="2" t="s">
        <v>1029</v>
      </c>
      <c r="T365">
        <f t="shared" si="28"/>
        <v>9</v>
      </c>
      <c r="U365" t="str">
        <f t="shared" si="29"/>
        <v>401392758</v>
      </c>
    </row>
    <row r="366" spans="1:21" x14ac:dyDescent="0.25">
      <c r="A366" t="str">
        <f t="shared" si="30"/>
        <v>ARCHLIGHT_APAX PARTNERS SAS_Investisseur institutionnel</v>
      </c>
      <c r="B366">
        <f t="shared" si="27"/>
        <v>1</v>
      </c>
      <c r="C366" s="2" t="s">
        <v>1030</v>
      </c>
      <c r="D366" s="2" t="s">
        <v>17</v>
      </c>
      <c r="E366" s="2" t="s">
        <v>18</v>
      </c>
      <c r="F366" s="2" t="s">
        <v>1031</v>
      </c>
      <c r="G366" s="2" t="s">
        <v>25</v>
      </c>
      <c r="H366" s="2" t="s">
        <v>29</v>
      </c>
      <c r="I366" s="2" t="s">
        <v>20</v>
      </c>
      <c r="J366" s="2"/>
      <c r="K366" s="2"/>
      <c r="L366" s="2" t="s">
        <v>21</v>
      </c>
      <c r="M366" s="2" t="s">
        <v>7</v>
      </c>
      <c r="N366" s="4"/>
      <c r="O366" s="2" t="s">
        <v>20</v>
      </c>
      <c r="P366" s="2" t="s">
        <v>1032</v>
      </c>
      <c r="Q366" s="2" t="s">
        <v>22</v>
      </c>
      <c r="R366" s="2"/>
      <c r="S366" s="2"/>
      <c r="T366">
        <f t="shared" si="28"/>
        <v>9</v>
      </c>
      <c r="U366" t="str">
        <f t="shared" si="29"/>
        <v>791954027</v>
      </c>
    </row>
    <row r="367" spans="1:21" x14ac:dyDescent="0.25">
      <c r="A367" t="str">
        <f t="shared" si="30"/>
        <v>ARCHON GROUP GESTION__Société de gestion</v>
      </c>
      <c r="B367">
        <f t="shared" si="27"/>
        <v>1</v>
      </c>
      <c r="C367" s="1" t="s">
        <v>1033</v>
      </c>
      <c r="D367" s="1" t="s">
        <v>35</v>
      </c>
      <c r="E367" s="1" t="s">
        <v>18</v>
      </c>
      <c r="F367" s="1" t="s">
        <v>36</v>
      </c>
      <c r="G367" s="1" t="s">
        <v>25</v>
      </c>
      <c r="H367" s="1"/>
      <c r="I367" s="1" t="s">
        <v>20</v>
      </c>
      <c r="J367" s="1"/>
      <c r="K367" s="1"/>
      <c r="L367" s="1" t="s">
        <v>21</v>
      </c>
      <c r="M367" s="1" t="s">
        <v>7</v>
      </c>
      <c r="N367" s="3"/>
      <c r="O367" s="1" t="s">
        <v>20</v>
      </c>
      <c r="P367" s="1" t="s">
        <v>1034</v>
      </c>
      <c r="Q367" s="1"/>
      <c r="R367" s="1"/>
      <c r="S367" s="1"/>
      <c r="T367">
        <f t="shared" si="28"/>
        <v>9</v>
      </c>
      <c r="U367" t="str">
        <f t="shared" si="29"/>
        <v>508882677</v>
      </c>
    </row>
    <row r="368" spans="1:21" x14ac:dyDescent="0.25">
      <c r="A368" t="str">
        <f t="shared" si="30"/>
        <v>ARCS PANORAMA INVEST SCI_ATREAM_Investisseur institutionnel</v>
      </c>
      <c r="B368">
        <f t="shared" si="27"/>
        <v>1</v>
      </c>
      <c r="C368" s="1" t="s">
        <v>1035</v>
      </c>
      <c r="D368" s="1" t="s">
        <v>17</v>
      </c>
      <c r="E368" s="1" t="s">
        <v>18</v>
      </c>
      <c r="F368" s="1" t="s">
        <v>36</v>
      </c>
      <c r="G368" s="1" t="s">
        <v>25</v>
      </c>
      <c r="H368" s="1" t="s">
        <v>1036</v>
      </c>
      <c r="I368" s="1" t="s">
        <v>20</v>
      </c>
      <c r="J368" s="1"/>
      <c r="K368" s="1"/>
      <c r="L368" s="1" t="s">
        <v>21</v>
      </c>
      <c r="M368" s="1" t="s">
        <v>7</v>
      </c>
      <c r="N368" s="3"/>
      <c r="O368" s="1" t="s">
        <v>20</v>
      </c>
      <c r="P368" s="1" t="s">
        <v>1037</v>
      </c>
      <c r="Q368" s="1" t="s">
        <v>22</v>
      </c>
      <c r="R368" s="1"/>
      <c r="S368" s="1"/>
      <c r="T368">
        <f t="shared" si="28"/>
        <v>15</v>
      </c>
      <c r="U368" t="str">
        <f t="shared" si="29"/>
        <v>877811588</v>
      </c>
    </row>
    <row r="369" spans="1:21" x14ac:dyDescent="0.25">
      <c r="A369" t="str">
        <f t="shared" si="30"/>
        <v>AREAS DOMMAGES_AMUNDI IMMOBILIER_Investisseur institutionnel</v>
      </c>
      <c r="B369">
        <f t="shared" si="27"/>
        <v>1</v>
      </c>
      <c r="C369" s="2" t="s">
        <v>1038</v>
      </c>
      <c r="D369" s="2" t="s">
        <v>17</v>
      </c>
      <c r="E369" s="2" t="s">
        <v>18</v>
      </c>
      <c r="F369" s="2" t="s">
        <v>36</v>
      </c>
      <c r="G369" s="2" t="s">
        <v>25</v>
      </c>
      <c r="H369" s="2" t="s">
        <v>870</v>
      </c>
      <c r="I369" s="2" t="s">
        <v>20</v>
      </c>
      <c r="J369" s="2"/>
      <c r="K369" s="2"/>
      <c r="L369" s="2" t="s">
        <v>21</v>
      </c>
      <c r="M369" s="2" t="s">
        <v>7</v>
      </c>
      <c r="N369" s="4"/>
      <c r="O369" s="2" t="s">
        <v>20</v>
      </c>
      <c r="P369" s="2" t="s">
        <v>1039</v>
      </c>
      <c r="Q369" s="2"/>
      <c r="R369" s="2"/>
      <c r="S369" s="2" t="s">
        <v>1040</v>
      </c>
      <c r="T369">
        <f t="shared" si="28"/>
        <v>15</v>
      </c>
      <c r="U369" t="str">
        <f t="shared" si="29"/>
        <v>775670466</v>
      </c>
    </row>
    <row r="370" spans="1:21" x14ac:dyDescent="0.25">
      <c r="A370" t="str">
        <f t="shared" si="30"/>
        <v>AREAS VIE FG_MATA CAPITAL_Investisseur institutionnel</v>
      </c>
      <c r="B370">
        <f t="shared" si="27"/>
        <v>1</v>
      </c>
      <c r="C370" s="1" t="s">
        <v>1041</v>
      </c>
      <c r="D370" s="1" t="s">
        <v>17</v>
      </c>
      <c r="E370" s="1" t="s">
        <v>18</v>
      </c>
      <c r="F370" s="1" t="s">
        <v>36</v>
      </c>
      <c r="G370" s="1" t="s">
        <v>25</v>
      </c>
      <c r="H370" s="1" t="s">
        <v>1042</v>
      </c>
      <c r="I370" s="1" t="s">
        <v>20</v>
      </c>
      <c r="J370" s="1"/>
      <c r="K370" s="1"/>
      <c r="L370" s="1" t="s">
        <v>21</v>
      </c>
      <c r="M370" s="1" t="s">
        <v>7</v>
      </c>
      <c r="N370" s="3"/>
      <c r="O370" s="1" t="s">
        <v>20</v>
      </c>
      <c r="P370" s="1" t="s">
        <v>1043</v>
      </c>
      <c r="Q370" s="1"/>
      <c r="R370" s="1"/>
      <c r="S370" s="1"/>
      <c r="T370">
        <f t="shared" si="28"/>
        <v>15</v>
      </c>
      <c r="U370" t="str">
        <f t="shared" si="29"/>
        <v>353408644</v>
      </c>
    </row>
    <row r="371" spans="1:21" x14ac:dyDescent="0.25">
      <c r="A371" t="str">
        <f t="shared" si="30"/>
        <v>AREAS VIE PERI_MATA CAPITAL_Investisseur institutionnel</v>
      </c>
      <c r="B371">
        <f t="shared" si="27"/>
        <v>1</v>
      </c>
      <c r="C371" s="2" t="s">
        <v>1044</v>
      </c>
      <c r="D371" s="2" t="s">
        <v>17</v>
      </c>
      <c r="E371" s="2" t="s">
        <v>18</v>
      </c>
      <c r="F371" s="2" t="s">
        <v>36</v>
      </c>
      <c r="G371" s="2" t="s">
        <v>25</v>
      </c>
      <c r="H371" s="2" t="s">
        <v>1042</v>
      </c>
      <c r="I371" s="2" t="s">
        <v>20</v>
      </c>
      <c r="J371" s="2"/>
      <c r="K371" s="2"/>
      <c r="L371" s="2" t="s">
        <v>21</v>
      </c>
      <c r="M371" s="2" t="s">
        <v>7</v>
      </c>
      <c r="N371" s="4"/>
      <c r="O371" s="2" t="s">
        <v>20</v>
      </c>
      <c r="P371" s="2" t="s">
        <v>1043</v>
      </c>
      <c r="Q371" s="2"/>
      <c r="R371" s="2"/>
      <c r="S371" s="2"/>
      <c r="T371">
        <f t="shared" si="28"/>
        <v>15</v>
      </c>
      <c r="U371" t="str">
        <f t="shared" si="29"/>
        <v>353408644</v>
      </c>
    </row>
    <row r="372" spans="1:21" x14ac:dyDescent="0.25">
      <c r="A372" t="str">
        <f t="shared" si="30"/>
        <v>AREAS VIE PERP_MATA CAPITAL_Investisseur institutionnel</v>
      </c>
      <c r="B372">
        <f t="shared" si="27"/>
        <v>1</v>
      </c>
      <c r="C372" s="1" t="s">
        <v>1045</v>
      </c>
      <c r="D372" s="1" t="s">
        <v>17</v>
      </c>
      <c r="E372" s="1" t="s">
        <v>18</v>
      </c>
      <c r="F372" s="1" t="s">
        <v>36</v>
      </c>
      <c r="G372" s="1" t="s">
        <v>25</v>
      </c>
      <c r="H372" s="1" t="s">
        <v>1042</v>
      </c>
      <c r="I372" s="1" t="s">
        <v>20</v>
      </c>
      <c r="J372" s="1"/>
      <c r="K372" s="1"/>
      <c r="L372" s="1" t="s">
        <v>21</v>
      </c>
      <c r="M372" s="1" t="s">
        <v>7</v>
      </c>
      <c r="N372" s="3"/>
      <c r="O372" s="1" t="s">
        <v>20</v>
      </c>
      <c r="P372" s="1" t="s">
        <v>1043</v>
      </c>
      <c r="Q372" s="1"/>
      <c r="R372" s="1"/>
      <c r="S372" s="1"/>
      <c r="T372">
        <f t="shared" si="28"/>
        <v>15</v>
      </c>
      <c r="U372" t="str">
        <f t="shared" si="29"/>
        <v>353408644</v>
      </c>
    </row>
    <row r="373" spans="1:21" x14ac:dyDescent="0.25">
      <c r="A373" t="str">
        <f t="shared" si="30"/>
        <v>AREAS VIE RCA_MATA CAPITAL_Investisseur institutionnel</v>
      </c>
      <c r="B373">
        <f t="shared" si="27"/>
        <v>1</v>
      </c>
      <c r="C373" s="2" t="s">
        <v>1046</v>
      </c>
      <c r="D373" s="2" t="s">
        <v>17</v>
      </c>
      <c r="E373" s="2" t="s">
        <v>18</v>
      </c>
      <c r="F373" s="2" t="s">
        <v>36</v>
      </c>
      <c r="G373" s="2" t="s">
        <v>25</v>
      </c>
      <c r="H373" s="2" t="s">
        <v>1042</v>
      </c>
      <c r="I373" s="2" t="s">
        <v>20</v>
      </c>
      <c r="J373" s="2"/>
      <c r="K373" s="2"/>
      <c r="L373" s="2" t="s">
        <v>21</v>
      </c>
      <c r="M373" s="2" t="s">
        <v>7</v>
      </c>
      <c r="N373" s="4"/>
      <c r="O373" s="2" t="s">
        <v>20</v>
      </c>
      <c r="P373" s="2" t="s">
        <v>1043</v>
      </c>
      <c r="Q373" s="2"/>
      <c r="R373" s="2"/>
      <c r="S373" s="2"/>
      <c r="T373">
        <f t="shared" si="28"/>
        <v>15</v>
      </c>
      <c r="U373" t="str">
        <f t="shared" si="29"/>
        <v>353408644</v>
      </c>
    </row>
    <row r="374" spans="1:21" x14ac:dyDescent="0.25">
      <c r="A374" t="str">
        <f t="shared" si="30"/>
        <v>AREAS VIE RCR_MATA CAPITAL_Investisseur institutionnel</v>
      </c>
      <c r="B374">
        <f t="shared" si="27"/>
        <v>1</v>
      </c>
      <c r="C374" s="1" t="s">
        <v>1047</v>
      </c>
      <c r="D374" s="1" t="s">
        <v>17</v>
      </c>
      <c r="E374" s="1" t="s">
        <v>18</v>
      </c>
      <c r="F374" s="1" t="s">
        <v>36</v>
      </c>
      <c r="G374" s="1" t="s">
        <v>25</v>
      </c>
      <c r="H374" s="1" t="s">
        <v>1042</v>
      </c>
      <c r="I374" s="1" t="s">
        <v>20</v>
      </c>
      <c r="J374" s="1"/>
      <c r="K374" s="1"/>
      <c r="L374" s="1" t="s">
        <v>21</v>
      </c>
      <c r="M374" s="1" t="s">
        <v>7</v>
      </c>
      <c r="N374" s="3"/>
      <c r="O374" s="1" t="s">
        <v>20</v>
      </c>
      <c r="P374" s="1" t="s">
        <v>1043</v>
      </c>
      <c r="Q374" s="1"/>
      <c r="R374" s="1"/>
      <c r="S374" s="1"/>
      <c r="T374">
        <f t="shared" si="28"/>
        <v>15</v>
      </c>
      <c r="U374" t="str">
        <f t="shared" si="29"/>
        <v>353408644</v>
      </c>
    </row>
    <row r="375" spans="1:21" x14ac:dyDescent="0.25">
      <c r="A375" t="str">
        <f t="shared" si="30"/>
        <v>AREAS VIE- CANTON RCR_TIKEHAU INVESTMENT MANAGEMENT_Investisseur institutionnel</v>
      </c>
      <c r="B375">
        <f t="shared" si="27"/>
        <v>1</v>
      </c>
      <c r="C375" s="2" t="s">
        <v>1048</v>
      </c>
      <c r="D375" s="2" t="s">
        <v>17</v>
      </c>
      <c r="E375" s="2" t="s">
        <v>18</v>
      </c>
      <c r="F375" s="2" t="s">
        <v>36</v>
      </c>
      <c r="G375" s="2" t="s">
        <v>25</v>
      </c>
      <c r="H375" s="2" t="s">
        <v>602</v>
      </c>
      <c r="I375" s="2" t="s">
        <v>20</v>
      </c>
      <c r="J375" s="2"/>
      <c r="K375" s="2"/>
      <c r="L375" s="2" t="s">
        <v>21</v>
      </c>
      <c r="M375" s="2" t="s">
        <v>7</v>
      </c>
      <c r="N375" s="4"/>
      <c r="O375" s="2" t="s">
        <v>20</v>
      </c>
      <c r="P375" s="2" t="s">
        <v>1043</v>
      </c>
      <c r="Q375" s="2"/>
      <c r="R375" s="2"/>
      <c r="S375" s="2" t="s">
        <v>1049</v>
      </c>
      <c r="T375">
        <f t="shared" si="28"/>
        <v>15</v>
      </c>
      <c r="U375" t="str">
        <f t="shared" si="29"/>
        <v>353408644</v>
      </c>
    </row>
    <row r="376" spans="1:21" x14ac:dyDescent="0.25">
      <c r="A376" t="str">
        <f t="shared" si="30"/>
        <v>AREAS VIE-CANTON FG_TIKEHAU INVESTMENT MANAGEMENT_Investisseur institutionnel</v>
      </c>
      <c r="B376">
        <f t="shared" si="27"/>
        <v>1</v>
      </c>
      <c r="C376" s="1" t="s">
        <v>1050</v>
      </c>
      <c r="D376" s="1" t="s">
        <v>17</v>
      </c>
      <c r="E376" s="1" t="s">
        <v>18</v>
      </c>
      <c r="F376" s="1" t="s">
        <v>36</v>
      </c>
      <c r="G376" s="1" t="s">
        <v>25</v>
      </c>
      <c r="H376" s="1" t="s">
        <v>602</v>
      </c>
      <c r="I376" s="1" t="s">
        <v>20</v>
      </c>
      <c r="J376" s="1"/>
      <c r="K376" s="1"/>
      <c r="L376" s="1" t="s">
        <v>21</v>
      </c>
      <c r="M376" s="1" t="s">
        <v>7</v>
      </c>
      <c r="N376" s="3"/>
      <c r="O376" s="1" t="s">
        <v>20</v>
      </c>
      <c r="P376" s="1" t="s">
        <v>1043</v>
      </c>
      <c r="Q376" s="1"/>
      <c r="R376" s="1"/>
      <c r="S376" s="1" t="s">
        <v>1051</v>
      </c>
      <c r="T376">
        <f t="shared" si="28"/>
        <v>15</v>
      </c>
      <c r="U376" t="str">
        <f t="shared" si="29"/>
        <v>353408644</v>
      </c>
    </row>
    <row r="377" spans="1:21" x14ac:dyDescent="0.25">
      <c r="A377" t="str">
        <f t="shared" si="30"/>
        <v>AREAS VIE-CANTON PERI_TIKEHAU INVESTMENT MANAGEMENT_Investisseur institutionnel</v>
      </c>
      <c r="B377">
        <f t="shared" si="27"/>
        <v>1</v>
      </c>
      <c r="C377" s="2" t="s">
        <v>1052</v>
      </c>
      <c r="D377" s="2" t="s">
        <v>17</v>
      </c>
      <c r="E377" s="2" t="s">
        <v>18</v>
      </c>
      <c r="F377" s="2" t="s">
        <v>36</v>
      </c>
      <c r="G377" s="2" t="s">
        <v>25</v>
      </c>
      <c r="H377" s="2" t="s">
        <v>602</v>
      </c>
      <c r="I377" s="2" t="s">
        <v>20</v>
      </c>
      <c r="J377" s="2"/>
      <c r="K377" s="2"/>
      <c r="L377" s="2" t="s">
        <v>21</v>
      </c>
      <c r="M377" s="2" t="s">
        <v>7</v>
      </c>
      <c r="N377" s="4"/>
      <c r="O377" s="2" t="s">
        <v>20</v>
      </c>
      <c r="P377" s="2" t="s">
        <v>1043</v>
      </c>
      <c r="Q377" s="2"/>
      <c r="R377" s="2"/>
      <c r="S377" s="2" t="s">
        <v>1053</v>
      </c>
      <c r="T377">
        <f t="shared" si="28"/>
        <v>15</v>
      </c>
      <c r="U377" t="str">
        <f t="shared" si="29"/>
        <v>353408644</v>
      </c>
    </row>
    <row r="378" spans="1:21" x14ac:dyDescent="0.25">
      <c r="A378" t="str">
        <f t="shared" si="30"/>
        <v>AREAS VIE-CANTON PERP_TIKEHAU INVESTMENT MANAGEMENT_Investisseur institutionnel</v>
      </c>
      <c r="B378">
        <f t="shared" si="27"/>
        <v>1</v>
      </c>
      <c r="C378" s="1" t="s">
        <v>1054</v>
      </c>
      <c r="D378" s="1" t="s">
        <v>17</v>
      </c>
      <c r="E378" s="1" t="s">
        <v>18</v>
      </c>
      <c r="F378" s="1" t="s">
        <v>36</v>
      </c>
      <c r="G378" s="1" t="s">
        <v>25</v>
      </c>
      <c r="H378" s="1" t="s">
        <v>602</v>
      </c>
      <c r="I378" s="1" t="s">
        <v>20</v>
      </c>
      <c r="J378" s="1"/>
      <c r="K378" s="1"/>
      <c r="L378" s="1" t="s">
        <v>21</v>
      </c>
      <c r="M378" s="1" t="s">
        <v>7</v>
      </c>
      <c r="N378" s="3"/>
      <c r="O378" s="1" t="s">
        <v>20</v>
      </c>
      <c r="P378" s="1" t="s">
        <v>1043</v>
      </c>
      <c r="Q378" s="1"/>
      <c r="R378" s="1"/>
      <c r="S378" s="1" t="s">
        <v>1055</v>
      </c>
      <c r="T378">
        <f t="shared" si="28"/>
        <v>15</v>
      </c>
      <c r="U378" t="str">
        <f t="shared" si="29"/>
        <v>353408644</v>
      </c>
    </row>
    <row r="379" spans="1:21" x14ac:dyDescent="0.25">
      <c r="A379" t="str">
        <f t="shared" si="30"/>
        <v>ARELO_MEANINGS CAPITAL PARTNERS_Investisseur institutionnel</v>
      </c>
      <c r="B379">
        <f t="shared" si="27"/>
        <v>1</v>
      </c>
      <c r="C379" s="2" t="s">
        <v>1056</v>
      </c>
      <c r="D379" s="2" t="s">
        <v>17</v>
      </c>
      <c r="E379" s="2" t="s">
        <v>18</v>
      </c>
      <c r="F379" s="2" t="s">
        <v>929</v>
      </c>
      <c r="G379" s="2" t="s">
        <v>25</v>
      </c>
      <c r="H379" s="2" t="s">
        <v>26</v>
      </c>
      <c r="I379" s="2" t="s">
        <v>20</v>
      </c>
      <c r="J379" s="2"/>
      <c r="K379" s="2"/>
      <c r="L379" s="2" t="s">
        <v>21</v>
      </c>
      <c r="M379" s="2" t="s">
        <v>7</v>
      </c>
      <c r="N379" s="4"/>
      <c r="O379" s="2" t="s">
        <v>20</v>
      </c>
      <c r="P379" s="2" t="s">
        <v>1057</v>
      </c>
      <c r="Q379" s="2"/>
      <c r="R379" s="2"/>
      <c r="S379" s="2" t="s">
        <v>1058</v>
      </c>
      <c r="T379">
        <f t="shared" si="28"/>
        <v>9</v>
      </c>
      <c r="U379" t="str">
        <f t="shared" si="29"/>
        <v>520994435</v>
      </c>
    </row>
    <row r="380" spans="1:21" x14ac:dyDescent="0.25">
      <c r="A380" t="str">
        <f t="shared" ref="A380:A409" si="31">C380&amp;"_"&amp;H380&amp;"_"&amp;D380</f>
        <v>ARENES CROISSANCE_ETERNAM_Investisseur institutionnel</v>
      </c>
      <c r="B380">
        <f t="shared" si="27"/>
        <v>1</v>
      </c>
      <c r="C380" s="1" t="s">
        <v>1059</v>
      </c>
      <c r="D380" s="1" t="s">
        <v>17</v>
      </c>
      <c r="E380" s="1"/>
      <c r="F380" s="1"/>
      <c r="G380" s="1"/>
      <c r="H380" s="1" t="s">
        <v>65</v>
      </c>
      <c r="I380" s="1" t="s">
        <v>20</v>
      </c>
      <c r="J380" s="1"/>
      <c r="K380" s="1"/>
      <c r="L380" s="1" t="s">
        <v>21</v>
      </c>
      <c r="M380" s="1" t="s">
        <v>7</v>
      </c>
      <c r="N380" s="3"/>
      <c r="O380" s="1" t="s">
        <v>20</v>
      </c>
      <c r="P380" s="1" t="s">
        <v>1060</v>
      </c>
      <c r="Q380" s="1"/>
      <c r="R380" s="1"/>
      <c r="S380" s="1" t="s">
        <v>1061</v>
      </c>
      <c r="T380">
        <f t="shared" si="28"/>
        <v>9</v>
      </c>
      <c r="U380" t="str">
        <f t="shared" si="29"/>
        <v>885002048</v>
      </c>
    </row>
    <row r="381" spans="1:21" x14ac:dyDescent="0.25">
      <c r="A381" t="str">
        <f t="shared" si="31"/>
        <v>ARENZANO INVEST S.A.S._APAX PARTNERS SAS_Investisseur institutionnel</v>
      </c>
      <c r="B381">
        <f t="shared" si="27"/>
        <v>1</v>
      </c>
      <c r="C381" s="2" t="s">
        <v>1062</v>
      </c>
      <c r="D381" s="2" t="s">
        <v>17</v>
      </c>
      <c r="E381" s="2" t="s">
        <v>18</v>
      </c>
      <c r="F381" s="2" t="s">
        <v>919</v>
      </c>
      <c r="G381" s="2" t="s">
        <v>25</v>
      </c>
      <c r="H381" s="2" t="s">
        <v>29</v>
      </c>
      <c r="I381" s="2" t="s">
        <v>20</v>
      </c>
      <c r="J381" s="2"/>
      <c r="K381" s="2"/>
      <c r="L381" s="2" t="s">
        <v>21</v>
      </c>
      <c r="M381" s="2" t="s">
        <v>7</v>
      </c>
      <c r="N381" s="4"/>
      <c r="O381" s="2" t="s">
        <v>20</v>
      </c>
      <c r="P381" s="2" t="s">
        <v>1063</v>
      </c>
      <c r="Q381" s="2"/>
      <c r="R381" s="2"/>
      <c r="S381" s="2"/>
      <c r="T381">
        <f t="shared" si="28"/>
        <v>9</v>
      </c>
      <c r="U381" t="str">
        <f t="shared" si="29"/>
        <v>844030403</v>
      </c>
    </row>
    <row r="382" spans="1:21" x14ac:dyDescent="0.25">
      <c r="A382" t="str">
        <f t="shared" si="31"/>
        <v>AREXC ADM_MEANINGS CAPITAL PARTNERS_Investisseur institutionnel</v>
      </c>
      <c r="B382">
        <f t="shared" si="27"/>
        <v>1</v>
      </c>
      <c r="C382" s="1" t="s">
        <v>1065</v>
      </c>
      <c r="D382" s="1" t="s">
        <v>17</v>
      </c>
      <c r="E382" s="1" t="s">
        <v>18</v>
      </c>
      <c r="F382" s="1" t="s">
        <v>1066</v>
      </c>
      <c r="G382" s="1" t="s">
        <v>25</v>
      </c>
      <c r="H382" s="1" t="s">
        <v>26</v>
      </c>
      <c r="I382" s="1" t="s">
        <v>20</v>
      </c>
      <c r="J382" s="1"/>
      <c r="K382" s="1"/>
      <c r="L382" s="1" t="s">
        <v>21</v>
      </c>
      <c r="M382" s="1" t="s">
        <v>7</v>
      </c>
      <c r="N382" s="3"/>
      <c r="O382" s="1" t="s">
        <v>20</v>
      </c>
      <c r="P382" s="1" t="s">
        <v>1067</v>
      </c>
      <c r="Q382" s="1" t="s">
        <v>22</v>
      </c>
      <c r="R382" s="1"/>
      <c r="S382" s="1"/>
      <c r="T382">
        <f t="shared" si="28"/>
        <v>9</v>
      </c>
      <c r="U382" t="str">
        <f t="shared" si="29"/>
        <v>401401781</v>
      </c>
    </row>
    <row r="383" spans="1:21" x14ac:dyDescent="0.25">
      <c r="A383" t="str">
        <f t="shared" si="31"/>
        <v>ARGIDUNA CAPITAL_TIKEHAU ACE CAPITAL_Investisseur institutionnel</v>
      </c>
      <c r="B383">
        <f t="shared" si="27"/>
        <v>1</v>
      </c>
      <c r="C383" s="2" t="s">
        <v>1068</v>
      </c>
      <c r="D383" s="2" t="s">
        <v>17</v>
      </c>
      <c r="E383" s="2" t="s">
        <v>18</v>
      </c>
      <c r="F383" s="2" t="s">
        <v>568</v>
      </c>
      <c r="G383" s="2" t="s">
        <v>25</v>
      </c>
      <c r="H383" s="2" t="s">
        <v>366</v>
      </c>
      <c r="I383" s="2" t="s">
        <v>20</v>
      </c>
      <c r="J383" s="2"/>
      <c r="K383" s="2"/>
      <c r="L383" s="2" t="s">
        <v>21</v>
      </c>
      <c r="M383" s="2" t="s">
        <v>7</v>
      </c>
      <c r="N383" s="4"/>
      <c r="O383" s="2" t="s">
        <v>20</v>
      </c>
      <c r="P383" s="2" t="s">
        <v>1069</v>
      </c>
      <c r="Q383" s="2"/>
      <c r="R383" s="2"/>
      <c r="S383" s="2"/>
      <c r="T383">
        <f t="shared" si="28"/>
        <v>15</v>
      </c>
      <c r="U383" t="str">
        <f t="shared" si="29"/>
        <v>843848490</v>
      </c>
    </row>
    <row r="384" spans="1:21" x14ac:dyDescent="0.25">
      <c r="A384" t="str">
        <f t="shared" si="31"/>
        <v>ARGOS VII GENERAL PARTNER SARL_ARGOS WITYU_Investisseur institutionnel</v>
      </c>
      <c r="B384">
        <f t="shared" si="27"/>
        <v>1</v>
      </c>
      <c r="C384" s="1" t="s">
        <v>1070</v>
      </c>
      <c r="D384" s="1" t="s">
        <v>17</v>
      </c>
      <c r="E384" s="1" t="s">
        <v>18</v>
      </c>
      <c r="F384" s="1" t="s">
        <v>36</v>
      </c>
      <c r="G384" s="1" t="s">
        <v>25</v>
      </c>
      <c r="H384" s="1" t="s">
        <v>707</v>
      </c>
      <c r="I384" s="1" t="s">
        <v>20</v>
      </c>
      <c r="J384" s="1"/>
      <c r="K384" s="1"/>
      <c r="L384" s="1" t="s">
        <v>21</v>
      </c>
      <c r="M384" s="1" t="s">
        <v>7</v>
      </c>
      <c r="N384" s="3"/>
      <c r="O384" s="1" t="s">
        <v>20</v>
      </c>
      <c r="P384" s="1" t="s">
        <v>1071</v>
      </c>
      <c r="Q384" s="1"/>
      <c r="R384" s="1"/>
      <c r="S384" s="1" t="s">
        <v>1072</v>
      </c>
      <c r="T384">
        <f t="shared" si="28"/>
        <v>9</v>
      </c>
      <c r="U384" t="str">
        <f t="shared" si="29"/>
        <v>833609027</v>
      </c>
    </row>
    <row r="385" spans="1:21" x14ac:dyDescent="0.25">
      <c r="A385" t="str">
        <f t="shared" si="31"/>
        <v>ARGOS WITYU__Société de gestion</v>
      </c>
      <c r="B385">
        <f t="shared" si="27"/>
        <v>1</v>
      </c>
      <c r="C385" s="1" t="s">
        <v>707</v>
      </c>
      <c r="D385" s="1" t="s">
        <v>35</v>
      </c>
      <c r="E385" s="1" t="s">
        <v>99</v>
      </c>
      <c r="F385" s="1" t="s">
        <v>768</v>
      </c>
      <c r="G385" s="1" t="s">
        <v>25</v>
      </c>
      <c r="H385" s="1"/>
      <c r="I385" s="1" t="s">
        <v>20</v>
      </c>
      <c r="J385" s="1"/>
      <c r="K385" s="1"/>
      <c r="L385" s="1" t="s">
        <v>21</v>
      </c>
      <c r="M385" s="1" t="s">
        <v>7</v>
      </c>
      <c r="N385" s="3"/>
      <c r="O385" s="1" t="s">
        <v>20</v>
      </c>
      <c r="P385" s="1" t="s">
        <v>1073</v>
      </c>
      <c r="Q385" s="1"/>
      <c r="R385" s="1"/>
      <c r="S385" s="1"/>
      <c r="T385">
        <f t="shared" si="28"/>
        <v>15</v>
      </c>
      <c r="U385" t="str">
        <f t="shared" si="29"/>
        <v>377854682</v>
      </c>
    </row>
    <row r="386" spans="1:21" x14ac:dyDescent="0.25">
      <c r="A386" t="str">
        <f t="shared" si="31"/>
        <v>ARIEGE PARTICIPATION SARL_V PATRIMOINE_Investisseur institutionnel</v>
      </c>
      <c r="B386">
        <f t="shared" si="27"/>
        <v>1</v>
      </c>
      <c r="C386" s="2" t="s">
        <v>1074</v>
      </c>
      <c r="D386" s="2" t="s">
        <v>17</v>
      </c>
      <c r="E386" s="2"/>
      <c r="F386" s="2" t="s">
        <v>1075</v>
      </c>
      <c r="G386" s="2" t="s">
        <v>25</v>
      </c>
      <c r="H386" s="2" t="s">
        <v>138</v>
      </c>
      <c r="I386" s="2" t="s">
        <v>20</v>
      </c>
      <c r="J386" s="2"/>
      <c r="K386" s="2"/>
      <c r="L386" s="2" t="s">
        <v>21</v>
      </c>
      <c r="M386" s="2" t="s">
        <v>7</v>
      </c>
      <c r="N386" s="4"/>
      <c r="O386" s="2" t="s">
        <v>20</v>
      </c>
      <c r="P386" s="2" t="s">
        <v>1076</v>
      </c>
      <c r="Q386" s="2" t="s">
        <v>22</v>
      </c>
      <c r="R386" s="2"/>
      <c r="S386" s="2"/>
      <c r="T386">
        <f t="shared" si="28"/>
        <v>15</v>
      </c>
      <c r="U386" t="str">
        <f t="shared" si="29"/>
        <v>410264386</v>
      </c>
    </row>
    <row r="387" spans="1:21" x14ac:dyDescent="0.25">
      <c r="A387" t="str">
        <f t="shared" si="31"/>
        <v>ARIEMA SARL_PIERRE 1ER GESTION_Investisseur institutionnel</v>
      </c>
      <c r="B387">
        <f t="shared" ref="B387:B450" si="32">COUNTIF(A:A,A387)</f>
        <v>1</v>
      </c>
      <c r="C387" s="1" t="s">
        <v>1077</v>
      </c>
      <c r="D387" s="1" t="s">
        <v>17</v>
      </c>
      <c r="E387" s="1" t="s">
        <v>18</v>
      </c>
      <c r="F387" s="1" t="s">
        <v>236</v>
      </c>
      <c r="G387" s="1" t="s">
        <v>25</v>
      </c>
      <c r="H387" s="1" t="s">
        <v>43</v>
      </c>
      <c r="I387" s="1" t="s">
        <v>20</v>
      </c>
      <c r="J387" s="1"/>
      <c r="K387" s="1"/>
      <c r="L387" s="1" t="s">
        <v>21</v>
      </c>
      <c r="M387" s="1" t="s">
        <v>7</v>
      </c>
      <c r="N387" s="3"/>
      <c r="O387" s="1" t="s">
        <v>20</v>
      </c>
      <c r="P387" s="1" t="s">
        <v>1078</v>
      </c>
      <c r="Q387" s="1"/>
      <c r="R387" s="1"/>
      <c r="S387" s="1" t="s">
        <v>1079</v>
      </c>
      <c r="T387">
        <f t="shared" si="28"/>
        <v>15</v>
      </c>
      <c r="U387" t="str">
        <f t="shared" si="29"/>
        <v>532224383</v>
      </c>
    </row>
    <row r="388" spans="1:21" x14ac:dyDescent="0.25">
      <c r="A388" t="str">
        <f t="shared" si="31"/>
        <v>ARJO_BLACKFIN CAPITAL PARTNERS_Investisseur institutionnel</v>
      </c>
      <c r="B388">
        <f t="shared" si="32"/>
        <v>1</v>
      </c>
      <c r="C388" s="1" t="s">
        <v>1080</v>
      </c>
      <c r="D388" s="1" t="s">
        <v>17</v>
      </c>
      <c r="E388" s="1" t="s">
        <v>18</v>
      </c>
      <c r="F388" s="1" t="s">
        <v>36</v>
      </c>
      <c r="G388" s="1" t="s">
        <v>25</v>
      </c>
      <c r="H388" s="1" t="s">
        <v>169</v>
      </c>
      <c r="I388" s="1" t="s">
        <v>20</v>
      </c>
      <c r="J388" s="1"/>
      <c r="K388" s="1"/>
      <c r="L388" s="1" t="s">
        <v>21</v>
      </c>
      <c r="M388" s="1"/>
      <c r="N388" s="3"/>
      <c r="O388" s="1" t="s">
        <v>20</v>
      </c>
      <c r="P388" s="1" t="s">
        <v>1081</v>
      </c>
      <c r="Q388" s="1" t="s">
        <v>22</v>
      </c>
      <c r="R388" s="1"/>
      <c r="S388" s="1"/>
      <c r="T388">
        <f t="shared" ref="T388:T451" si="33">LEN(P388)</f>
        <v>9</v>
      </c>
      <c r="U388" t="str">
        <f t="shared" ref="U388:U451" si="34">LEFT(P388,9)</f>
        <v>752532705</v>
      </c>
    </row>
    <row r="389" spans="1:21" x14ac:dyDescent="0.25">
      <c r="A389" t="str">
        <f t="shared" si="31"/>
        <v>ARJO SAS_APAX PARTNERS SAS_Investisseur institutionnel</v>
      </c>
      <c r="B389">
        <f t="shared" si="32"/>
        <v>1</v>
      </c>
      <c r="C389" s="2" t="s">
        <v>1082</v>
      </c>
      <c r="D389" s="2" t="s">
        <v>17</v>
      </c>
      <c r="E389" s="2" t="s">
        <v>18</v>
      </c>
      <c r="F389" s="2" t="s">
        <v>36</v>
      </c>
      <c r="G389" s="2" t="s">
        <v>25</v>
      </c>
      <c r="H389" s="2" t="s">
        <v>29</v>
      </c>
      <c r="I389" s="2" t="s">
        <v>20</v>
      </c>
      <c r="J389" s="2"/>
      <c r="K389" s="2"/>
      <c r="L389" s="2" t="s">
        <v>21</v>
      </c>
      <c r="M389" s="2" t="s">
        <v>7</v>
      </c>
      <c r="N389" s="4"/>
      <c r="O389" s="2" t="s">
        <v>20</v>
      </c>
      <c r="P389" s="2" t="s">
        <v>1081</v>
      </c>
      <c r="Q389" s="2" t="s">
        <v>22</v>
      </c>
      <c r="R389" s="2"/>
      <c r="S389" s="2"/>
      <c r="T389">
        <f t="shared" si="33"/>
        <v>9</v>
      </c>
      <c r="U389" t="str">
        <f t="shared" si="34"/>
        <v>752532705</v>
      </c>
    </row>
    <row r="390" spans="1:21" x14ac:dyDescent="0.25">
      <c r="A390" t="str">
        <f t="shared" si="31"/>
        <v>ARKEA CAPITAL_FUNDROCK FRANCE AM_Investisseur institutionnel</v>
      </c>
      <c r="B390">
        <f t="shared" si="32"/>
        <v>1</v>
      </c>
      <c r="C390" s="1" t="s">
        <v>1083</v>
      </c>
      <c r="D390" s="1" t="s">
        <v>17</v>
      </c>
      <c r="E390" s="1"/>
      <c r="F390" s="1" t="s">
        <v>1084</v>
      </c>
      <c r="G390" s="1" t="s">
        <v>25</v>
      </c>
      <c r="H390" s="1" t="s">
        <v>162</v>
      </c>
      <c r="I390" s="1" t="s">
        <v>20</v>
      </c>
      <c r="J390" s="1"/>
      <c r="K390" s="1"/>
      <c r="L390" s="1" t="s">
        <v>21</v>
      </c>
      <c r="M390" s="1"/>
      <c r="N390" s="3"/>
      <c r="O390" s="1" t="s">
        <v>20</v>
      </c>
      <c r="P390" s="1" t="s">
        <v>1085</v>
      </c>
      <c r="Q390" s="1" t="s">
        <v>22</v>
      </c>
      <c r="R390" s="1"/>
      <c r="S390" s="1"/>
      <c r="T390">
        <f t="shared" si="33"/>
        <v>9</v>
      </c>
      <c r="U390" t="str">
        <f t="shared" si="34"/>
        <v>420761512</v>
      </c>
    </row>
    <row r="391" spans="1:21" x14ac:dyDescent="0.25">
      <c r="A391" t="str">
        <f t="shared" si="31"/>
        <v>ARLAYSON_MEANINGS CAPITAL PARTNERS_Investisseur institutionnel</v>
      </c>
      <c r="B391">
        <f t="shared" si="32"/>
        <v>1</v>
      </c>
      <c r="C391" s="2" t="s">
        <v>1086</v>
      </c>
      <c r="D391" s="2" t="s">
        <v>17</v>
      </c>
      <c r="E391" s="2" t="s">
        <v>18</v>
      </c>
      <c r="F391" s="2" t="s">
        <v>1087</v>
      </c>
      <c r="G391" s="2" t="s">
        <v>25</v>
      </c>
      <c r="H391" s="2" t="s">
        <v>26</v>
      </c>
      <c r="I391" s="2" t="s">
        <v>20</v>
      </c>
      <c r="J391" s="2"/>
      <c r="K391" s="2"/>
      <c r="L391" s="2" t="s">
        <v>21</v>
      </c>
      <c r="M391" s="2" t="s">
        <v>7</v>
      </c>
      <c r="N391" s="4"/>
      <c r="O391" s="2" t="s">
        <v>20</v>
      </c>
      <c r="P391" s="2" t="s">
        <v>1088</v>
      </c>
      <c r="Q391" s="2"/>
      <c r="R391" s="2"/>
      <c r="S391" s="2" t="s">
        <v>1089</v>
      </c>
      <c r="T391">
        <f t="shared" si="33"/>
        <v>9</v>
      </c>
      <c r="U391" t="str">
        <f t="shared" si="34"/>
        <v>800149577</v>
      </c>
    </row>
    <row r="392" spans="1:21" x14ac:dyDescent="0.25">
      <c r="A392" t="str">
        <f t="shared" si="31"/>
        <v>ARLAYSON SAS_EQUITIS GESTION_Investisseur institutionnel</v>
      </c>
      <c r="B392">
        <f t="shared" si="32"/>
        <v>1</v>
      </c>
      <c r="C392" s="1" t="s">
        <v>1090</v>
      </c>
      <c r="D392" s="1" t="s">
        <v>17</v>
      </c>
      <c r="E392" s="1"/>
      <c r="F392" s="1" t="s">
        <v>1087</v>
      </c>
      <c r="G392" s="1" t="s">
        <v>25</v>
      </c>
      <c r="H392" s="1" t="s">
        <v>86</v>
      </c>
      <c r="I392" s="1" t="s">
        <v>20</v>
      </c>
      <c r="J392" s="1"/>
      <c r="K392" s="1"/>
      <c r="L392" s="1" t="s">
        <v>21</v>
      </c>
      <c r="M392" s="1"/>
      <c r="N392" s="3"/>
      <c r="O392" s="1" t="s">
        <v>20</v>
      </c>
      <c r="P392" s="1" t="s">
        <v>1088</v>
      </c>
      <c r="Q392" s="1" t="s">
        <v>22</v>
      </c>
      <c r="R392" s="1"/>
      <c r="S392" s="1"/>
      <c r="T392">
        <f t="shared" si="33"/>
        <v>9</v>
      </c>
      <c r="U392" t="str">
        <f t="shared" si="34"/>
        <v>800149577</v>
      </c>
    </row>
    <row r="393" spans="1:21" x14ac:dyDescent="0.25">
      <c r="A393" t="str">
        <f t="shared" si="31"/>
        <v>ARMEN INVESTISSEMENT_GENEO PARTENAIRES_Investisseur institutionnel</v>
      </c>
      <c r="B393">
        <f t="shared" si="32"/>
        <v>1</v>
      </c>
      <c r="C393" s="2" t="s">
        <v>1092</v>
      </c>
      <c r="D393" s="2" t="s">
        <v>17</v>
      </c>
      <c r="E393" s="2" t="s">
        <v>18</v>
      </c>
      <c r="F393" s="2" t="s">
        <v>68</v>
      </c>
      <c r="G393" s="2" t="s">
        <v>25</v>
      </c>
      <c r="H393" s="2" t="s">
        <v>127</v>
      </c>
      <c r="I393" s="2" t="s">
        <v>20</v>
      </c>
      <c r="J393" s="2"/>
      <c r="K393" s="2"/>
      <c r="L393" s="2" t="s">
        <v>21</v>
      </c>
      <c r="M393" s="2" t="s">
        <v>7</v>
      </c>
      <c r="N393" s="4"/>
      <c r="O393" s="2" t="s">
        <v>20</v>
      </c>
      <c r="P393" s="2" t="s">
        <v>1093</v>
      </c>
      <c r="Q393" s="2"/>
      <c r="R393" s="2"/>
      <c r="S393" s="2"/>
      <c r="T393">
        <f t="shared" si="33"/>
        <v>9</v>
      </c>
      <c r="U393" t="str">
        <f t="shared" si="34"/>
        <v>808869747</v>
      </c>
    </row>
    <row r="394" spans="1:21" x14ac:dyDescent="0.25">
      <c r="A394" t="str">
        <f t="shared" si="31"/>
        <v>ARMENE II_INFRAVIA CAPITAL PARTNERS_Investisseur institutionnel</v>
      </c>
      <c r="B394">
        <f t="shared" si="32"/>
        <v>1</v>
      </c>
      <c r="C394" s="1" t="s">
        <v>1094</v>
      </c>
      <c r="D394" s="1" t="s">
        <v>17</v>
      </c>
      <c r="E394" s="1" t="s">
        <v>18</v>
      </c>
      <c r="F394" s="1" t="s">
        <v>36</v>
      </c>
      <c r="G394" s="1" t="s">
        <v>25</v>
      </c>
      <c r="H394" s="1" t="s">
        <v>93</v>
      </c>
      <c r="I394" s="1" t="s">
        <v>20</v>
      </c>
      <c r="J394" s="1"/>
      <c r="K394" s="1"/>
      <c r="L394" s="1" t="s">
        <v>21</v>
      </c>
      <c r="M394" s="1" t="s">
        <v>7</v>
      </c>
      <c r="N394" s="3"/>
      <c r="O394" s="1" t="s">
        <v>20</v>
      </c>
      <c r="P394" s="1" t="s">
        <v>1095</v>
      </c>
      <c r="Q394" s="1"/>
      <c r="R394" s="1"/>
      <c r="S394" s="1" t="s">
        <v>1096</v>
      </c>
      <c r="T394">
        <f t="shared" si="33"/>
        <v>9</v>
      </c>
      <c r="U394" t="str">
        <f t="shared" si="34"/>
        <v>849036934</v>
      </c>
    </row>
    <row r="395" spans="1:21" x14ac:dyDescent="0.25">
      <c r="A395" t="str">
        <f t="shared" si="31"/>
        <v>ARMENE II_COMMITTED ADVISORS_Investisseur institutionnel</v>
      </c>
      <c r="B395">
        <f t="shared" si="32"/>
        <v>1</v>
      </c>
      <c r="C395" s="2" t="s">
        <v>1094</v>
      </c>
      <c r="D395" s="2" t="s">
        <v>17</v>
      </c>
      <c r="E395" s="2" t="s">
        <v>18</v>
      </c>
      <c r="F395" s="2" t="s">
        <v>36</v>
      </c>
      <c r="G395" s="2" t="s">
        <v>25</v>
      </c>
      <c r="H395" s="2" t="s">
        <v>33</v>
      </c>
      <c r="I395" s="2" t="s">
        <v>20</v>
      </c>
      <c r="J395" s="2"/>
      <c r="K395" s="2"/>
      <c r="L395" s="2" t="s">
        <v>21</v>
      </c>
      <c r="M395" s="2" t="s">
        <v>7</v>
      </c>
      <c r="N395" s="4"/>
      <c r="O395" s="2" t="s">
        <v>20</v>
      </c>
      <c r="P395" s="2" t="s">
        <v>1095</v>
      </c>
      <c r="Q395" s="2"/>
      <c r="R395" s="2"/>
      <c r="S395" s="2" t="s">
        <v>1097</v>
      </c>
      <c r="T395">
        <f t="shared" si="33"/>
        <v>9</v>
      </c>
      <c r="U395" t="str">
        <f t="shared" si="34"/>
        <v>849036934</v>
      </c>
    </row>
    <row r="396" spans="1:21" x14ac:dyDescent="0.25">
      <c r="A396" t="str">
        <f t="shared" si="31"/>
        <v>AROLLA MULTI MANAGER_KEENSIGHT CAPITAL_Investisseur institutionnel</v>
      </c>
      <c r="B396">
        <f t="shared" si="32"/>
        <v>1</v>
      </c>
      <c r="C396" s="1" t="s">
        <v>1098</v>
      </c>
      <c r="D396" s="1" t="s">
        <v>17</v>
      </c>
      <c r="E396" s="1" t="s">
        <v>18</v>
      </c>
      <c r="F396" s="1" t="s">
        <v>36</v>
      </c>
      <c r="G396" s="1" t="s">
        <v>25</v>
      </c>
      <c r="H396" s="1" t="s">
        <v>306</v>
      </c>
      <c r="I396" s="1" t="s">
        <v>20</v>
      </c>
      <c r="J396" s="1"/>
      <c r="K396" s="1"/>
      <c r="L396" s="1" t="s">
        <v>21</v>
      </c>
      <c r="M396" s="1" t="s">
        <v>7</v>
      </c>
      <c r="N396" s="3"/>
      <c r="O396" s="1" t="s">
        <v>20</v>
      </c>
      <c r="P396" s="1" t="s">
        <v>1099</v>
      </c>
      <c r="Q396" s="1"/>
      <c r="R396" s="1"/>
      <c r="S396" s="1" t="s">
        <v>1100</v>
      </c>
      <c r="T396">
        <f t="shared" si="33"/>
        <v>15</v>
      </c>
      <c r="U396" t="str">
        <f t="shared" si="34"/>
        <v>509679189</v>
      </c>
    </row>
    <row r="397" spans="1:21" x14ac:dyDescent="0.25">
      <c r="A397" t="str">
        <f t="shared" si="31"/>
        <v>ARP IMMO PHF_AVIVA INVESTORS FRANCE_Investisseur institutionnel</v>
      </c>
      <c r="B397">
        <f t="shared" si="32"/>
        <v>1</v>
      </c>
      <c r="C397" s="2" t="s">
        <v>1101</v>
      </c>
      <c r="D397" s="2" t="s">
        <v>17</v>
      </c>
      <c r="E397" s="2"/>
      <c r="F397" s="2" t="s">
        <v>173</v>
      </c>
      <c r="G397" s="2" t="s">
        <v>25</v>
      </c>
      <c r="H397" s="2" t="s">
        <v>381</v>
      </c>
      <c r="I397" s="2" t="s">
        <v>20</v>
      </c>
      <c r="J397" s="2"/>
      <c r="K397" s="2"/>
      <c r="L397" s="2" t="s">
        <v>21</v>
      </c>
      <c r="M397" s="2" t="s">
        <v>7</v>
      </c>
      <c r="N397" s="4"/>
      <c r="O397" s="2" t="s">
        <v>20</v>
      </c>
      <c r="P397" s="2" t="s">
        <v>1102</v>
      </c>
      <c r="Q397" s="2" t="s">
        <v>22</v>
      </c>
      <c r="R397" s="2"/>
      <c r="S397" s="2"/>
      <c r="T397">
        <f t="shared" si="33"/>
        <v>15</v>
      </c>
      <c r="U397" t="str">
        <f t="shared" si="34"/>
        <v>833105067</v>
      </c>
    </row>
    <row r="398" spans="1:21" x14ac:dyDescent="0.25">
      <c r="A398" t="str">
        <f t="shared" si="31"/>
        <v>ARP IMMO SHF_AVIVA INVESTORS FRANCE_Investisseur institutionnel</v>
      </c>
      <c r="B398">
        <f t="shared" si="32"/>
        <v>1</v>
      </c>
      <c r="C398" s="1" t="s">
        <v>1103</v>
      </c>
      <c r="D398" s="1" t="s">
        <v>17</v>
      </c>
      <c r="E398" s="1"/>
      <c r="F398" s="1" t="s">
        <v>173</v>
      </c>
      <c r="G398" s="1" t="s">
        <v>25</v>
      </c>
      <c r="H398" s="1" t="s">
        <v>381</v>
      </c>
      <c r="I398" s="1" t="s">
        <v>20</v>
      </c>
      <c r="J398" s="1"/>
      <c r="K398" s="1"/>
      <c r="L398" s="1" t="s">
        <v>21</v>
      </c>
      <c r="M398" s="1" t="s">
        <v>7</v>
      </c>
      <c r="N398" s="3"/>
      <c r="O398" s="1" t="s">
        <v>20</v>
      </c>
      <c r="P398" s="1" t="s">
        <v>1102</v>
      </c>
      <c r="Q398" s="1" t="s">
        <v>22</v>
      </c>
      <c r="R398" s="1"/>
      <c r="S398" s="1"/>
      <c r="T398">
        <f t="shared" si="33"/>
        <v>15</v>
      </c>
      <c r="U398" t="str">
        <f t="shared" si="34"/>
        <v>833105067</v>
      </c>
    </row>
    <row r="399" spans="1:21" x14ac:dyDescent="0.25">
      <c r="A399" t="str">
        <f t="shared" si="31"/>
        <v>ARP IMMO VICTOIRE RETRAITE_AVIVA INVESTORS FRANCE_Investisseur institutionnel</v>
      </c>
      <c r="B399">
        <f t="shared" si="32"/>
        <v>1</v>
      </c>
      <c r="C399" s="2" t="s">
        <v>1104</v>
      </c>
      <c r="D399" s="2" t="s">
        <v>17</v>
      </c>
      <c r="E399" s="2"/>
      <c r="F399" s="2" t="s">
        <v>173</v>
      </c>
      <c r="G399" s="2" t="s">
        <v>25</v>
      </c>
      <c r="H399" s="2" t="s">
        <v>381</v>
      </c>
      <c r="I399" s="2" t="s">
        <v>20</v>
      </c>
      <c r="J399" s="2"/>
      <c r="K399" s="2"/>
      <c r="L399" s="2" t="s">
        <v>21</v>
      </c>
      <c r="M399" s="2" t="s">
        <v>7</v>
      </c>
      <c r="N399" s="4"/>
      <c r="O399" s="2" t="s">
        <v>20</v>
      </c>
      <c r="P399" s="2" t="s">
        <v>1102</v>
      </c>
      <c r="Q399" s="2" t="s">
        <v>22</v>
      </c>
      <c r="R399" s="2"/>
      <c r="S399" s="2"/>
      <c r="T399">
        <f t="shared" si="33"/>
        <v>15</v>
      </c>
      <c r="U399" t="str">
        <f t="shared" si="34"/>
        <v>833105067</v>
      </c>
    </row>
    <row r="400" spans="1:21" x14ac:dyDescent="0.25">
      <c r="A400" t="str">
        <f t="shared" si="31"/>
        <v>ARTEMIS 31_WEINBERG CAPITAL PARTNERS_Investisseur institutionnel</v>
      </c>
      <c r="B400">
        <f t="shared" si="32"/>
        <v>1</v>
      </c>
      <c r="C400" s="2" t="s">
        <v>1106</v>
      </c>
      <c r="D400" s="2" t="s">
        <v>17</v>
      </c>
      <c r="E400" s="2"/>
      <c r="F400" s="2"/>
      <c r="G400" s="2"/>
      <c r="H400" s="2" t="s">
        <v>220</v>
      </c>
      <c r="I400" s="2" t="s">
        <v>20</v>
      </c>
      <c r="J400" s="2"/>
      <c r="K400" s="2"/>
      <c r="L400" s="2" t="s">
        <v>21</v>
      </c>
      <c r="M400" s="2" t="s">
        <v>7</v>
      </c>
      <c r="N400" s="4"/>
      <c r="O400" s="2" t="s">
        <v>20</v>
      </c>
      <c r="P400" s="2" t="s">
        <v>1107</v>
      </c>
      <c r="Q400" s="2"/>
      <c r="R400" s="2"/>
      <c r="S400" s="2" t="s">
        <v>1108</v>
      </c>
      <c r="T400">
        <f t="shared" si="33"/>
        <v>9</v>
      </c>
      <c r="U400" t="str">
        <f t="shared" si="34"/>
        <v>518973672</v>
      </c>
    </row>
    <row r="401" spans="1:21" x14ac:dyDescent="0.25">
      <c r="A401" t="str">
        <f t="shared" si="31"/>
        <v>ARTEMIS_138_WEINBERG CAPITAL PARTNERS_Investisseur institutionnel</v>
      </c>
      <c r="B401">
        <f t="shared" si="32"/>
        <v>1</v>
      </c>
      <c r="C401" s="1" t="s">
        <v>1109</v>
      </c>
      <c r="D401" s="1" t="s">
        <v>17</v>
      </c>
      <c r="E401" s="1" t="s">
        <v>18</v>
      </c>
      <c r="F401" s="1" t="s">
        <v>36</v>
      </c>
      <c r="G401" s="1" t="s">
        <v>25</v>
      </c>
      <c r="H401" s="1" t="s">
        <v>220</v>
      </c>
      <c r="I401" s="1" t="s">
        <v>20</v>
      </c>
      <c r="J401" s="1"/>
      <c r="K401" s="1"/>
      <c r="L401" s="1" t="s">
        <v>21</v>
      </c>
      <c r="M401" s="1" t="s">
        <v>7</v>
      </c>
      <c r="N401" s="3"/>
      <c r="O401" s="1" t="s">
        <v>20</v>
      </c>
      <c r="P401" s="1" t="s">
        <v>1110</v>
      </c>
      <c r="Q401" s="1"/>
      <c r="R401" s="1"/>
      <c r="S401" s="1" t="s">
        <v>1105</v>
      </c>
      <c r="T401">
        <f t="shared" si="33"/>
        <v>15</v>
      </c>
      <c r="U401" t="str">
        <f t="shared" si="34"/>
        <v>390427490</v>
      </c>
    </row>
    <row r="402" spans="1:21" x14ac:dyDescent="0.25">
      <c r="A402" t="str">
        <f t="shared" si="31"/>
        <v>ARTEMIS_89_NEXTSTAGE AM_Investisseur institutionnel</v>
      </c>
      <c r="B402">
        <f t="shared" si="32"/>
        <v>1</v>
      </c>
      <c r="C402" s="2" t="s">
        <v>1111</v>
      </c>
      <c r="D402" s="2" t="s">
        <v>17</v>
      </c>
      <c r="E402" s="2" t="s">
        <v>18</v>
      </c>
      <c r="F402" s="2" t="s">
        <v>36</v>
      </c>
      <c r="G402" s="2" t="s">
        <v>25</v>
      </c>
      <c r="H402" s="2" t="s">
        <v>190</v>
      </c>
      <c r="I402" s="2" t="s">
        <v>20</v>
      </c>
      <c r="J402" s="2"/>
      <c r="K402" s="2"/>
      <c r="L402" s="2" t="s">
        <v>21</v>
      </c>
      <c r="M402" s="2" t="s">
        <v>7</v>
      </c>
      <c r="N402" s="4"/>
      <c r="O402" s="2" t="s">
        <v>20</v>
      </c>
      <c r="P402" s="2" t="s">
        <v>1110</v>
      </c>
      <c r="Q402" s="2"/>
      <c r="R402" s="2"/>
      <c r="S402" s="2" t="s">
        <v>1105</v>
      </c>
      <c r="T402">
        <f t="shared" si="33"/>
        <v>15</v>
      </c>
      <c r="U402" t="str">
        <f t="shared" si="34"/>
        <v>390427490</v>
      </c>
    </row>
    <row r="403" spans="1:21" x14ac:dyDescent="0.25">
      <c r="A403" t="str">
        <f t="shared" si="31"/>
        <v>ARTOIS INVESTMENT_BLUESTER CAPITAL_Investisseur institutionnel</v>
      </c>
      <c r="B403">
        <f t="shared" si="32"/>
        <v>1</v>
      </c>
      <c r="C403" s="1" t="s">
        <v>1112</v>
      </c>
      <c r="D403" s="1" t="s">
        <v>17</v>
      </c>
      <c r="E403" s="1" t="s">
        <v>18</v>
      </c>
      <c r="F403" s="1" t="s">
        <v>1113</v>
      </c>
      <c r="G403" s="1" t="s">
        <v>25</v>
      </c>
      <c r="H403" s="1" t="s">
        <v>48</v>
      </c>
      <c r="I403" s="1" t="s">
        <v>20</v>
      </c>
      <c r="J403" s="1"/>
      <c r="K403" s="1"/>
      <c r="L403" s="1" t="s">
        <v>21</v>
      </c>
      <c r="M403" s="1" t="s">
        <v>7</v>
      </c>
      <c r="N403" s="3"/>
      <c r="O403" s="1" t="s">
        <v>20</v>
      </c>
      <c r="P403" s="1" t="s">
        <v>1114</v>
      </c>
      <c r="Q403" s="1" t="s">
        <v>22</v>
      </c>
      <c r="R403" s="1"/>
      <c r="S403" s="1"/>
      <c r="T403">
        <f t="shared" si="33"/>
        <v>9</v>
      </c>
      <c r="U403" t="str">
        <f t="shared" si="34"/>
        <v>844926808</v>
      </c>
    </row>
    <row r="404" spans="1:21" x14ac:dyDescent="0.25">
      <c r="A404" t="str">
        <f t="shared" si="31"/>
        <v>ARTOIS INVESTMENT_19_APAX PARTNERS SAS_Investisseur institutionnel</v>
      </c>
      <c r="B404">
        <f t="shared" si="32"/>
        <v>1</v>
      </c>
      <c r="C404" s="2" t="s">
        <v>1115</v>
      </c>
      <c r="D404" s="2" t="s">
        <v>17</v>
      </c>
      <c r="E404" s="2" t="s">
        <v>18</v>
      </c>
      <c r="F404" s="2" t="s">
        <v>1113</v>
      </c>
      <c r="G404" s="2" t="s">
        <v>25</v>
      </c>
      <c r="H404" s="2" t="s">
        <v>29</v>
      </c>
      <c r="I404" s="2" t="s">
        <v>20</v>
      </c>
      <c r="J404" s="2"/>
      <c r="K404" s="2"/>
      <c r="L404" s="2" t="s">
        <v>21</v>
      </c>
      <c r="M404" s="2" t="s">
        <v>7</v>
      </c>
      <c r="N404" s="4"/>
      <c r="O404" s="2" t="s">
        <v>20</v>
      </c>
      <c r="P404" s="2" t="s">
        <v>1114</v>
      </c>
      <c r="Q404" s="2"/>
      <c r="R404" s="2"/>
      <c r="S404" s="2"/>
      <c r="T404">
        <f t="shared" si="33"/>
        <v>9</v>
      </c>
      <c r="U404" t="str">
        <f t="shared" si="34"/>
        <v>844926808</v>
      </c>
    </row>
    <row r="405" spans="1:21" x14ac:dyDescent="0.25">
      <c r="A405" t="str">
        <f t="shared" si="31"/>
        <v>ASAA 1_FONCIERE MAGELLAN_Investisseur institutionnel</v>
      </c>
      <c r="B405">
        <f t="shared" si="32"/>
        <v>1</v>
      </c>
      <c r="C405" s="1" t="s">
        <v>1116</v>
      </c>
      <c r="D405" s="1" t="s">
        <v>17</v>
      </c>
      <c r="E405" s="1" t="s">
        <v>18</v>
      </c>
      <c r="F405" s="1" t="s">
        <v>1117</v>
      </c>
      <c r="G405" s="1" t="s">
        <v>25</v>
      </c>
      <c r="H405" s="1" t="s">
        <v>32</v>
      </c>
      <c r="I405" s="1" t="s">
        <v>20</v>
      </c>
      <c r="J405" s="1"/>
      <c r="K405" s="1"/>
      <c r="L405" s="1" t="s">
        <v>21</v>
      </c>
      <c r="M405" s="1" t="s">
        <v>7</v>
      </c>
      <c r="N405" s="3"/>
      <c r="O405" s="1" t="s">
        <v>20</v>
      </c>
      <c r="P405" s="1" t="s">
        <v>1118</v>
      </c>
      <c r="Q405" s="1" t="s">
        <v>22</v>
      </c>
      <c r="R405" s="1"/>
      <c r="S405" s="1"/>
      <c r="T405">
        <f t="shared" si="33"/>
        <v>9</v>
      </c>
      <c r="U405" t="str">
        <f t="shared" si="34"/>
        <v>897394243</v>
      </c>
    </row>
    <row r="406" spans="1:21" x14ac:dyDescent="0.25">
      <c r="A406" t="str">
        <f t="shared" si="31"/>
        <v>ASBJ INVESTMENT SARL_PIERRE 1ER GESTION_Investisseur institutionnel</v>
      </c>
      <c r="B406">
        <f t="shared" si="32"/>
        <v>2</v>
      </c>
      <c r="C406" s="2" t="s">
        <v>1119</v>
      </c>
      <c r="D406" s="2" t="s">
        <v>17</v>
      </c>
      <c r="E406" s="2" t="s">
        <v>18</v>
      </c>
      <c r="F406" s="2" t="s">
        <v>1120</v>
      </c>
      <c r="G406" s="2" t="s">
        <v>25</v>
      </c>
      <c r="H406" s="2" t="s">
        <v>43</v>
      </c>
      <c r="I406" s="2" t="s">
        <v>20</v>
      </c>
      <c r="J406" s="2"/>
      <c r="K406" s="2"/>
      <c r="L406" s="2" t="s">
        <v>21</v>
      </c>
      <c r="M406" s="2" t="s">
        <v>7</v>
      </c>
      <c r="N406" s="4"/>
      <c r="O406" s="2" t="s">
        <v>20</v>
      </c>
      <c r="P406" s="2" t="s">
        <v>1121</v>
      </c>
      <c r="Q406" s="2" t="s">
        <v>22</v>
      </c>
      <c r="R406" s="2"/>
      <c r="S406" s="2"/>
      <c r="T406">
        <f t="shared" si="33"/>
        <v>15</v>
      </c>
      <c r="U406" t="str">
        <f t="shared" si="34"/>
        <v>893429928</v>
      </c>
    </row>
    <row r="407" spans="1:21" x14ac:dyDescent="0.25">
      <c r="A407" t="str">
        <f t="shared" si="31"/>
        <v>ASBJ INVESTMENT SARL_PIERRE 1ER GESTION_Investisseur institutionnel</v>
      </c>
      <c r="B407">
        <f t="shared" si="32"/>
        <v>2</v>
      </c>
      <c r="C407" s="1" t="s">
        <v>1119</v>
      </c>
      <c r="D407" s="1" t="s">
        <v>17</v>
      </c>
      <c r="E407" s="1" t="s">
        <v>18</v>
      </c>
      <c r="F407" s="1" t="s">
        <v>1120</v>
      </c>
      <c r="G407" s="1" t="s">
        <v>25</v>
      </c>
      <c r="H407" s="1" t="s">
        <v>43</v>
      </c>
      <c r="I407" s="1" t="s">
        <v>20</v>
      </c>
      <c r="J407" s="1"/>
      <c r="K407" s="1"/>
      <c r="L407" s="1" t="s">
        <v>21</v>
      </c>
      <c r="M407" s="1" t="s">
        <v>7</v>
      </c>
      <c r="N407" s="3"/>
      <c r="O407" s="1" t="s">
        <v>20</v>
      </c>
      <c r="P407" s="1" t="s">
        <v>1121</v>
      </c>
      <c r="Q407" s="1" t="s">
        <v>22</v>
      </c>
      <c r="R407" s="1"/>
      <c r="S407" s="1"/>
      <c r="T407">
        <f t="shared" si="33"/>
        <v>15</v>
      </c>
      <c r="U407" t="str">
        <f t="shared" si="34"/>
        <v>893429928</v>
      </c>
    </row>
    <row r="408" spans="1:21" x14ac:dyDescent="0.25">
      <c r="A408" t="str">
        <f t="shared" si="31"/>
        <v>ASCLEPIOS CAPITAL_ADM_EQUITIS GESTION_Investisseur institutionnel</v>
      </c>
      <c r="B408">
        <f t="shared" si="32"/>
        <v>1</v>
      </c>
      <c r="C408" s="1" t="s">
        <v>1124</v>
      </c>
      <c r="D408" s="1" t="s">
        <v>17</v>
      </c>
      <c r="E408" s="1" t="s">
        <v>18</v>
      </c>
      <c r="F408" s="1" t="s">
        <v>1122</v>
      </c>
      <c r="G408" s="1" t="s">
        <v>25</v>
      </c>
      <c r="H408" s="1" t="s">
        <v>86</v>
      </c>
      <c r="I408" s="1" t="s">
        <v>20</v>
      </c>
      <c r="J408" s="1"/>
      <c r="K408" s="1"/>
      <c r="L408" s="1" t="s">
        <v>21</v>
      </c>
      <c r="M408" s="1"/>
      <c r="N408" s="3"/>
      <c r="O408" s="1" t="s">
        <v>20</v>
      </c>
      <c r="P408" s="1" t="s">
        <v>1123</v>
      </c>
      <c r="Q408" s="1" t="s">
        <v>22</v>
      </c>
      <c r="R408" s="1"/>
      <c r="S408" s="1"/>
      <c r="T408">
        <f t="shared" si="33"/>
        <v>9</v>
      </c>
      <c r="U408" t="str">
        <f t="shared" si="34"/>
        <v>491669511</v>
      </c>
    </row>
    <row r="409" spans="1:21" x14ac:dyDescent="0.25">
      <c r="A409" t="str">
        <f t="shared" si="31"/>
        <v>ASE CONSEIL SAS_V PATRIMOINE_Investisseur institutionnel</v>
      </c>
      <c r="B409">
        <f t="shared" si="32"/>
        <v>1</v>
      </c>
      <c r="C409" s="1" t="s">
        <v>1125</v>
      </c>
      <c r="D409" s="1" t="s">
        <v>17</v>
      </c>
      <c r="E409" s="1" t="s">
        <v>18</v>
      </c>
      <c r="F409" s="1" t="s">
        <v>1126</v>
      </c>
      <c r="G409" s="1" t="s">
        <v>25</v>
      </c>
      <c r="H409" s="1" t="s">
        <v>138</v>
      </c>
      <c r="I409" s="1" t="s">
        <v>20</v>
      </c>
      <c r="J409" s="1"/>
      <c r="K409" s="1"/>
      <c r="L409" s="1" t="s">
        <v>21</v>
      </c>
      <c r="M409" s="1"/>
      <c r="N409" s="3"/>
      <c r="O409" s="1" t="s">
        <v>20</v>
      </c>
      <c r="P409" s="1" t="s">
        <v>1127</v>
      </c>
      <c r="Q409" s="1" t="s">
        <v>22</v>
      </c>
      <c r="R409" s="1"/>
      <c r="S409" s="1"/>
      <c r="T409">
        <f t="shared" si="33"/>
        <v>15</v>
      </c>
      <c r="U409" t="str">
        <f t="shared" si="34"/>
        <v>530603810</v>
      </c>
    </row>
    <row r="410" spans="1:21" x14ac:dyDescent="0.25">
      <c r="A410" t="str">
        <f t="shared" ref="A410:A439" si="35">C410&amp;"_"&amp;H410&amp;"_"&amp;D410</f>
        <v>ASK HOLDING_PIERRE 1ER GESTION_Investisseur institutionnel</v>
      </c>
      <c r="B410">
        <f t="shared" si="32"/>
        <v>1</v>
      </c>
      <c r="C410" s="1" t="s">
        <v>1128</v>
      </c>
      <c r="D410" s="1" t="s">
        <v>17</v>
      </c>
      <c r="E410" s="1" t="s">
        <v>18</v>
      </c>
      <c r="F410" s="1" t="s">
        <v>36</v>
      </c>
      <c r="G410" s="1" t="s">
        <v>25</v>
      </c>
      <c r="H410" s="1" t="s">
        <v>43</v>
      </c>
      <c r="I410" s="1" t="s">
        <v>20</v>
      </c>
      <c r="J410" s="1"/>
      <c r="K410" s="1"/>
      <c r="L410" s="1" t="s">
        <v>21</v>
      </c>
      <c r="M410" s="1" t="s">
        <v>7</v>
      </c>
      <c r="N410" s="3"/>
      <c r="O410" s="1" t="s">
        <v>20</v>
      </c>
      <c r="P410" s="1" t="s">
        <v>1129</v>
      </c>
      <c r="Q410" s="1"/>
      <c r="R410" s="1"/>
      <c r="S410" s="1" t="s">
        <v>1130</v>
      </c>
      <c r="T410">
        <f t="shared" si="33"/>
        <v>15</v>
      </c>
      <c r="U410" t="str">
        <f t="shared" si="34"/>
        <v>478247125</v>
      </c>
    </row>
    <row r="411" spans="1:21" x14ac:dyDescent="0.25">
      <c r="A411" t="str">
        <f t="shared" si="35"/>
        <v>ASP BTP MUTUELLE DU BATIMENT ET DES TRAVAUX PUBLICS DE NORMANDIE_MEANINGS CAPITAL PARTNERS_Investisseur institutionnel</v>
      </c>
      <c r="B411">
        <f t="shared" si="32"/>
        <v>1</v>
      </c>
      <c r="C411" s="1" t="s">
        <v>1131</v>
      </c>
      <c r="D411" s="1" t="s">
        <v>17</v>
      </c>
      <c r="E411" s="1" t="s">
        <v>18</v>
      </c>
      <c r="F411" s="1" t="s">
        <v>1132</v>
      </c>
      <c r="G411" s="1" t="s">
        <v>25</v>
      </c>
      <c r="H411" s="1" t="s">
        <v>26</v>
      </c>
      <c r="I411" s="1" t="s">
        <v>20</v>
      </c>
      <c r="J411" s="1"/>
      <c r="K411" s="1"/>
      <c r="L411" s="1" t="s">
        <v>21</v>
      </c>
      <c r="M411" s="1" t="s">
        <v>7</v>
      </c>
      <c r="N411" s="3"/>
      <c r="O411" s="1" t="s">
        <v>20</v>
      </c>
      <c r="P411" s="1" t="s">
        <v>1133</v>
      </c>
      <c r="Q411" s="1"/>
      <c r="R411" s="1"/>
      <c r="S411" s="1" t="s">
        <v>1134</v>
      </c>
      <c r="T411">
        <f t="shared" si="33"/>
        <v>15</v>
      </c>
      <c r="U411" t="str">
        <f t="shared" si="34"/>
        <v>780716197</v>
      </c>
    </row>
    <row r="412" spans="1:21" x14ac:dyDescent="0.25">
      <c r="A412" t="str">
        <f t="shared" si="35"/>
        <v>ASSOCIATION DIOCESAINE PARIS_FIVE ARROWS MANAGERS_Investisseur institutionnel</v>
      </c>
      <c r="B412">
        <f t="shared" si="32"/>
        <v>2</v>
      </c>
      <c r="C412" s="1" t="s">
        <v>1142</v>
      </c>
      <c r="D412" s="1" t="s">
        <v>17</v>
      </c>
      <c r="E412" s="1" t="s">
        <v>18</v>
      </c>
      <c r="F412" s="1" t="s">
        <v>1139</v>
      </c>
      <c r="G412" s="1" t="s">
        <v>25</v>
      </c>
      <c r="H412" s="1" t="s">
        <v>131</v>
      </c>
      <c r="I412" s="1" t="s">
        <v>20</v>
      </c>
      <c r="J412" s="1"/>
      <c r="K412" s="1"/>
      <c r="L412" s="1" t="s">
        <v>21</v>
      </c>
      <c r="M412" s="1" t="s">
        <v>7</v>
      </c>
      <c r="N412" s="3"/>
      <c r="O412" s="1" t="s">
        <v>20</v>
      </c>
      <c r="P412" s="1" t="s">
        <v>1140</v>
      </c>
      <c r="Q412" s="1"/>
      <c r="R412" s="1"/>
      <c r="S412" s="1"/>
      <c r="T412">
        <f t="shared" si="33"/>
        <v>9</v>
      </c>
      <c r="U412" t="str">
        <f t="shared" si="34"/>
        <v>784313116</v>
      </c>
    </row>
    <row r="413" spans="1:21" x14ac:dyDescent="0.25">
      <c r="A413" t="str">
        <f t="shared" si="35"/>
        <v>ASSOCIATION DIOCESAINE PARIS_FIVE ARROWS MANAGERS_Investisseur institutionnel</v>
      </c>
      <c r="B413">
        <f t="shared" si="32"/>
        <v>2</v>
      </c>
      <c r="C413" s="2" t="s">
        <v>1142</v>
      </c>
      <c r="D413" s="2" t="s">
        <v>17</v>
      </c>
      <c r="E413" s="2" t="s">
        <v>18</v>
      </c>
      <c r="F413" s="2" t="s">
        <v>36</v>
      </c>
      <c r="G413" s="2" t="s">
        <v>25</v>
      </c>
      <c r="H413" s="2" t="s">
        <v>131</v>
      </c>
      <c r="I413" s="2" t="s">
        <v>20</v>
      </c>
      <c r="J413" s="2"/>
      <c r="K413" s="2"/>
      <c r="L413" s="2" t="s">
        <v>21</v>
      </c>
      <c r="M413" s="2" t="s">
        <v>7</v>
      </c>
      <c r="N413" s="4"/>
      <c r="O413" s="2" t="s">
        <v>20</v>
      </c>
      <c r="P413" s="2" t="s">
        <v>1140</v>
      </c>
      <c r="Q413" s="2" t="s">
        <v>22</v>
      </c>
      <c r="R413" s="2"/>
      <c r="S413" s="2"/>
      <c r="T413">
        <f t="shared" si="33"/>
        <v>9</v>
      </c>
      <c r="U413" t="str">
        <f t="shared" si="34"/>
        <v>784313116</v>
      </c>
    </row>
    <row r="414" spans="1:21" x14ac:dyDescent="0.25">
      <c r="A414" t="str">
        <f t="shared" si="35"/>
        <v>ASSOCIATION PREFON_SWEN CAPITAL PARTNERS_Investisseur institutionnel</v>
      </c>
      <c r="B414">
        <f t="shared" si="32"/>
        <v>1</v>
      </c>
      <c r="C414" s="2" t="s">
        <v>1143</v>
      </c>
      <c r="D414" s="2" t="s">
        <v>17</v>
      </c>
      <c r="E414" s="2"/>
      <c r="F414" s="2"/>
      <c r="G414" s="2"/>
      <c r="H414" s="2" t="s">
        <v>155</v>
      </c>
      <c r="I414" s="2" t="s">
        <v>20</v>
      </c>
      <c r="J414" s="2"/>
      <c r="K414" s="2"/>
      <c r="L414" s="2" t="s">
        <v>21</v>
      </c>
      <c r="M414" s="2" t="s">
        <v>7</v>
      </c>
      <c r="N414" s="4"/>
      <c r="O414" s="2" t="s">
        <v>20</v>
      </c>
      <c r="P414" s="2" t="s">
        <v>1144</v>
      </c>
      <c r="Q414" s="2"/>
      <c r="R414" s="2"/>
      <c r="S414" s="2" t="s">
        <v>1145</v>
      </c>
      <c r="T414">
        <f t="shared" si="33"/>
        <v>15</v>
      </c>
      <c r="U414" t="str">
        <f t="shared" si="34"/>
        <v>784718348</v>
      </c>
    </row>
    <row r="415" spans="1:21" x14ac:dyDescent="0.25">
      <c r="A415" t="str">
        <f t="shared" si="35"/>
        <v>ASSOCIATION THERESE COUDERC_FONCIERE MAGELLAN_Investisseur institutionnel</v>
      </c>
      <c r="B415">
        <f t="shared" si="32"/>
        <v>1</v>
      </c>
      <c r="C415" s="2" t="s">
        <v>1146</v>
      </c>
      <c r="D415" s="2" t="s">
        <v>17</v>
      </c>
      <c r="E415" s="2" t="s">
        <v>18</v>
      </c>
      <c r="F415" s="2" t="s">
        <v>36</v>
      </c>
      <c r="G415" s="2" t="s">
        <v>25</v>
      </c>
      <c r="H415" s="2" t="s">
        <v>32</v>
      </c>
      <c r="I415" s="2" t="s">
        <v>20</v>
      </c>
      <c r="J415" s="2"/>
      <c r="K415" s="2"/>
      <c r="L415" s="2" t="s">
        <v>21</v>
      </c>
      <c r="M415" s="2" t="s">
        <v>7</v>
      </c>
      <c r="N415" s="4"/>
      <c r="O415" s="2" t="s">
        <v>20</v>
      </c>
      <c r="P415" s="2" t="s">
        <v>1147</v>
      </c>
      <c r="Q415" s="2"/>
      <c r="R415" s="2"/>
      <c r="S415" s="2"/>
      <c r="T415">
        <f t="shared" si="33"/>
        <v>15</v>
      </c>
      <c r="U415" t="str">
        <f t="shared" si="34"/>
        <v>383518081</v>
      </c>
    </row>
    <row r="416" spans="1:21" x14ac:dyDescent="0.25">
      <c r="A416" t="str">
        <f t="shared" si="35"/>
        <v>ASSOCIATIONS MUTUELLES  LE CONSERVATEUR_BEX CAPITAL_Investisseur institutionnel</v>
      </c>
      <c r="B416">
        <f t="shared" si="32"/>
        <v>1</v>
      </c>
      <c r="C416" s="1" t="s">
        <v>1148</v>
      </c>
      <c r="D416" s="1" t="s">
        <v>17</v>
      </c>
      <c r="E416" s="1" t="s">
        <v>18</v>
      </c>
      <c r="F416" s="1" t="s">
        <v>36</v>
      </c>
      <c r="G416" s="1" t="s">
        <v>25</v>
      </c>
      <c r="H416" s="1" t="s">
        <v>19</v>
      </c>
      <c r="I416" s="1" t="s">
        <v>20</v>
      </c>
      <c r="J416" s="1"/>
      <c r="K416" s="1"/>
      <c r="L416" s="1" t="s">
        <v>21</v>
      </c>
      <c r="M416" s="1" t="s">
        <v>7</v>
      </c>
      <c r="N416" s="3"/>
      <c r="O416" s="1" t="s">
        <v>20</v>
      </c>
      <c r="P416" s="1" t="s">
        <v>1149</v>
      </c>
      <c r="Q416" s="1"/>
      <c r="R416" s="1"/>
      <c r="S416" s="1" t="s">
        <v>1150</v>
      </c>
      <c r="T416">
        <f t="shared" si="33"/>
        <v>9</v>
      </c>
      <c r="U416" t="str">
        <f t="shared" si="34"/>
        <v>775687619</v>
      </c>
    </row>
    <row r="417" spans="1:21" x14ac:dyDescent="0.25">
      <c r="A417" t="str">
        <f t="shared" si="35"/>
        <v>ASSOCIATIONS MUTUELLES LE CONSERVATEUR_COMMITTED ADVISORS_Investisseur institutionnel</v>
      </c>
      <c r="B417">
        <f t="shared" si="32"/>
        <v>1</v>
      </c>
      <c r="C417" s="2" t="s">
        <v>1151</v>
      </c>
      <c r="D417" s="2" t="s">
        <v>17</v>
      </c>
      <c r="E417" s="2" t="s">
        <v>18</v>
      </c>
      <c r="F417" s="2" t="s">
        <v>36</v>
      </c>
      <c r="G417" s="2" t="s">
        <v>25</v>
      </c>
      <c r="H417" s="2" t="s">
        <v>33</v>
      </c>
      <c r="I417" s="2" t="s">
        <v>20</v>
      </c>
      <c r="J417" s="2"/>
      <c r="K417" s="2"/>
      <c r="L417" s="2" t="s">
        <v>21</v>
      </c>
      <c r="M417" s="2" t="s">
        <v>7</v>
      </c>
      <c r="N417" s="4"/>
      <c r="O417" s="2" t="s">
        <v>20</v>
      </c>
      <c r="P417" s="2" t="s">
        <v>1152</v>
      </c>
      <c r="Q417" s="2"/>
      <c r="R417" s="2"/>
      <c r="S417" s="2" t="s">
        <v>1153</v>
      </c>
      <c r="T417">
        <f t="shared" si="33"/>
        <v>15</v>
      </c>
      <c r="U417" t="str">
        <f t="shared" si="34"/>
        <v>775687619</v>
      </c>
    </row>
    <row r="418" spans="1:21" x14ac:dyDescent="0.25">
      <c r="A418" t="str">
        <f t="shared" si="35"/>
        <v>ASSOCIATIONS MUTUELLES LE CONSERVATEUR_INFRAVIA CAPITAL PARTNERS_Investisseur institutionnel</v>
      </c>
      <c r="B418">
        <f t="shared" si="32"/>
        <v>1</v>
      </c>
      <c r="C418" s="1" t="s">
        <v>1151</v>
      </c>
      <c r="D418" s="1" t="s">
        <v>17</v>
      </c>
      <c r="E418" s="1" t="s">
        <v>18</v>
      </c>
      <c r="F418" s="1" t="s">
        <v>36</v>
      </c>
      <c r="G418" s="1" t="s">
        <v>25</v>
      </c>
      <c r="H418" s="1" t="s">
        <v>93</v>
      </c>
      <c r="I418" s="1" t="s">
        <v>20</v>
      </c>
      <c r="J418" s="1"/>
      <c r="K418" s="1"/>
      <c r="L418" s="1" t="s">
        <v>21</v>
      </c>
      <c r="M418" s="1" t="s">
        <v>7</v>
      </c>
      <c r="N418" s="3"/>
      <c r="O418" s="1" t="s">
        <v>20</v>
      </c>
      <c r="P418" s="1" t="s">
        <v>1152</v>
      </c>
      <c r="Q418" s="1"/>
      <c r="R418" s="1"/>
      <c r="S418" s="1" t="s">
        <v>1153</v>
      </c>
      <c r="T418">
        <f t="shared" si="33"/>
        <v>15</v>
      </c>
      <c r="U418" t="str">
        <f t="shared" si="34"/>
        <v>775687619</v>
      </c>
    </row>
    <row r="419" spans="1:21" x14ac:dyDescent="0.25">
      <c r="A419" t="str">
        <f t="shared" si="35"/>
        <v>ASSOCIATIONS MUTUELLES LE CONSERVATEUR_64_EURAZEO INVESTMENT MANAGER_Investisseur institutionnel</v>
      </c>
      <c r="B419">
        <f t="shared" si="32"/>
        <v>1</v>
      </c>
      <c r="C419" s="2" t="s">
        <v>1154</v>
      </c>
      <c r="D419" s="2" t="s">
        <v>17</v>
      </c>
      <c r="E419" s="2" t="s">
        <v>18</v>
      </c>
      <c r="F419" s="2" t="s">
        <v>36</v>
      </c>
      <c r="G419" s="2" t="s">
        <v>25</v>
      </c>
      <c r="H419" s="2" t="s">
        <v>344</v>
      </c>
      <c r="I419" s="2" t="s">
        <v>20</v>
      </c>
      <c r="J419" s="2"/>
      <c r="K419" s="2"/>
      <c r="L419" s="2" t="s">
        <v>21</v>
      </c>
      <c r="M419" s="2" t="s">
        <v>7</v>
      </c>
      <c r="N419" s="4"/>
      <c r="O419" s="2" t="s">
        <v>20</v>
      </c>
      <c r="P419" s="2" t="s">
        <v>1152</v>
      </c>
      <c r="Q419" s="2"/>
      <c r="R419" s="2"/>
      <c r="S419" s="2" t="s">
        <v>1153</v>
      </c>
      <c r="T419">
        <f t="shared" si="33"/>
        <v>15</v>
      </c>
      <c r="U419" t="str">
        <f t="shared" si="34"/>
        <v>775687619</v>
      </c>
    </row>
    <row r="420" spans="1:21" x14ac:dyDescent="0.25">
      <c r="A420" t="str">
        <f t="shared" si="35"/>
        <v>ASSUR MUT LE CONSERVATEUR_RAISE REIM_Investisseur institutionnel</v>
      </c>
      <c r="B420">
        <f t="shared" si="32"/>
        <v>1</v>
      </c>
      <c r="C420" s="2" t="s">
        <v>1155</v>
      </c>
      <c r="D420" s="2" t="s">
        <v>17</v>
      </c>
      <c r="E420" s="2" t="s">
        <v>18</v>
      </c>
      <c r="F420" s="2" t="s">
        <v>36</v>
      </c>
      <c r="G420" s="2" t="s">
        <v>25</v>
      </c>
      <c r="H420" s="2" t="s">
        <v>301</v>
      </c>
      <c r="I420" s="2" t="s">
        <v>20</v>
      </c>
      <c r="J420" s="2"/>
      <c r="K420" s="2"/>
      <c r="L420" s="2" t="s">
        <v>21</v>
      </c>
      <c r="M420" s="2" t="s">
        <v>7</v>
      </c>
      <c r="N420" s="4"/>
      <c r="O420" s="2" t="s">
        <v>20</v>
      </c>
      <c r="P420" s="2" t="s">
        <v>1156</v>
      </c>
      <c r="Q420" s="2"/>
      <c r="R420" s="2"/>
      <c r="S420" s="2" t="s">
        <v>1157</v>
      </c>
      <c r="T420">
        <f t="shared" si="33"/>
        <v>15</v>
      </c>
      <c r="U420" t="str">
        <f t="shared" si="34"/>
        <v>311852750</v>
      </c>
    </row>
    <row r="421" spans="1:21" x14ac:dyDescent="0.25">
      <c r="A421" t="str">
        <f t="shared" si="35"/>
        <v>ASSUR. CREDIT MUTUEL IARD_RAISE REIM_Investisseur institutionnel</v>
      </c>
      <c r="B421">
        <f t="shared" si="32"/>
        <v>1</v>
      </c>
      <c r="C421" s="1" t="s">
        <v>1158</v>
      </c>
      <c r="D421" s="1" t="s">
        <v>17</v>
      </c>
      <c r="E421" s="1" t="s">
        <v>18</v>
      </c>
      <c r="F421" s="1" t="s">
        <v>236</v>
      </c>
      <c r="G421" s="1" t="s">
        <v>25</v>
      </c>
      <c r="H421" s="1" t="s">
        <v>301</v>
      </c>
      <c r="I421" s="1" t="s">
        <v>20</v>
      </c>
      <c r="J421" s="1"/>
      <c r="K421" s="1"/>
      <c r="L421" s="1" t="s">
        <v>21</v>
      </c>
      <c r="M421" s="1" t="s">
        <v>7</v>
      </c>
      <c r="N421" s="3"/>
      <c r="O421" s="1" t="s">
        <v>20</v>
      </c>
      <c r="P421" s="1" t="s">
        <v>237</v>
      </c>
      <c r="Q421" s="1"/>
      <c r="R421" s="1"/>
      <c r="S421" s="1" t="s">
        <v>1159</v>
      </c>
      <c r="T421">
        <f t="shared" si="33"/>
        <v>15</v>
      </c>
      <c r="U421" t="str">
        <f t="shared" si="34"/>
        <v>352406748</v>
      </c>
    </row>
    <row r="422" spans="1:21" x14ac:dyDescent="0.25">
      <c r="A422" t="str">
        <f t="shared" si="35"/>
        <v>ASSUR. CREDIT MUTUEL VIE_RAISE REIM_Investisseur institutionnel</v>
      </c>
      <c r="B422">
        <f t="shared" si="32"/>
        <v>1</v>
      </c>
      <c r="C422" s="2" t="s">
        <v>1160</v>
      </c>
      <c r="D422" s="2" t="s">
        <v>17</v>
      </c>
      <c r="E422" s="2" t="s">
        <v>18</v>
      </c>
      <c r="F422" s="2" t="s">
        <v>236</v>
      </c>
      <c r="G422" s="2" t="s">
        <v>25</v>
      </c>
      <c r="H422" s="2" t="s">
        <v>301</v>
      </c>
      <c r="I422" s="2" t="s">
        <v>20</v>
      </c>
      <c r="J422" s="2"/>
      <c r="K422" s="2"/>
      <c r="L422" s="2" t="s">
        <v>21</v>
      </c>
      <c r="M422" s="2" t="s">
        <v>7</v>
      </c>
      <c r="N422" s="4"/>
      <c r="O422" s="2" t="s">
        <v>20</v>
      </c>
      <c r="P422" s="2" t="s">
        <v>240</v>
      </c>
      <c r="Q422" s="2"/>
      <c r="R422" s="2"/>
      <c r="S422" s="2" t="s">
        <v>1161</v>
      </c>
      <c r="T422">
        <f t="shared" si="33"/>
        <v>15</v>
      </c>
      <c r="U422" t="str">
        <f t="shared" si="34"/>
        <v>332377597</v>
      </c>
    </row>
    <row r="423" spans="1:21" x14ac:dyDescent="0.25">
      <c r="A423" t="str">
        <f t="shared" si="35"/>
        <v>ASSUR. CREDIT MUTUEL VIE SAM_RAISE REIM_Investisseur institutionnel</v>
      </c>
      <c r="B423">
        <f t="shared" si="32"/>
        <v>1</v>
      </c>
      <c r="C423" s="1" t="s">
        <v>1162</v>
      </c>
      <c r="D423" s="1" t="s">
        <v>17</v>
      </c>
      <c r="E423" s="1" t="s">
        <v>18</v>
      </c>
      <c r="F423" s="1" t="s">
        <v>236</v>
      </c>
      <c r="G423" s="1" t="s">
        <v>25</v>
      </c>
      <c r="H423" s="1" t="s">
        <v>301</v>
      </c>
      <c r="I423" s="1" t="s">
        <v>20</v>
      </c>
      <c r="J423" s="1"/>
      <c r="K423" s="1"/>
      <c r="L423" s="1" t="s">
        <v>21</v>
      </c>
      <c r="M423" s="1" t="s">
        <v>7</v>
      </c>
      <c r="N423" s="3"/>
      <c r="O423" s="1" t="s">
        <v>20</v>
      </c>
      <c r="P423" s="1" t="s">
        <v>247</v>
      </c>
      <c r="Q423" s="1"/>
      <c r="R423" s="1"/>
      <c r="S423" s="1" t="s">
        <v>1163</v>
      </c>
      <c r="T423">
        <f t="shared" si="33"/>
        <v>15</v>
      </c>
      <c r="U423" t="str">
        <f t="shared" si="34"/>
        <v>303528442</v>
      </c>
    </row>
    <row r="424" spans="1:21" x14ac:dyDescent="0.25">
      <c r="A424" t="str">
        <f t="shared" si="35"/>
        <v>ASSURANCE MUTUELLE DES FONCTIONNAIRES_SWEN CAPITAL PARTNERS_Investisseur institutionnel</v>
      </c>
      <c r="B424">
        <f t="shared" si="32"/>
        <v>1</v>
      </c>
      <c r="C424" s="2" t="s">
        <v>1164</v>
      </c>
      <c r="D424" s="2" t="s">
        <v>17</v>
      </c>
      <c r="E424" s="2" t="s">
        <v>18</v>
      </c>
      <c r="F424" s="2" t="s">
        <v>36</v>
      </c>
      <c r="G424" s="2" t="s">
        <v>25</v>
      </c>
      <c r="H424" s="2" t="s">
        <v>155</v>
      </c>
      <c r="I424" s="2" t="s">
        <v>20</v>
      </c>
      <c r="J424" s="2"/>
      <c r="K424" s="2"/>
      <c r="L424" s="2" t="s">
        <v>21</v>
      </c>
      <c r="M424" s="2" t="s">
        <v>7</v>
      </c>
      <c r="N424" s="4"/>
      <c r="O424" s="2" t="s">
        <v>20</v>
      </c>
      <c r="P424" s="2" t="s">
        <v>1165</v>
      </c>
      <c r="Q424" s="2" t="s">
        <v>22</v>
      </c>
      <c r="R424" s="2"/>
      <c r="S424" s="2"/>
      <c r="T424">
        <f t="shared" si="33"/>
        <v>9</v>
      </c>
      <c r="U424" t="str">
        <f t="shared" si="34"/>
        <v>784394397</v>
      </c>
    </row>
    <row r="425" spans="1:21" x14ac:dyDescent="0.25">
      <c r="A425" t="str">
        <f t="shared" si="35"/>
        <v>ASSURANCE MUTUELLE DES FONCTIONNAIRES (ASSUR MUTUEL COMPTABLES &amp; FONCTIONNAIRES)_INFRAVIA CAPITAL PARTNERS_Investisseur institutionnel</v>
      </c>
      <c r="B425">
        <f t="shared" si="32"/>
        <v>1</v>
      </c>
      <c r="C425" s="1" t="s">
        <v>1166</v>
      </c>
      <c r="D425" s="1" t="s">
        <v>17</v>
      </c>
      <c r="E425" s="1" t="s">
        <v>18</v>
      </c>
      <c r="F425" s="1" t="s">
        <v>36</v>
      </c>
      <c r="G425" s="1" t="s">
        <v>25</v>
      </c>
      <c r="H425" s="1" t="s">
        <v>93</v>
      </c>
      <c r="I425" s="1" t="s">
        <v>20</v>
      </c>
      <c r="J425" s="1"/>
      <c r="K425" s="1"/>
      <c r="L425" s="1" t="s">
        <v>21</v>
      </c>
      <c r="M425" s="1" t="s">
        <v>7</v>
      </c>
      <c r="N425" s="3"/>
      <c r="O425" s="1" t="s">
        <v>20</v>
      </c>
      <c r="P425" s="1" t="s">
        <v>1167</v>
      </c>
      <c r="Q425" s="1"/>
      <c r="R425" s="1"/>
      <c r="S425" s="1" t="s">
        <v>1168</v>
      </c>
      <c r="T425">
        <f t="shared" si="33"/>
        <v>15</v>
      </c>
      <c r="U425" t="str">
        <f t="shared" si="34"/>
        <v>784394397</v>
      </c>
    </row>
    <row r="426" spans="1:21" x14ac:dyDescent="0.25">
      <c r="A426" t="str">
        <f t="shared" si="35"/>
        <v>ASSURANCE MUTUELLE DES FONCTIONNAIRES ET ASSIMILES DES COMPTABLES PUBLICS ET DES AGENTS COMPTABLES_OFI PIERRE_Investisseur institutionnel</v>
      </c>
      <c r="B426">
        <f t="shared" si="32"/>
        <v>1</v>
      </c>
      <c r="C426" s="2" t="s">
        <v>1169</v>
      </c>
      <c r="D426" s="2" t="s">
        <v>17</v>
      </c>
      <c r="E426" s="2" t="s">
        <v>18</v>
      </c>
      <c r="F426" s="2" t="s">
        <v>36</v>
      </c>
      <c r="G426" s="2" t="s">
        <v>25</v>
      </c>
      <c r="H426" s="2" t="s">
        <v>346</v>
      </c>
      <c r="I426" s="2" t="s">
        <v>20</v>
      </c>
      <c r="J426" s="2"/>
      <c r="K426" s="2"/>
      <c r="L426" s="2" t="s">
        <v>21</v>
      </c>
      <c r="M426" s="2" t="s">
        <v>7</v>
      </c>
      <c r="N426" s="4"/>
      <c r="O426" s="2" t="s">
        <v>20</v>
      </c>
      <c r="P426" s="2" t="s">
        <v>1167</v>
      </c>
      <c r="Q426" s="2" t="s">
        <v>22</v>
      </c>
      <c r="R426" s="2"/>
      <c r="S426" s="2"/>
      <c r="T426">
        <f t="shared" si="33"/>
        <v>15</v>
      </c>
      <c r="U426" t="str">
        <f t="shared" si="34"/>
        <v>784394397</v>
      </c>
    </row>
    <row r="427" spans="1:21" x14ac:dyDescent="0.25">
      <c r="A427" t="str">
        <f t="shared" si="35"/>
        <v>ASSURANCE MUTUELLE DES MOTARDS_INFRAVIA CAPITAL PARTNERS_Investisseur institutionnel</v>
      </c>
      <c r="B427">
        <f t="shared" si="32"/>
        <v>1</v>
      </c>
      <c r="C427" s="2" t="s">
        <v>1170</v>
      </c>
      <c r="D427" s="2" t="s">
        <v>17</v>
      </c>
      <c r="E427" s="2" t="s">
        <v>18</v>
      </c>
      <c r="F427" s="2" t="s">
        <v>504</v>
      </c>
      <c r="G427" s="2" t="s">
        <v>25</v>
      </c>
      <c r="H427" s="2" t="s">
        <v>93</v>
      </c>
      <c r="I427" s="2" t="s">
        <v>20</v>
      </c>
      <c r="J427" s="2"/>
      <c r="K427" s="2"/>
      <c r="L427" s="2" t="s">
        <v>21</v>
      </c>
      <c r="M427" s="2" t="s">
        <v>7</v>
      </c>
      <c r="N427" s="4"/>
      <c r="O427" s="2" t="s">
        <v>20</v>
      </c>
      <c r="P427" s="2" t="s">
        <v>1171</v>
      </c>
      <c r="Q427" s="2"/>
      <c r="R427" s="2"/>
      <c r="S427" s="2" t="s">
        <v>1172</v>
      </c>
      <c r="T427">
        <f t="shared" si="33"/>
        <v>15</v>
      </c>
      <c r="U427" t="str">
        <f t="shared" si="34"/>
        <v>328538335</v>
      </c>
    </row>
    <row r="428" spans="1:21" x14ac:dyDescent="0.25">
      <c r="A428" t="str">
        <f t="shared" si="35"/>
        <v>ASSURANCE MUTUELLE DES MOTARDS_OFI PIERRE_Investisseur institutionnel</v>
      </c>
      <c r="B428">
        <f t="shared" si="32"/>
        <v>1</v>
      </c>
      <c r="C428" s="1" t="s">
        <v>1170</v>
      </c>
      <c r="D428" s="1" t="s">
        <v>17</v>
      </c>
      <c r="E428" s="1" t="s">
        <v>18</v>
      </c>
      <c r="F428" s="1" t="s">
        <v>1173</v>
      </c>
      <c r="G428" s="1" t="s">
        <v>25</v>
      </c>
      <c r="H428" s="1" t="s">
        <v>346</v>
      </c>
      <c r="I428" s="1" t="s">
        <v>20</v>
      </c>
      <c r="J428" s="1"/>
      <c r="K428" s="1"/>
      <c r="L428" s="1" t="s">
        <v>21</v>
      </c>
      <c r="M428" s="1" t="s">
        <v>7</v>
      </c>
      <c r="N428" s="3"/>
      <c r="O428" s="1" t="s">
        <v>20</v>
      </c>
      <c r="P428" s="1" t="s">
        <v>1174</v>
      </c>
      <c r="Q428" s="1" t="s">
        <v>22</v>
      </c>
      <c r="R428" s="1"/>
      <c r="S428" s="1"/>
      <c r="T428">
        <f t="shared" si="33"/>
        <v>15</v>
      </c>
      <c r="U428" t="str">
        <f t="shared" si="34"/>
        <v>328538335</v>
      </c>
    </row>
    <row r="429" spans="1:21" x14ac:dyDescent="0.25">
      <c r="A429" t="str">
        <f t="shared" si="35"/>
        <v>ASSURANCE MUTUELLE DES MOTARDS_admin_INFRAVIA CAPITAL PARTNERS_Investisseur institutionnel</v>
      </c>
      <c r="B429">
        <f t="shared" si="32"/>
        <v>1</v>
      </c>
      <c r="C429" s="1" t="s">
        <v>1175</v>
      </c>
      <c r="D429" s="1" t="s">
        <v>17</v>
      </c>
      <c r="E429" s="1" t="s">
        <v>18</v>
      </c>
      <c r="F429" s="1" t="s">
        <v>504</v>
      </c>
      <c r="G429" s="1" t="s">
        <v>25</v>
      </c>
      <c r="H429" s="1" t="s">
        <v>93</v>
      </c>
      <c r="I429" s="1" t="s">
        <v>20</v>
      </c>
      <c r="J429" s="1"/>
      <c r="K429" s="1"/>
      <c r="L429" s="1" t="s">
        <v>21</v>
      </c>
      <c r="M429" s="1" t="s">
        <v>7</v>
      </c>
      <c r="N429" s="3"/>
      <c r="O429" s="1" t="s">
        <v>20</v>
      </c>
      <c r="P429" s="1" t="s">
        <v>1171</v>
      </c>
      <c r="Q429" s="1"/>
      <c r="R429" s="1"/>
      <c r="S429" s="1" t="s">
        <v>1172</v>
      </c>
      <c r="T429">
        <f t="shared" si="33"/>
        <v>15</v>
      </c>
      <c r="U429" t="str">
        <f t="shared" si="34"/>
        <v>328538335</v>
      </c>
    </row>
    <row r="430" spans="1:21" x14ac:dyDescent="0.25">
      <c r="A430" t="str">
        <f t="shared" si="35"/>
        <v>ASSURANCES BANQUE POPULAIRE VIE_BLACKFIN CAPITAL PARTNERS_Investisseur institutionnel</v>
      </c>
      <c r="B430">
        <f t="shared" si="32"/>
        <v>1</v>
      </c>
      <c r="C430" s="2" t="s">
        <v>1176</v>
      </c>
      <c r="D430" s="2" t="s">
        <v>17</v>
      </c>
      <c r="E430" s="2" t="s">
        <v>18</v>
      </c>
      <c r="F430" s="2" t="s">
        <v>36</v>
      </c>
      <c r="G430" s="2" t="s">
        <v>25</v>
      </c>
      <c r="H430" s="2" t="s">
        <v>169</v>
      </c>
      <c r="I430" s="2" t="s">
        <v>20</v>
      </c>
      <c r="J430" s="2"/>
      <c r="K430" s="2"/>
      <c r="L430" s="2" t="s">
        <v>21</v>
      </c>
      <c r="M430" s="2" t="s">
        <v>7</v>
      </c>
      <c r="N430" s="4"/>
      <c r="O430" s="2" t="s">
        <v>20</v>
      </c>
      <c r="P430" s="2" t="s">
        <v>1177</v>
      </c>
      <c r="Q430" s="2"/>
      <c r="R430" s="2"/>
      <c r="S430" s="2" t="s">
        <v>1178</v>
      </c>
      <c r="T430">
        <f t="shared" si="33"/>
        <v>15</v>
      </c>
      <c r="U430" t="str">
        <f t="shared" si="34"/>
        <v>399430693</v>
      </c>
    </row>
    <row r="431" spans="1:21" x14ac:dyDescent="0.25">
      <c r="A431" t="str">
        <f t="shared" si="35"/>
        <v>ASSURANCES DU CREDIT MUTUEL IARD SA_INFRAVIA CAPITAL PARTNERS_Investisseur institutionnel</v>
      </c>
      <c r="B431">
        <f t="shared" si="32"/>
        <v>1</v>
      </c>
      <c r="C431" s="1" t="s">
        <v>1179</v>
      </c>
      <c r="D431" s="1" t="s">
        <v>17</v>
      </c>
      <c r="E431" s="1"/>
      <c r="F431" s="1"/>
      <c r="G431" s="1"/>
      <c r="H431" s="1" t="s">
        <v>93</v>
      </c>
      <c r="I431" s="1" t="s">
        <v>20</v>
      </c>
      <c r="J431" s="1"/>
      <c r="K431" s="1"/>
      <c r="L431" s="1" t="s">
        <v>21</v>
      </c>
      <c r="M431" s="1" t="s">
        <v>7</v>
      </c>
      <c r="N431" s="3"/>
      <c r="O431" s="1" t="s">
        <v>20</v>
      </c>
      <c r="P431" s="1" t="s">
        <v>237</v>
      </c>
      <c r="Q431" s="1"/>
      <c r="R431" s="1"/>
      <c r="S431" s="1" t="s">
        <v>1180</v>
      </c>
      <c r="T431">
        <f t="shared" si="33"/>
        <v>15</v>
      </c>
      <c r="U431" t="str">
        <f t="shared" si="34"/>
        <v>352406748</v>
      </c>
    </row>
    <row r="432" spans="1:21" x14ac:dyDescent="0.25">
      <c r="A432" t="str">
        <f t="shared" si="35"/>
        <v>ASSURANCES DU CREDIT MUTUEL IARD SA_KEENSIGHT CAPITAL_Investisseur institutionnel</v>
      </c>
      <c r="B432">
        <f t="shared" si="32"/>
        <v>1</v>
      </c>
      <c r="C432" s="2" t="s">
        <v>1179</v>
      </c>
      <c r="D432" s="2" t="s">
        <v>17</v>
      </c>
      <c r="E432" s="2"/>
      <c r="F432" s="2"/>
      <c r="G432" s="2"/>
      <c r="H432" s="2" t="s">
        <v>306</v>
      </c>
      <c r="I432" s="2" t="s">
        <v>20</v>
      </c>
      <c r="J432" s="2"/>
      <c r="K432" s="2"/>
      <c r="L432" s="2" t="s">
        <v>21</v>
      </c>
      <c r="M432" s="2" t="s">
        <v>7</v>
      </c>
      <c r="N432" s="4"/>
      <c r="O432" s="2" t="s">
        <v>20</v>
      </c>
      <c r="P432" s="2" t="s">
        <v>237</v>
      </c>
      <c r="Q432" s="2"/>
      <c r="R432" s="2"/>
      <c r="S432" s="2" t="s">
        <v>1180</v>
      </c>
      <c r="T432">
        <f t="shared" si="33"/>
        <v>15</v>
      </c>
      <c r="U432" t="str">
        <f t="shared" si="34"/>
        <v>352406748</v>
      </c>
    </row>
    <row r="433" spans="1:21" x14ac:dyDescent="0.25">
      <c r="A433" t="str">
        <f t="shared" si="35"/>
        <v>ASSURANCES DU CREDIT MUTUEL IARD SA_BLACKFIN CAPITAL PARTNERS_Investisseur institutionnel</v>
      </c>
      <c r="B433">
        <f t="shared" si="32"/>
        <v>1</v>
      </c>
      <c r="C433" s="1" t="s">
        <v>1179</v>
      </c>
      <c r="D433" s="1" t="s">
        <v>17</v>
      </c>
      <c r="E433" s="1"/>
      <c r="F433" s="1"/>
      <c r="G433" s="1"/>
      <c r="H433" s="1" t="s">
        <v>169</v>
      </c>
      <c r="I433" s="1" t="s">
        <v>20</v>
      </c>
      <c r="J433" s="1"/>
      <c r="K433" s="1"/>
      <c r="L433" s="1" t="s">
        <v>21</v>
      </c>
      <c r="M433" s="1" t="s">
        <v>7</v>
      </c>
      <c r="N433" s="3"/>
      <c r="O433" s="1" t="s">
        <v>20</v>
      </c>
      <c r="P433" s="1" t="s">
        <v>237</v>
      </c>
      <c r="Q433" s="1"/>
      <c r="R433" s="1"/>
      <c r="S433" s="1" t="s">
        <v>1180</v>
      </c>
      <c r="T433">
        <f t="shared" si="33"/>
        <v>15</v>
      </c>
      <c r="U433" t="str">
        <f t="shared" si="34"/>
        <v>352406748</v>
      </c>
    </row>
    <row r="434" spans="1:21" x14ac:dyDescent="0.25">
      <c r="A434" t="str">
        <f t="shared" si="35"/>
        <v>ASSURANCES DU CREDIT MUTUEL VIE_AMPERE GESTION SAS_Investisseur institutionnel</v>
      </c>
      <c r="B434">
        <f t="shared" si="32"/>
        <v>1</v>
      </c>
      <c r="C434" s="2" t="s">
        <v>1181</v>
      </c>
      <c r="D434" s="2" t="s">
        <v>17</v>
      </c>
      <c r="E434" s="2"/>
      <c r="F434" s="2" t="s">
        <v>236</v>
      </c>
      <c r="G434" s="2" t="s">
        <v>25</v>
      </c>
      <c r="H434" s="2" t="s">
        <v>855</v>
      </c>
      <c r="I434" s="2" t="s">
        <v>20</v>
      </c>
      <c r="J434" s="2"/>
      <c r="K434" s="2"/>
      <c r="L434" s="2" t="s">
        <v>21</v>
      </c>
      <c r="M434" s="2" t="s">
        <v>7</v>
      </c>
      <c r="N434" s="4"/>
      <c r="O434" s="2" t="s">
        <v>20</v>
      </c>
      <c r="P434" s="2" t="s">
        <v>240</v>
      </c>
      <c r="Q434" s="2"/>
      <c r="R434" s="2"/>
      <c r="S434" s="2" t="s">
        <v>239</v>
      </c>
      <c r="T434">
        <f t="shared" si="33"/>
        <v>15</v>
      </c>
      <c r="U434" t="str">
        <f t="shared" si="34"/>
        <v>332377597</v>
      </c>
    </row>
    <row r="435" spans="1:21" x14ac:dyDescent="0.25">
      <c r="A435" t="str">
        <f t="shared" si="35"/>
        <v>Assurances du Credit Mutuel Vie_INFRAVIA CAPITAL PARTNERS_Investisseur institutionnel</v>
      </c>
      <c r="B435">
        <f t="shared" si="32"/>
        <v>1</v>
      </c>
      <c r="C435" s="1" t="s">
        <v>1182</v>
      </c>
      <c r="D435" s="1" t="s">
        <v>17</v>
      </c>
      <c r="E435" s="1"/>
      <c r="F435" s="1"/>
      <c r="G435" s="1"/>
      <c r="H435" s="1" t="s">
        <v>93</v>
      </c>
      <c r="I435" s="1" t="s">
        <v>20</v>
      </c>
      <c r="J435" s="1"/>
      <c r="K435" s="1"/>
      <c r="L435" s="1" t="s">
        <v>21</v>
      </c>
      <c r="M435" s="1" t="s">
        <v>7</v>
      </c>
      <c r="N435" s="3"/>
      <c r="O435" s="1" t="s">
        <v>20</v>
      </c>
      <c r="P435" s="1" t="s">
        <v>247</v>
      </c>
      <c r="Q435" s="1"/>
      <c r="R435" s="1"/>
      <c r="S435" s="1" t="s">
        <v>1183</v>
      </c>
      <c r="T435">
        <f t="shared" si="33"/>
        <v>15</v>
      </c>
      <c r="U435" t="str">
        <f t="shared" si="34"/>
        <v>303528442</v>
      </c>
    </row>
    <row r="436" spans="1:21" x14ac:dyDescent="0.25">
      <c r="A436" t="str">
        <f t="shared" si="35"/>
        <v>ASSURANCES DU CREDIT MUTUEL VIE SA_INFRAVIA CAPITAL PARTNERS_Investisseur institutionnel</v>
      </c>
      <c r="B436">
        <f t="shared" si="32"/>
        <v>1</v>
      </c>
      <c r="C436" s="2" t="s">
        <v>1184</v>
      </c>
      <c r="D436" s="2" t="s">
        <v>17</v>
      </c>
      <c r="E436" s="2" t="s">
        <v>18</v>
      </c>
      <c r="F436" s="2" t="s">
        <v>236</v>
      </c>
      <c r="G436" s="2" t="s">
        <v>25</v>
      </c>
      <c r="H436" s="2" t="s">
        <v>93</v>
      </c>
      <c r="I436" s="2" t="s">
        <v>20</v>
      </c>
      <c r="J436" s="2"/>
      <c r="K436" s="2"/>
      <c r="L436" s="2" t="s">
        <v>21</v>
      </c>
      <c r="M436" s="2" t="s">
        <v>7</v>
      </c>
      <c r="N436" s="4"/>
      <c r="O436" s="2" t="s">
        <v>20</v>
      </c>
      <c r="P436" s="2" t="s">
        <v>240</v>
      </c>
      <c r="Q436" s="2"/>
      <c r="R436" s="2"/>
      <c r="S436" s="2" t="s">
        <v>1185</v>
      </c>
      <c r="T436">
        <f t="shared" si="33"/>
        <v>15</v>
      </c>
      <c r="U436" t="str">
        <f t="shared" si="34"/>
        <v>332377597</v>
      </c>
    </row>
    <row r="437" spans="1:21" x14ac:dyDescent="0.25">
      <c r="A437" t="str">
        <f t="shared" si="35"/>
        <v>ASSURANCES DU CREDIT MUTUEL VIE SA_30_BLACKFIN CAPITAL PARTNERS_Investisseur institutionnel</v>
      </c>
      <c r="B437">
        <f t="shared" si="32"/>
        <v>1</v>
      </c>
      <c r="C437" s="2" t="s">
        <v>1186</v>
      </c>
      <c r="D437" s="2" t="s">
        <v>17</v>
      </c>
      <c r="E437" s="2" t="s">
        <v>18</v>
      </c>
      <c r="F437" s="2" t="s">
        <v>236</v>
      </c>
      <c r="G437" s="2" t="s">
        <v>25</v>
      </c>
      <c r="H437" s="2" t="s">
        <v>169</v>
      </c>
      <c r="I437" s="2" t="s">
        <v>20</v>
      </c>
      <c r="J437" s="2"/>
      <c r="K437" s="2"/>
      <c r="L437" s="2" t="s">
        <v>21</v>
      </c>
      <c r="M437" s="2" t="s">
        <v>7</v>
      </c>
      <c r="N437" s="4"/>
      <c r="O437" s="2" t="s">
        <v>20</v>
      </c>
      <c r="P437" s="2" t="s">
        <v>240</v>
      </c>
      <c r="Q437" s="2"/>
      <c r="R437" s="2"/>
      <c r="S437" s="2" t="s">
        <v>1185</v>
      </c>
      <c r="T437">
        <f t="shared" si="33"/>
        <v>15</v>
      </c>
      <c r="U437" t="str">
        <f t="shared" si="34"/>
        <v>332377597</v>
      </c>
    </row>
    <row r="438" spans="1:21" x14ac:dyDescent="0.25">
      <c r="A438" t="str">
        <f t="shared" si="35"/>
        <v>ASSURANCES DU CREDIT MUTUEL VIE SA_72_KEENSIGHT CAPITAL_Investisseur institutionnel</v>
      </c>
      <c r="B438">
        <f t="shared" si="32"/>
        <v>1</v>
      </c>
      <c r="C438" s="1" t="s">
        <v>1187</v>
      </c>
      <c r="D438" s="1" t="s">
        <v>17</v>
      </c>
      <c r="E438" s="1" t="s">
        <v>18</v>
      </c>
      <c r="F438" s="1" t="s">
        <v>236</v>
      </c>
      <c r="G438" s="1" t="s">
        <v>25</v>
      </c>
      <c r="H438" s="1" t="s">
        <v>306</v>
      </c>
      <c r="I438" s="1" t="s">
        <v>20</v>
      </c>
      <c r="J438" s="1"/>
      <c r="K438" s="1"/>
      <c r="L438" s="1" t="s">
        <v>21</v>
      </c>
      <c r="M438" s="1" t="s">
        <v>7</v>
      </c>
      <c r="N438" s="3"/>
      <c r="O438" s="1" t="s">
        <v>20</v>
      </c>
      <c r="P438" s="1" t="s">
        <v>240</v>
      </c>
      <c r="Q438" s="1"/>
      <c r="R438" s="1"/>
      <c r="S438" s="1" t="s">
        <v>1185</v>
      </c>
      <c r="T438">
        <f t="shared" si="33"/>
        <v>15</v>
      </c>
      <c r="U438" t="str">
        <f t="shared" si="34"/>
        <v>332377597</v>
      </c>
    </row>
    <row r="439" spans="1:21" x14ac:dyDescent="0.25">
      <c r="A439" t="str">
        <f t="shared" si="35"/>
        <v>Assurances du Credit Mutuel Vie_30_BLACKFIN CAPITAL PARTNERS_Investisseur institutionnel</v>
      </c>
      <c r="B439">
        <f t="shared" si="32"/>
        <v>1</v>
      </c>
      <c r="C439" s="1" t="s">
        <v>1188</v>
      </c>
      <c r="D439" s="1" t="s">
        <v>17</v>
      </c>
      <c r="E439" s="1"/>
      <c r="F439" s="1"/>
      <c r="G439" s="1"/>
      <c r="H439" s="1" t="s">
        <v>169</v>
      </c>
      <c r="I439" s="1" t="s">
        <v>20</v>
      </c>
      <c r="J439" s="1"/>
      <c r="K439" s="1"/>
      <c r="L439" s="1" t="s">
        <v>21</v>
      </c>
      <c r="M439" s="1" t="s">
        <v>7</v>
      </c>
      <c r="N439" s="3"/>
      <c r="O439" s="1" t="s">
        <v>20</v>
      </c>
      <c r="P439" s="1" t="s">
        <v>247</v>
      </c>
      <c r="Q439" s="1"/>
      <c r="R439" s="1"/>
      <c r="S439" s="1" t="s">
        <v>1183</v>
      </c>
      <c r="T439">
        <f t="shared" si="33"/>
        <v>15</v>
      </c>
      <c r="U439" t="str">
        <f t="shared" si="34"/>
        <v>303528442</v>
      </c>
    </row>
    <row r="440" spans="1:21" x14ac:dyDescent="0.25">
      <c r="A440" t="str">
        <f t="shared" ref="A440:A474" si="36">C440&amp;"_"&amp;H440&amp;"_"&amp;D440</f>
        <v>Assurances du Credit Mutuel Vie_72_KEENSIGHT CAPITAL_Investisseur institutionnel</v>
      </c>
      <c r="B440">
        <f t="shared" si="32"/>
        <v>1</v>
      </c>
      <c r="C440" s="2" t="s">
        <v>1189</v>
      </c>
      <c r="D440" s="2" t="s">
        <v>17</v>
      </c>
      <c r="E440" s="2"/>
      <c r="F440" s="2"/>
      <c r="G440" s="2"/>
      <c r="H440" s="2" t="s">
        <v>306</v>
      </c>
      <c r="I440" s="2" t="s">
        <v>20</v>
      </c>
      <c r="J440" s="2"/>
      <c r="K440" s="2"/>
      <c r="L440" s="2" t="s">
        <v>21</v>
      </c>
      <c r="M440" s="2" t="s">
        <v>7</v>
      </c>
      <c r="N440" s="4"/>
      <c r="O440" s="2" t="s">
        <v>20</v>
      </c>
      <c r="P440" s="2" t="s">
        <v>247</v>
      </c>
      <c r="Q440" s="2"/>
      <c r="R440" s="2"/>
      <c r="S440" s="2" t="s">
        <v>1183</v>
      </c>
      <c r="T440">
        <f t="shared" si="33"/>
        <v>15</v>
      </c>
      <c r="U440" t="str">
        <f t="shared" si="34"/>
        <v>303528442</v>
      </c>
    </row>
    <row r="441" spans="1:21" x14ac:dyDescent="0.25">
      <c r="A441" t="str">
        <f t="shared" si="36"/>
        <v>ASSURANCES MUTUELLES LE CONSERVATEUR_KEENSIGHT CAPITAL_Investisseur institutionnel</v>
      </c>
      <c r="B441">
        <f t="shared" si="32"/>
        <v>1</v>
      </c>
      <c r="C441" s="1" t="s">
        <v>1190</v>
      </c>
      <c r="D441" s="1" t="s">
        <v>17</v>
      </c>
      <c r="E441" s="1" t="s">
        <v>18</v>
      </c>
      <c r="F441" s="1" t="s">
        <v>36</v>
      </c>
      <c r="G441" s="1" t="s">
        <v>25</v>
      </c>
      <c r="H441" s="1" t="s">
        <v>306</v>
      </c>
      <c r="I441" s="1" t="s">
        <v>20</v>
      </c>
      <c r="J441" s="1"/>
      <c r="K441" s="1"/>
      <c r="L441" s="1" t="s">
        <v>21</v>
      </c>
      <c r="M441" s="1" t="s">
        <v>7</v>
      </c>
      <c r="N441" s="3"/>
      <c r="O441" s="1" t="s">
        <v>20</v>
      </c>
      <c r="P441" s="1" t="s">
        <v>1156</v>
      </c>
      <c r="Q441" s="1"/>
      <c r="R441" s="1"/>
      <c r="S441" s="1" t="s">
        <v>1191</v>
      </c>
      <c r="T441">
        <f t="shared" si="33"/>
        <v>15</v>
      </c>
      <c r="U441" t="str">
        <f t="shared" si="34"/>
        <v>311852750</v>
      </c>
    </row>
    <row r="442" spans="1:21" x14ac:dyDescent="0.25">
      <c r="A442" t="str">
        <f t="shared" si="36"/>
        <v>ASSURANCES MUTUELLES LE CONSERVATEUR_INFRAVIA CAPITAL PARTNERS_Investisseur institutionnel</v>
      </c>
      <c r="B442">
        <f t="shared" si="32"/>
        <v>1</v>
      </c>
      <c r="C442" s="2" t="s">
        <v>1190</v>
      </c>
      <c r="D442" s="2" t="s">
        <v>17</v>
      </c>
      <c r="E442" s="2" t="s">
        <v>18</v>
      </c>
      <c r="F442" s="2" t="s">
        <v>36</v>
      </c>
      <c r="G442" s="2" t="s">
        <v>25</v>
      </c>
      <c r="H442" s="2" t="s">
        <v>93</v>
      </c>
      <c r="I442" s="2" t="s">
        <v>20</v>
      </c>
      <c r="J442" s="2"/>
      <c r="K442" s="2"/>
      <c r="L442" s="2" t="s">
        <v>21</v>
      </c>
      <c r="M442" s="2" t="s">
        <v>7</v>
      </c>
      <c r="N442" s="4"/>
      <c r="O442" s="2" t="s">
        <v>20</v>
      </c>
      <c r="P442" s="2" t="s">
        <v>1156</v>
      </c>
      <c r="Q442" s="2"/>
      <c r="R442" s="2"/>
      <c r="S442" s="2" t="s">
        <v>1191</v>
      </c>
      <c r="T442">
        <f t="shared" si="33"/>
        <v>15</v>
      </c>
      <c r="U442" t="str">
        <f t="shared" si="34"/>
        <v>311852750</v>
      </c>
    </row>
    <row r="443" spans="1:21" x14ac:dyDescent="0.25">
      <c r="A443" t="str">
        <f t="shared" si="36"/>
        <v>ASSUREXCELL SARL_V PATRIMOINE_Investisseur institutionnel</v>
      </c>
      <c r="B443">
        <f t="shared" si="32"/>
        <v>1</v>
      </c>
      <c r="C443" s="1" t="s">
        <v>1192</v>
      </c>
      <c r="D443" s="1" t="s">
        <v>17</v>
      </c>
      <c r="E443" s="1" t="s">
        <v>18</v>
      </c>
      <c r="F443" s="1" t="s">
        <v>1193</v>
      </c>
      <c r="G443" s="1" t="s">
        <v>25</v>
      </c>
      <c r="H443" s="1" t="s">
        <v>138</v>
      </c>
      <c r="I443" s="1" t="s">
        <v>20</v>
      </c>
      <c r="J443" s="1"/>
      <c r="K443" s="1"/>
      <c r="L443" s="1" t="s">
        <v>21</v>
      </c>
      <c r="M443" s="1" t="s">
        <v>7</v>
      </c>
      <c r="N443" s="3"/>
      <c r="O443" s="1" t="s">
        <v>20</v>
      </c>
      <c r="P443" s="1" t="s">
        <v>1194</v>
      </c>
      <c r="Q443" s="1"/>
      <c r="R443" s="1"/>
      <c r="S443" s="1"/>
      <c r="T443">
        <f t="shared" si="33"/>
        <v>15</v>
      </c>
      <c r="U443" t="str">
        <f t="shared" si="34"/>
        <v>449886985</v>
      </c>
    </row>
    <row r="444" spans="1:21" x14ac:dyDescent="0.25">
      <c r="A444" t="str">
        <f t="shared" si="36"/>
        <v>ASSURPOSTE_EURAZEO INVESTMENT MANAGER_Investisseur institutionnel</v>
      </c>
      <c r="B444">
        <f t="shared" si="32"/>
        <v>1</v>
      </c>
      <c r="C444" s="2" t="s">
        <v>1195</v>
      </c>
      <c r="D444" s="2" t="s">
        <v>17</v>
      </c>
      <c r="E444" s="2" t="s">
        <v>18</v>
      </c>
      <c r="F444" s="2" t="s">
        <v>36</v>
      </c>
      <c r="G444" s="2" t="s">
        <v>25</v>
      </c>
      <c r="H444" s="2" t="s">
        <v>344</v>
      </c>
      <c r="I444" s="2" t="s">
        <v>20</v>
      </c>
      <c r="J444" s="2"/>
      <c r="K444" s="2"/>
      <c r="L444" s="2" t="s">
        <v>21</v>
      </c>
      <c r="M444" s="2" t="s">
        <v>7</v>
      </c>
      <c r="N444" s="4"/>
      <c r="O444" s="2" t="s">
        <v>20</v>
      </c>
      <c r="P444" s="2" t="s">
        <v>1196</v>
      </c>
      <c r="Q444" s="2"/>
      <c r="R444" s="2"/>
      <c r="S444" s="2" t="s">
        <v>1197</v>
      </c>
      <c r="T444">
        <f t="shared" si="33"/>
        <v>15</v>
      </c>
      <c r="U444" t="str">
        <f t="shared" si="34"/>
        <v>419901269</v>
      </c>
    </row>
    <row r="445" spans="1:21" x14ac:dyDescent="0.25">
      <c r="A445" t="str">
        <f t="shared" si="36"/>
        <v>ASSURPOSTE_18_AMUNDI PRIVATE EQUITY FUNDS_Investisseur institutionnel</v>
      </c>
      <c r="B445">
        <f t="shared" si="32"/>
        <v>1</v>
      </c>
      <c r="C445" s="1" t="s">
        <v>1198</v>
      </c>
      <c r="D445" s="1" t="s">
        <v>17</v>
      </c>
      <c r="E445" s="1" t="s">
        <v>18</v>
      </c>
      <c r="F445" s="1" t="s">
        <v>36</v>
      </c>
      <c r="G445" s="1" t="s">
        <v>25</v>
      </c>
      <c r="H445" s="1" t="s">
        <v>205</v>
      </c>
      <c r="I445" s="1" t="s">
        <v>20</v>
      </c>
      <c r="J445" s="1"/>
      <c r="K445" s="1"/>
      <c r="L445" s="1" t="s">
        <v>21</v>
      </c>
      <c r="M445" s="1" t="s">
        <v>7</v>
      </c>
      <c r="N445" s="3"/>
      <c r="O445" s="1" t="s">
        <v>20</v>
      </c>
      <c r="P445" s="1" t="s">
        <v>1196</v>
      </c>
      <c r="Q445" s="1"/>
      <c r="R445" s="1"/>
      <c r="S445" s="1" t="s">
        <v>1197</v>
      </c>
      <c r="T445">
        <f t="shared" si="33"/>
        <v>15</v>
      </c>
      <c r="U445" t="str">
        <f t="shared" si="34"/>
        <v>419901269</v>
      </c>
    </row>
    <row r="446" spans="1:21" x14ac:dyDescent="0.25">
      <c r="A446" t="str">
        <f t="shared" si="36"/>
        <v>ASTHERYON_ETERNAM_Investisseur institutionnel</v>
      </c>
      <c r="B446">
        <f t="shared" si="32"/>
        <v>1</v>
      </c>
      <c r="C446" s="2" t="s">
        <v>1199</v>
      </c>
      <c r="D446" s="2" t="s">
        <v>17</v>
      </c>
      <c r="E446" s="2"/>
      <c r="F446" s="2"/>
      <c r="G446" s="2"/>
      <c r="H446" s="2" t="s">
        <v>65</v>
      </c>
      <c r="I446" s="2" t="s">
        <v>20</v>
      </c>
      <c r="J446" s="2"/>
      <c r="K446" s="2"/>
      <c r="L446" s="2" t="s">
        <v>21</v>
      </c>
      <c r="M446" s="2" t="s">
        <v>7</v>
      </c>
      <c r="N446" s="4"/>
      <c r="O446" s="2" t="s">
        <v>20</v>
      </c>
      <c r="P446" s="2" t="s">
        <v>1200</v>
      </c>
      <c r="Q446" s="2"/>
      <c r="R446" s="2"/>
      <c r="S446" s="2" t="s">
        <v>1201</v>
      </c>
      <c r="T446">
        <f t="shared" si="33"/>
        <v>9</v>
      </c>
      <c r="U446" t="str">
        <f t="shared" si="34"/>
        <v>879237196</v>
      </c>
    </row>
    <row r="447" spans="1:21" x14ac:dyDescent="0.25">
      <c r="A447" t="str">
        <f t="shared" si="36"/>
        <v>ASV GP_AXA VENTURE PARTNERS_Investisseur institutionnel</v>
      </c>
      <c r="B447">
        <f t="shared" si="32"/>
        <v>1</v>
      </c>
      <c r="C447" s="2" t="s">
        <v>1202</v>
      </c>
      <c r="D447" s="2" t="s">
        <v>17</v>
      </c>
      <c r="E447" s="2" t="s">
        <v>18</v>
      </c>
      <c r="F447" s="2" t="s">
        <v>36</v>
      </c>
      <c r="G447" s="2" t="s">
        <v>25</v>
      </c>
      <c r="H447" s="2" t="s">
        <v>1203</v>
      </c>
      <c r="I447" s="2" t="s">
        <v>20</v>
      </c>
      <c r="J447" s="2"/>
      <c r="K447" s="2"/>
      <c r="L447" s="2" t="s">
        <v>21</v>
      </c>
      <c r="M447" s="2" t="s">
        <v>7</v>
      </c>
      <c r="N447" s="4"/>
      <c r="O447" s="2" t="s">
        <v>20</v>
      </c>
      <c r="P447" s="2" t="s">
        <v>1204</v>
      </c>
      <c r="Q447" s="2"/>
      <c r="R447" s="2"/>
      <c r="S447" s="2" t="s">
        <v>1205</v>
      </c>
      <c r="T447">
        <f t="shared" si="33"/>
        <v>9</v>
      </c>
      <c r="U447" t="str">
        <f t="shared" si="34"/>
        <v>830146957</v>
      </c>
    </row>
    <row r="448" spans="1:21" x14ac:dyDescent="0.25">
      <c r="A448" t="str">
        <f t="shared" si="36"/>
        <v>AT2R FINANCIER_FONCIERE MAGELLAN_Investisseur institutionnel</v>
      </c>
      <c r="B448">
        <f t="shared" si="32"/>
        <v>1</v>
      </c>
      <c r="C448" s="2" t="s">
        <v>1206</v>
      </c>
      <c r="D448" s="2" t="s">
        <v>17</v>
      </c>
      <c r="E448" s="2" t="s">
        <v>18</v>
      </c>
      <c r="F448" s="2" t="s">
        <v>1207</v>
      </c>
      <c r="G448" s="2" t="s">
        <v>25</v>
      </c>
      <c r="H448" s="2" t="s">
        <v>32</v>
      </c>
      <c r="I448" s="2" t="s">
        <v>20</v>
      </c>
      <c r="J448" s="2"/>
      <c r="K448" s="2"/>
      <c r="L448" s="2" t="s">
        <v>21</v>
      </c>
      <c r="M448" s="2"/>
      <c r="N448" s="4"/>
      <c r="O448" s="2" t="s">
        <v>20</v>
      </c>
      <c r="P448" s="2" t="s">
        <v>1208</v>
      </c>
      <c r="Q448" s="2" t="s">
        <v>22</v>
      </c>
      <c r="R448" s="2"/>
      <c r="S448" s="2"/>
      <c r="T448">
        <f t="shared" si="33"/>
        <v>9</v>
      </c>
      <c r="U448" t="str">
        <f t="shared" si="34"/>
        <v>883585952</v>
      </c>
    </row>
    <row r="449" spans="1:21" x14ac:dyDescent="0.25">
      <c r="A449" t="str">
        <f t="shared" si="36"/>
        <v>ATACAMA_GENEO PARTENAIRES_Investisseur institutionnel</v>
      </c>
      <c r="B449">
        <f t="shared" si="32"/>
        <v>1</v>
      </c>
      <c r="C449" s="1" t="s">
        <v>1209</v>
      </c>
      <c r="D449" s="1" t="s">
        <v>17</v>
      </c>
      <c r="E449" s="1" t="s">
        <v>18</v>
      </c>
      <c r="F449" s="1" t="s">
        <v>1210</v>
      </c>
      <c r="G449" s="1" t="s">
        <v>25</v>
      </c>
      <c r="H449" s="1" t="s">
        <v>127</v>
      </c>
      <c r="I449" s="1" t="s">
        <v>20</v>
      </c>
      <c r="J449" s="1"/>
      <c r="K449" s="1"/>
      <c r="L449" s="1" t="s">
        <v>21</v>
      </c>
      <c r="M449" s="1" t="s">
        <v>7</v>
      </c>
      <c r="N449" s="3"/>
      <c r="O449" s="1" t="s">
        <v>20</v>
      </c>
      <c r="P449" s="1" t="s">
        <v>1211</v>
      </c>
      <c r="Q449" s="1" t="s">
        <v>22</v>
      </c>
      <c r="R449" s="1"/>
      <c r="S449" s="1"/>
      <c r="T449">
        <f t="shared" si="33"/>
        <v>9</v>
      </c>
      <c r="U449" t="str">
        <f t="shared" si="34"/>
        <v>837632025</v>
      </c>
    </row>
    <row r="450" spans="1:21" x14ac:dyDescent="0.25">
      <c r="A450" t="str">
        <f t="shared" si="36"/>
        <v>ATHANER PATRIMOINE_EQUITIS GESTION_Investisseur institutionnel</v>
      </c>
      <c r="B450">
        <f t="shared" si="32"/>
        <v>1</v>
      </c>
      <c r="C450" s="1" t="s">
        <v>1212</v>
      </c>
      <c r="D450" s="1" t="s">
        <v>17</v>
      </c>
      <c r="E450" s="1" t="s">
        <v>18</v>
      </c>
      <c r="F450" s="1" t="s">
        <v>1213</v>
      </c>
      <c r="G450" s="1" t="s">
        <v>25</v>
      </c>
      <c r="H450" s="1" t="s">
        <v>86</v>
      </c>
      <c r="I450" s="1" t="s">
        <v>20</v>
      </c>
      <c r="J450" s="1"/>
      <c r="K450" s="1"/>
      <c r="L450" s="1" t="s">
        <v>21</v>
      </c>
      <c r="M450" s="1" t="s">
        <v>7</v>
      </c>
      <c r="N450" s="3"/>
      <c r="O450" s="1" t="s">
        <v>20</v>
      </c>
      <c r="P450" s="1" t="s">
        <v>1214</v>
      </c>
      <c r="Q450" s="1"/>
      <c r="R450" s="1"/>
      <c r="S450" s="1" t="s">
        <v>1215</v>
      </c>
      <c r="T450">
        <f t="shared" si="33"/>
        <v>9</v>
      </c>
      <c r="U450" t="str">
        <f t="shared" si="34"/>
        <v>852094366</v>
      </c>
    </row>
    <row r="451" spans="1:21" x14ac:dyDescent="0.25">
      <c r="A451" t="str">
        <f t="shared" si="36"/>
        <v>ATHIMMO_SWISS LIFE ASSET MANAGERS France_Investisseur institutionnel</v>
      </c>
      <c r="B451">
        <f t="shared" ref="B451:B514" si="37">COUNTIF(A:A,A451)</f>
        <v>1</v>
      </c>
      <c r="C451" s="2" t="s">
        <v>1216</v>
      </c>
      <c r="D451" s="2" t="s">
        <v>17</v>
      </c>
      <c r="E451" s="2"/>
      <c r="F451" s="2"/>
      <c r="G451" s="2"/>
      <c r="H451" s="2" t="s">
        <v>375</v>
      </c>
      <c r="I451" s="2" t="s">
        <v>20</v>
      </c>
      <c r="J451" s="2"/>
      <c r="K451" s="2"/>
      <c r="L451" s="2" t="s">
        <v>21</v>
      </c>
      <c r="M451" s="2" t="s">
        <v>7</v>
      </c>
      <c r="N451" s="4"/>
      <c r="O451" s="2" t="s">
        <v>20</v>
      </c>
      <c r="P451" s="2" t="s">
        <v>1217</v>
      </c>
      <c r="Q451" s="2"/>
      <c r="R451" s="2"/>
      <c r="S451" s="2" t="s">
        <v>1218</v>
      </c>
      <c r="T451">
        <f t="shared" si="33"/>
        <v>15</v>
      </c>
      <c r="U451" t="str">
        <f t="shared" si="34"/>
        <v>429081003</v>
      </c>
    </row>
    <row r="452" spans="1:21" x14ac:dyDescent="0.25">
      <c r="A452" t="str">
        <f t="shared" si="36"/>
        <v>ATLANTIC_MEANINGS CAPITAL PARTNERS_Investisseur institutionnel</v>
      </c>
      <c r="B452">
        <f t="shared" si="37"/>
        <v>1</v>
      </c>
      <c r="C452" s="1" t="s">
        <v>1220</v>
      </c>
      <c r="D452" s="1" t="s">
        <v>17</v>
      </c>
      <c r="E452" s="1" t="s">
        <v>18</v>
      </c>
      <c r="F452" s="1" t="s">
        <v>1138</v>
      </c>
      <c r="G452" s="1" t="s">
        <v>25</v>
      </c>
      <c r="H452" s="1" t="s">
        <v>26</v>
      </c>
      <c r="I452" s="1" t="s">
        <v>20</v>
      </c>
      <c r="J452" s="1"/>
      <c r="K452" s="1"/>
      <c r="L452" s="1" t="s">
        <v>21</v>
      </c>
      <c r="M452" s="1" t="s">
        <v>7</v>
      </c>
      <c r="N452" s="3"/>
      <c r="O452" s="1" t="s">
        <v>20</v>
      </c>
      <c r="P452" s="1" t="s">
        <v>1221</v>
      </c>
      <c r="Q452" s="1"/>
      <c r="R452" s="1"/>
      <c r="S452" s="1" t="s">
        <v>1222</v>
      </c>
      <c r="T452">
        <f t="shared" ref="T452:T515" si="38">LEN(P452)</f>
        <v>9</v>
      </c>
      <c r="U452" t="str">
        <f t="shared" ref="U452:U515" si="39">LEFT(P452,9)</f>
        <v>821785458</v>
      </c>
    </row>
    <row r="453" spans="1:21" x14ac:dyDescent="0.25">
      <c r="A453" t="str">
        <f t="shared" si="36"/>
        <v>ATOME SARL_GENEO PARTENAIRES_Investisseur institutionnel</v>
      </c>
      <c r="B453">
        <f t="shared" si="37"/>
        <v>1</v>
      </c>
      <c r="C453" s="2" t="s">
        <v>1223</v>
      </c>
      <c r="D453" s="2" t="s">
        <v>17</v>
      </c>
      <c r="E453" s="2" t="s">
        <v>18</v>
      </c>
      <c r="F453" s="2" t="s">
        <v>1224</v>
      </c>
      <c r="G453" s="2" t="s">
        <v>25</v>
      </c>
      <c r="H453" s="2" t="s">
        <v>127</v>
      </c>
      <c r="I453" s="2" t="s">
        <v>20</v>
      </c>
      <c r="J453" s="2"/>
      <c r="K453" s="2"/>
      <c r="L453" s="2" t="s">
        <v>21</v>
      </c>
      <c r="M453" s="2"/>
      <c r="N453" s="4"/>
      <c r="O453" s="2" t="s">
        <v>20</v>
      </c>
      <c r="P453" s="2" t="s">
        <v>1225</v>
      </c>
      <c r="Q453" s="2" t="s">
        <v>22</v>
      </c>
      <c r="R453" s="2"/>
      <c r="S453" s="2"/>
      <c r="T453">
        <f t="shared" si="38"/>
        <v>9</v>
      </c>
      <c r="U453" t="str">
        <f t="shared" si="39"/>
        <v>410438212</v>
      </c>
    </row>
    <row r="454" spans="1:21" x14ac:dyDescent="0.25">
      <c r="A454" t="str">
        <f t="shared" si="36"/>
        <v>ATURA_FONCIERE MAGELLAN_Investisseur institutionnel</v>
      </c>
      <c r="B454">
        <f t="shared" si="37"/>
        <v>1</v>
      </c>
      <c r="C454" s="2" t="s">
        <v>1226</v>
      </c>
      <c r="D454" s="2" t="s">
        <v>17</v>
      </c>
      <c r="E454" s="2" t="s">
        <v>18</v>
      </c>
      <c r="F454" s="2" t="s">
        <v>654</v>
      </c>
      <c r="G454" s="2" t="s">
        <v>25</v>
      </c>
      <c r="H454" s="2" t="s">
        <v>32</v>
      </c>
      <c r="I454" s="2" t="s">
        <v>20</v>
      </c>
      <c r="J454" s="2"/>
      <c r="K454" s="2"/>
      <c r="L454" s="2" t="s">
        <v>21</v>
      </c>
      <c r="M454" s="2" t="s">
        <v>7</v>
      </c>
      <c r="N454" s="4"/>
      <c r="O454" s="2" t="s">
        <v>20</v>
      </c>
      <c r="P454" s="2" t="s">
        <v>1227</v>
      </c>
      <c r="Q454" s="2" t="s">
        <v>22</v>
      </c>
      <c r="R454" s="2"/>
      <c r="S454" s="2"/>
      <c r="T454">
        <f t="shared" si="38"/>
        <v>9</v>
      </c>
      <c r="U454" t="str">
        <f t="shared" si="39"/>
        <v>752188409</v>
      </c>
    </row>
    <row r="455" spans="1:21" x14ac:dyDescent="0.25">
      <c r="A455" t="str">
        <f t="shared" si="36"/>
        <v>ATURA_EQUITIS GESTION_Investisseur institutionnel</v>
      </c>
      <c r="B455">
        <f t="shared" si="37"/>
        <v>1</v>
      </c>
      <c r="C455" s="1" t="s">
        <v>1226</v>
      </c>
      <c r="D455" s="1" t="s">
        <v>17</v>
      </c>
      <c r="E455" s="1" t="s">
        <v>18</v>
      </c>
      <c r="F455" s="1" t="s">
        <v>654</v>
      </c>
      <c r="G455" s="1" t="s">
        <v>25</v>
      </c>
      <c r="H455" s="1" t="s">
        <v>86</v>
      </c>
      <c r="I455" s="1" t="s">
        <v>20</v>
      </c>
      <c r="J455" s="1"/>
      <c r="K455" s="1"/>
      <c r="L455" s="1" t="s">
        <v>21</v>
      </c>
      <c r="M455" s="1" t="s">
        <v>7</v>
      </c>
      <c r="N455" s="3"/>
      <c r="O455" s="1" t="s">
        <v>20</v>
      </c>
      <c r="P455" s="1" t="s">
        <v>1227</v>
      </c>
      <c r="Q455" s="1" t="s">
        <v>22</v>
      </c>
      <c r="R455" s="1"/>
      <c r="S455" s="1"/>
      <c r="T455">
        <f t="shared" si="38"/>
        <v>9</v>
      </c>
      <c r="U455" t="str">
        <f t="shared" si="39"/>
        <v>752188409</v>
      </c>
    </row>
    <row r="456" spans="1:21" x14ac:dyDescent="0.25">
      <c r="A456" t="str">
        <f t="shared" si="36"/>
        <v>AU FIL DE LA TRADITION EURL_V PATRIMOINE_Investisseur institutionnel</v>
      </c>
      <c r="B456">
        <f t="shared" si="37"/>
        <v>1</v>
      </c>
      <c r="C456" s="2" t="s">
        <v>1228</v>
      </c>
      <c r="D456" s="2" t="s">
        <v>17</v>
      </c>
      <c r="E456" s="2" t="s">
        <v>18</v>
      </c>
      <c r="F456" s="2" t="s">
        <v>1229</v>
      </c>
      <c r="G456" s="2" t="s">
        <v>25</v>
      </c>
      <c r="H456" s="2" t="s">
        <v>138</v>
      </c>
      <c r="I456" s="2" t="s">
        <v>20</v>
      </c>
      <c r="J456" s="2"/>
      <c r="K456" s="2"/>
      <c r="L456" s="2" t="s">
        <v>21</v>
      </c>
      <c r="M456" s="2"/>
      <c r="N456" s="4"/>
      <c r="O456" s="2" t="s">
        <v>20</v>
      </c>
      <c r="P456" s="2" t="s">
        <v>1230</v>
      </c>
      <c r="Q456" s="2" t="s">
        <v>22</v>
      </c>
      <c r="R456" s="2"/>
      <c r="S456" s="2"/>
      <c r="T456">
        <f t="shared" si="38"/>
        <v>15</v>
      </c>
      <c r="U456" t="str">
        <f t="shared" si="39"/>
        <v>508169646</v>
      </c>
    </row>
    <row r="457" spans="1:21" x14ac:dyDescent="0.25">
      <c r="A457" t="str">
        <f t="shared" si="36"/>
        <v>AUBE MANAGEMENT 2_NEXTSTAGE AM_Investisseur institutionnel</v>
      </c>
      <c r="B457">
        <f t="shared" si="37"/>
        <v>1</v>
      </c>
      <c r="C457" s="2" t="s">
        <v>1232</v>
      </c>
      <c r="D457" s="2" t="s">
        <v>17</v>
      </c>
      <c r="E457" s="2"/>
      <c r="F457" s="2" t="s">
        <v>1231</v>
      </c>
      <c r="G457" s="2" t="s">
        <v>25</v>
      </c>
      <c r="H457" s="2" t="s">
        <v>190</v>
      </c>
      <c r="I457" s="2" t="s">
        <v>20</v>
      </c>
      <c r="J457" s="2"/>
      <c r="K457" s="2"/>
      <c r="L457" s="2" t="s">
        <v>21</v>
      </c>
      <c r="M457" s="2" t="s">
        <v>7</v>
      </c>
      <c r="N457" s="4"/>
      <c r="O457" s="2" t="s">
        <v>20</v>
      </c>
      <c r="P457" s="2" t="s">
        <v>1233</v>
      </c>
      <c r="Q457" s="2"/>
      <c r="R457" s="2"/>
      <c r="S457" s="2"/>
      <c r="T457">
        <f t="shared" si="38"/>
        <v>15</v>
      </c>
      <c r="U457" t="str">
        <f t="shared" si="39"/>
        <v>848213088</v>
      </c>
    </row>
    <row r="458" spans="1:21" x14ac:dyDescent="0.25">
      <c r="A458" t="str">
        <f t="shared" si="36"/>
        <v>AUBEPAR_EURAZEO INVESTMENT MANAGER_Investisseur institutionnel</v>
      </c>
      <c r="B458">
        <f t="shared" si="37"/>
        <v>1</v>
      </c>
      <c r="C458" s="1" t="s">
        <v>1234</v>
      </c>
      <c r="D458" s="1" t="s">
        <v>17</v>
      </c>
      <c r="E458" s="1"/>
      <c r="F458" s="1"/>
      <c r="G458" s="1"/>
      <c r="H458" s="1" t="s">
        <v>344</v>
      </c>
      <c r="I458" s="1" t="s">
        <v>20</v>
      </c>
      <c r="J458" s="1"/>
      <c r="K458" s="1"/>
      <c r="L458" s="1" t="s">
        <v>21</v>
      </c>
      <c r="M458" s="1" t="s">
        <v>7</v>
      </c>
      <c r="N458" s="3"/>
      <c r="O458" s="1" t="s">
        <v>20</v>
      </c>
      <c r="P458" s="1" t="s">
        <v>1235</v>
      </c>
      <c r="Q458" s="1"/>
      <c r="R458" s="1"/>
      <c r="S458" s="1" t="s">
        <v>1236</v>
      </c>
      <c r="T458">
        <f t="shared" si="38"/>
        <v>15</v>
      </c>
      <c r="U458" t="str">
        <f t="shared" si="39"/>
        <v>488865049</v>
      </c>
    </row>
    <row r="459" spans="1:21" x14ac:dyDescent="0.25">
      <c r="A459" t="str">
        <f t="shared" si="36"/>
        <v>AUBINEY_EQUITIS GESTION_Investisseur institutionnel</v>
      </c>
      <c r="B459">
        <f t="shared" si="37"/>
        <v>1</v>
      </c>
      <c r="C459" s="2" t="s">
        <v>1237</v>
      </c>
      <c r="D459" s="2" t="s">
        <v>17</v>
      </c>
      <c r="E459" s="2" t="s">
        <v>18</v>
      </c>
      <c r="F459" s="2" t="s">
        <v>1238</v>
      </c>
      <c r="G459" s="2" t="s">
        <v>25</v>
      </c>
      <c r="H459" s="2" t="s">
        <v>86</v>
      </c>
      <c r="I459" s="2" t="s">
        <v>20</v>
      </c>
      <c r="J459" s="2"/>
      <c r="K459" s="2"/>
      <c r="L459" s="2" t="s">
        <v>21</v>
      </c>
      <c r="M459" s="2" t="s">
        <v>7</v>
      </c>
      <c r="N459" s="4"/>
      <c r="O459" s="2" t="s">
        <v>20</v>
      </c>
      <c r="P459" s="2" t="s">
        <v>1239</v>
      </c>
      <c r="Q459" s="2"/>
      <c r="R459" s="2"/>
      <c r="S459" s="2" t="s">
        <v>1240</v>
      </c>
      <c r="T459">
        <f t="shared" si="38"/>
        <v>9</v>
      </c>
      <c r="U459" t="str">
        <f t="shared" si="39"/>
        <v>507657799</v>
      </c>
    </row>
    <row r="460" spans="1:21" x14ac:dyDescent="0.25">
      <c r="A460" t="str">
        <f t="shared" si="36"/>
        <v>AUBINEY_admin_EQUITIS GESTION_Investisseur institutionnel</v>
      </c>
      <c r="B460">
        <f t="shared" si="37"/>
        <v>1</v>
      </c>
      <c r="C460" s="1" t="s">
        <v>1241</v>
      </c>
      <c r="D460" s="1" t="s">
        <v>17</v>
      </c>
      <c r="E460" s="1" t="s">
        <v>18</v>
      </c>
      <c r="F460" s="1" t="s">
        <v>1238</v>
      </c>
      <c r="G460" s="1" t="s">
        <v>25</v>
      </c>
      <c r="H460" s="1" t="s">
        <v>86</v>
      </c>
      <c r="I460" s="1" t="s">
        <v>20</v>
      </c>
      <c r="J460" s="1"/>
      <c r="K460" s="1"/>
      <c r="L460" s="1" t="s">
        <v>21</v>
      </c>
      <c r="M460" s="1" t="s">
        <v>7</v>
      </c>
      <c r="N460" s="3"/>
      <c r="O460" s="1" t="s">
        <v>20</v>
      </c>
      <c r="P460" s="1" t="s">
        <v>1239</v>
      </c>
      <c r="Q460" s="1"/>
      <c r="R460" s="1"/>
      <c r="S460" s="1" t="s">
        <v>1240</v>
      </c>
      <c r="T460">
        <f t="shared" si="38"/>
        <v>9</v>
      </c>
      <c r="U460" t="str">
        <f t="shared" si="39"/>
        <v>507657799</v>
      </c>
    </row>
    <row r="461" spans="1:21" x14ac:dyDescent="0.25">
      <c r="A461" t="str">
        <f t="shared" si="36"/>
        <v>AUDACIA S.A_FUNDROCK FRANCE AM_Investisseur institutionnel</v>
      </c>
      <c r="B461">
        <f t="shared" si="37"/>
        <v>1</v>
      </c>
      <c r="C461" s="2" t="s">
        <v>1242</v>
      </c>
      <c r="D461" s="2" t="s">
        <v>17</v>
      </c>
      <c r="E461" s="2"/>
      <c r="F461" s="2" t="s">
        <v>36</v>
      </c>
      <c r="G461" s="2" t="s">
        <v>25</v>
      </c>
      <c r="H461" s="2" t="s">
        <v>162</v>
      </c>
      <c r="I461" s="2" t="s">
        <v>20</v>
      </c>
      <c r="J461" s="2"/>
      <c r="K461" s="2"/>
      <c r="L461" s="2" t="s">
        <v>21</v>
      </c>
      <c r="M461" s="2"/>
      <c r="N461" s="4"/>
      <c r="O461" s="2" t="s">
        <v>20</v>
      </c>
      <c r="P461" s="2" t="s">
        <v>1243</v>
      </c>
      <c r="Q461" s="2" t="s">
        <v>22</v>
      </c>
      <c r="R461" s="2"/>
      <c r="S461" s="2"/>
      <c r="T461">
        <f t="shared" si="38"/>
        <v>9</v>
      </c>
      <c r="U461" t="str">
        <f t="shared" si="39"/>
        <v>492471792</v>
      </c>
    </row>
    <row r="462" spans="1:21" x14ac:dyDescent="0.25">
      <c r="A462" t="str">
        <f t="shared" si="36"/>
        <v>AUDIENS SANTE PREVOYANCE_SIENNA AM FRANCE_Investisseur institutionnel</v>
      </c>
      <c r="B462">
        <f t="shared" si="37"/>
        <v>1</v>
      </c>
      <c r="C462" s="1" t="s">
        <v>1244</v>
      </c>
      <c r="D462" s="1" t="s">
        <v>17</v>
      </c>
      <c r="E462" s="1" t="s">
        <v>18</v>
      </c>
      <c r="F462" s="1" t="s">
        <v>1245</v>
      </c>
      <c r="G462" s="1" t="s">
        <v>25</v>
      </c>
      <c r="H462" s="1" t="s">
        <v>56</v>
      </c>
      <c r="I462" s="1" t="s">
        <v>20</v>
      </c>
      <c r="J462" s="1"/>
      <c r="K462" s="1"/>
      <c r="L462" s="1" t="s">
        <v>21</v>
      </c>
      <c r="M462" s="1" t="s">
        <v>7</v>
      </c>
      <c r="N462" s="3"/>
      <c r="O462" s="1" t="s">
        <v>20</v>
      </c>
      <c r="P462" s="1" t="s">
        <v>1246</v>
      </c>
      <c r="Q462" s="1" t="s">
        <v>22</v>
      </c>
      <c r="R462" s="1"/>
      <c r="S462" s="1"/>
      <c r="T462">
        <f t="shared" si="38"/>
        <v>9</v>
      </c>
      <c r="U462" t="str">
        <f t="shared" si="39"/>
        <v>384268413</v>
      </c>
    </row>
    <row r="463" spans="1:21" x14ac:dyDescent="0.25">
      <c r="A463" t="str">
        <f t="shared" si="36"/>
        <v>AUDIT CEFAT_FONCIERE MAGELLAN_Investisseur institutionnel</v>
      </c>
      <c r="B463">
        <f t="shared" si="37"/>
        <v>1</v>
      </c>
      <c r="C463" s="2" t="s">
        <v>1247</v>
      </c>
      <c r="D463" s="2" t="s">
        <v>17</v>
      </c>
      <c r="E463" s="2" t="s">
        <v>18</v>
      </c>
      <c r="F463" s="2" t="s">
        <v>1248</v>
      </c>
      <c r="G463" s="2" t="s">
        <v>25</v>
      </c>
      <c r="H463" s="2" t="s">
        <v>32</v>
      </c>
      <c r="I463" s="2" t="s">
        <v>20</v>
      </c>
      <c r="J463" s="2"/>
      <c r="K463" s="2"/>
      <c r="L463" s="2" t="s">
        <v>21</v>
      </c>
      <c r="M463" s="2"/>
      <c r="N463" s="4"/>
      <c r="O463" s="2" t="s">
        <v>20</v>
      </c>
      <c r="P463" s="2" t="s">
        <v>1249</v>
      </c>
      <c r="Q463" s="2" t="s">
        <v>22</v>
      </c>
      <c r="R463" s="2"/>
      <c r="S463" s="2"/>
      <c r="T463">
        <f t="shared" si="38"/>
        <v>9</v>
      </c>
      <c r="U463" t="str">
        <f t="shared" si="39"/>
        <v>537385726</v>
      </c>
    </row>
    <row r="464" spans="1:21" x14ac:dyDescent="0.25">
      <c r="A464" t="str">
        <f t="shared" si="36"/>
        <v>AUDIT CONSEIL CL_PIERRE 1ER GESTION_Investisseur institutionnel</v>
      </c>
      <c r="B464">
        <f t="shared" si="37"/>
        <v>1</v>
      </c>
      <c r="C464" s="1" t="s">
        <v>1250</v>
      </c>
      <c r="D464" s="1" t="s">
        <v>17</v>
      </c>
      <c r="E464" s="1" t="s">
        <v>18</v>
      </c>
      <c r="F464" s="1" t="s">
        <v>297</v>
      </c>
      <c r="G464" s="1" t="s">
        <v>25</v>
      </c>
      <c r="H464" s="1" t="s">
        <v>43</v>
      </c>
      <c r="I464" s="1" t="s">
        <v>20</v>
      </c>
      <c r="J464" s="1"/>
      <c r="K464" s="1"/>
      <c r="L464" s="1" t="s">
        <v>21</v>
      </c>
      <c r="M464" s="1" t="s">
        <v>7</v>
      </c>
      <c r="N464" s="3"/>
      <c r="O464" s="1" t="s">
        <v>20</v>
      </c>
      <c r="P464" s="1" t="s">
        <v>1251</v>
      </c>
      <c r="Q464" s="1"/>
      <c r="R464" s="1"/>
      <c r="S464" s="1" t="s">
        <v>1252</v>
      </c>
      <c r="T464">
        <f t="shared" si="38"/>
        <v>15</v>
      </c>
      <c r="U464" t="str">
        <f t="shared" si="39"/>
        <v>484626601</v>
      </c>
    </row>
    <row r="465" spans="1:21" x14ac:dyDescent="0.25">
      <c r="A465" t="str">
        <f t="shared" si="36"/>
        <v>AUDIT CONSEIL EXPERTISE PERON S.A.R.L._APAX PARTNERS SAS_Investisseur institutionnel</v>
      </c>
      <c r="B465">
        <f t="shared" si="37"/>
        <v>1</v>
      </c>
      <c r="C465" s="2" t="s">
        <v>1253</v>
      </c>
      <c r="D465" s="2" t="s">
        <v>17</v>
      </c>
      <c r="E465" s="2" t="s">
        <v>18</v>
      </c>
      <c r="F465" s="2" t="s">
        <v>1141</v>
      </c>
      <c r="G465" s="2" t="s">
        <v>25</v>
      </c>
      <c r="H465" s="2" t="s">
        <v>29</v>
      </c>
      <c r="I465" s="2" t="s">
        <v>20</v>
      </c>
      <c r="J465" s="2"/>
      <c r="K465" s="2"/>
      <c r="L465" s="2" t="s">
        <v>21</v>
      </c>
      <c r="M465" s="2" t="s">
        <v>7</v>
      </c>
      <c r="N465" s="4"/>
      <c r="O465" s="2" t="s">
        <v>20</v>
      </c>
      <c r="P465" s="2" t="s">
        <v>1254</v>
      </c>
      <c r="Q465" s="2"/>
      <c r="R465" s="2"/>
      <c r="S465" s="2"/>
      <c r="T465">
        <f t="shared" si="38"/>
        <v>9</v>
      </c>
      <c r="U465" t="str">
        <f t="shared" si="39"/>
        <v>524314002</v>
      </c>
    </row>
    <row r="466" spans="1:21" x14ac:dyDescent="0.25">
      <c r="A466" t="str">
        <f t="shared" si="36"/>
        <v>AUGUSTA_BEX CAPITAL_Investisseur institutionnel</v>
      </c>
      <c r="B466">
        <f t="shared" si="37"/>
        <v>1</v>
      </c>
      <c r="C466" s="2" t="s">
        <v>1255</v>
      </c>
      <c r="D466" s="2" t="s">
        <v>17</v>
      </c>
      <c r="E466" s="2"/>
      <c r="F466" s="2" t="s">
        <v>927</v>
      </c>
      <c r="G466" s="2" t="s">
        <v>25</v>
      </c>
      <c r="H466" s="2" t="s">
        <v>19</v>
      </c>
      <c r="I466" s="2" t="s">
        <v>20</v>
      </c>
      <c r="J466" s="2"/>
      <c r="K466" s="2"/>
      <c r="L466" s="2" t="s">
        <v>21</v>
      </c>
      <c r="M466" s="2" t="s">
        <v>7</v>
      </c>
      <c r="N466" s="4"/>
      <c r="O466" s="2" t="s">
        <v>20</v>
      </c>
      <c r="P466" s="2" t="s">
        <v>1256</v>
      </c>
      <c r="Q466" s="2" t="s">
        <v>22</v>
      </c>
      <c r="R466" s="2"/>
      <c r="S466" s="2"/>
      <c r="T466">
        <f t="shared" si="38"/>
        <v>9</v>
      </c>
      <c r="U466" t="str">
        <f t="shared" si="39"/>
        <v>823221957</v>
      </c>
    </row>
    <row r="467" spans="1:21" x14ac:dyDescent="0.25">
      <c r="A467" t="str">
        <f t="shared" si="36"/>
        <v>AURELIUS PARTNERS_BEX CAPITAL_Investisseur institutionnel</v>
      </c>
      <c r="B467">
        <f t="shared" si="37"/>
        <v>1</v>
      </c>
      <c r="C467" s="1" t="s">
        <v>1257</v>
      </c>
      <c r="D467" s="1" t="s">
        <v>17</v>
      </c>
      <c r="E467" s="1"/>
      <c r="F467" s="1" t="s">
        <v>36</v>
      </c>
      <c r="G467" s="1" t="s">
        <v>25</v>
      </c>
      <c r="H467" s="1" t="s">
        <v>19</v>
      </c>
      <c r="I467" s="1" t="s">
        <v>20</v>
      </c>
      <c r="J467" s="1"/>
      <c r="K467" s="1"/>
      <c r="L467" s="1" t="s">
        <v>21</v>
      </c>
      <c r="M467" s="1" t="s">
        <v>7</v>
      </c>
      <c r="N467" s="3"/>
      <c r="O467" s="1" t="s">
        <v>20</v>
      </c>
      <c r="P467" s="1" t="s">
        <v>1258</v>
      </c>
      <c r="Q467" s="1" t="s">
        <v>22</v>
      </c>
      <c r="R467" s="1"/>
      <c r="S467" s="1"/>
      <c r="T467">
        <f t="shared" si="38"/>
        <v>9</v>
      </c>
      <c r="U467" t="str">
        <f t="shared" si="39"/>
        <v>528814684</v>
      </c>
    </row>
    <row r="468" spans="1:21" x14ac:dyDescent="0.25">
      <c r="A468" t="str">
        <f t="shared" si="36"/>
        <v>AUROMANE_BEX CAPITAL_Investisseur institutionnel</v>
      </c>
      <c r="B468">
        <f t="shared" si="37"/>
        <v>1</v>
      </c>
      <c r="C468" s="2" t="s">
        <v>1259</v>
      </c>
      <c r="D468" s="2" t="s">
        <v>17</v>
      </c>
      <c r="E468" s="2"/>
      <c r="F468" s="2" t="s">
        <v>565</v>
      </c>
      <c r="G468" s="2" t="s">
        <v>25</v>
      </c>
      <c r="H468" s="2" t="s">
        <v>19</v>
      </c>
      <c r="I468" s="2" t="s">
        <v>20</v>
      </c>
      <c r="J468" s="2"/>
      <c r="K468" s="2"/>
      <c r="L468" s="2" t="s">
        <v>21</v>
      </c>
      <c r="M468" s="2" t="s">
        <v>7</v>
      </c>
      <c r="N468" s="4"/>
      <c r="O468" s="2" t="s">
        <v>20</v>
      </c>
      <c r="P468" s="2" t="s">
        <v>1260</v>
      </c>
      <c r="Q468" s="2" t="s">
        <v>22</v>
      </c>
      <c r="R468" s="2"/>
      <c r="S468" s="2"/>
      <c r="T468">
        <f t="shared" si="38"/>
        <v>9</v>
      </c>
      <c r="U468" t="str">
        <f t="shared" si="39"/>
        <v>908134232</v>
      </c>
    </row>
    <row r="469" spans="1:21" x14ac:dyDescent="0.25">
      <c r="A469" t="str">
        <f t="shared" si="36"/>
        <v>AUTAN PARTICIPATIONS_IMOCOMPARTNERS_Investisseur institutionnel</v>
      </c>
      <c r="B469">
        <f t="shared" si="37"/>
        <v>1</v>
      </c>
      <c r="C469" s="2" t="s">
        <v>1261</v>
      </c>
      <c r="D469" s="2" t="s">
        <v>17</v>
      </c>
      <c r="E469" s="2" t="s">
        <v>18</v>
      </c>
      <c r="F469" s="2" t="s">
        <v>711</v>
      </c>
      <c r="G469" s="2" t="s">
        <v>25</v>
      </c>
      <c r="H469" s="2" t="s">
        <v>243</v>
      </c>
      <c r="I469" s="2" t="s">
        <v>20</v>
      </c>
      <c r="J469" s="2"/>
      <c r="K469" s="2"/>
      <c r="L469" s="2" t="s">
        <v>21</v>
      </c>
      <c r="M469" s="2" t="s">
        <v>7</v>
      </c>
      <c r="N469" s="4"/>
      <c r="O469" s="2" t="s">
        <v>20</v>
      </c>
      <c r="P469" s="2" t="s">
        <v>1262</v>
      </c>
      <c r="Q469" s="2"/>
      <c r="R469" s="2"/>
      <c r="S469" s="2" t="s">
        <v>1263</v>
      </c>
      <c r="T469">
        <f t="shared" si="38"/>
        <v>15</v>
      </c>
      <c r="U469" t="str">
        <f t="shared" si="39"/>
        <v>494990252</v>
      </c>
    </row>
    <row r="470" spans="1:21" x14ac:dyDescent="0.25">
      <c r="A470" t="str">
        <f t="shared" si="36"/>
        <v>AUTVEI MARIE_BLUESTER CAPITAL_Investisseur institutionnel</v>
      </c>
      <c r="B470">
        <f t="shared" si="37"/>
        <v>1</v>
      </c>
      <c r="C470" s="1" t="s">
        <v>1264</v>
      </c>
      <c r="D470" s="1" t="s">
        <v>17</v>
      </c>
      <c r="E470" s="1" t="s">
        <v>18</v>
      </c>
      <c r="F470" s="1" t="s">
        <v>36</v>
      </c>
      <c r="G470" s="1" t="s">
        <v>25</v>
      </c>
      <c r="H470" s="1" t="s">
        <v>48</v>
      </c>
      <c r="I470" s="1" t="s">
        <v>20</v>
      </c>
      <c r="J470" s="1"/>
      <c r="K470" s="1"/>
      <c r="L470" s="1" t="s">
        <v>21</v>
      </c>
      <c r="M470" s="1" t="s">
        <v>7</v>
      </c>
      <c r="N470" s="3"/>
      <c r="O470" s="1" t="s">
        <v>20</v>
      </c>
      <c r="P470" s="1" t="s">
        <v>1265</v>
      </c>
      <c r="Q470" s="1"/>
      <c r="R470" s="1"/>
      <c r="S470" s="1" t="s">
        <v>1266</v>
      </c>
      <c r="T470">
        <f t="shared" si="38"/>
        <v>15</v>
      </c>
      <c r="U470" t="str">
        <f t="shared" si="39"/>
        <v>412077190</v>
      </c>
    </row>
    <row r="471" spans="1:21" x14ac:dyDescent="0.25">
      <c r="A471" t="str">
        <f t="shared" si="36"/>
        <v>AUXA_MEANINGS CAPITAL PARTNERS_Investisseur institutionnel</v>
      </c>
      <c r="B471">
        <f t="shared" si="37"/>
        <v>1</v>
      </c>
      <c r="C471" s="2" t="s">
        <v>1267</v>
      </c>
      <c r="D471" s="2" t="s">
        <v>17</v>
      </c>
      <c r="E471" s="2" t="s">
        <v>18</v>
      </c>
      <c r="F471" s="2" t="s">
        <v>36</v>
      </c>
      <c r="G471" s="2" t="s">
        <v>25</v>
      </c>
      <c r="H471" s="2" t="s">
        <v>26</v>
      </c>
      <c r="I471" s="2" t="s">
        <v>20</v>
      </c>
      <c r="J471" s="2"/>
      <c r="K471" s="2"/>
      <c r="L471" s="2" t="s">
        <v>21</v>
      </c>
      <c r="M471" s="2" t="s">
        <v>7</v>
      </c>
      <c r="N471" s="4"/>
      <c r="O471" s="2" t="s">
        <v>20</v>
      </c>
      <c r="P471" s="2" t="s">
        <v>1268</v>
      </c>
      <c r="Q471" s="2"/>
      <c r="R471" s="2"/>
      <c r="S471" s="2" t="s">
        <v>1269</v>
      </c>
      <c r="T471">
        <f t="shared" si="38"/>
        <v>15</v>
      </c>
      <c r="U471" t="str">
        <f t="shared" si="39"/>
        <v>490794005</v>
      </c>
    </row>
    <row r="472" spans="1:21" x14ac:dyDescent="0.25">
      <c r="A472" t="str">
        <f t="shared" si="36"/>
        <v>AUXIA_SIENNA AM FRANCE_Investisseur institutionnel</v>
      </c>
      <c r="B472">
        <f t="shared" si="37"/>
        <v>1</v>
      </c>
      <c r="C472" s="1" t="s">
        <v>1270</v>
      </c>
      <c r="D472" s="1" t="s">
        <v>17</v>
      </c>
      <c r="E472" s="1" t="s">
        <v>18</v>
      </c>
      <c r="F472" s="1" t="s">
        <v>36</v>
      </c>
      <c r="G472" s="1" t="s">
        <v>25</v>
      </c>
      <c r="H472" s="1" t="s">
        <v>56</v>
      </c>
      <c r="I472" s="1" t="s">
        <v>20</v>
      </c>
      <c r="J472" s="1"/>
      <c r="K472" s="1"/>
      <c r="L472" s="1" t="s">
        <v>21</v>
      </c>
      <c r="M472" s="1" t="s">
        <v>7</v>
      </c>
      <c r="N472" s="3"/>
      <c r="O472" s="1" t="s">
        <v>20</v>
      </c>
      <c r="P472" s="1" t="s">
        <v>1271</v>
      </c>
      <c r="Q472" s="1"/>
      <c r="R472" s="1"/>
      <c r="S472" s="1" t="s">
        <v>1272</v>
      </c>
      <c r="T472">
        <f t="shared" si="38"/>
        <v>15</v>
      </c>
      <c r="U472" t="str">
        <f t="shared" si="39"/>
        <v>422088476</v>
      </c>
    </row>
    <row r="473" spans="1:21" x14ac:dyDescent="0.25">
      <c r="A473" t="str">
        <f t="shared" si="36"/>
        <v>AUXIA_64_EURAZEO INVESTMENT MANAGER_Investisseur institutionnel</v>
      </c>
      <c r="B473">
        <f t="shared" si="37"/>
        <v>1</v>
      </c>
      <c r="C473" s="2" t="s">
        <v>1273</v>
      </c>
      <c r="D473" s="2" t="s">
        <v>17</v>
      </c>
      <c r="E473" s="2"/>
      <c r="F473" s="2"/>
      <c r="G473" s="2"/>
      <c r="H473" s="2" t="s">
        <v>344</v>
      </c>
      <c r="I473" s="2" t="s">
        <v>20</v>
      </c>
      <c r="J473" s="2"/>
      <c r="K473" s="2"/>
      <c r="L473" s="2" t="s">
        <v>21</v>
      </c>
      <c r="M473" s="2" t="s">
        <v>7</v>
      </c>
      <c r="N473" s="4"/>
      <c r="O473" s="2" t="s">
        <v>20</v>
      </c>
      <c r="P473" s="2" t="s">
        <v>1271</v>
      </c>
      <c r="Q473" s="2"/>
      <c r="R473" s="2"/>
      <c r="S473" s="2" t="s">
        <v>1272</v>
      </c>
      <c r="T473">
        <f t="shared" si="38"/>
        <v>15</v>
      </c>
      <c r="U473" t="str">
        <f t="shared" si="39"/>
        <v>422088476</v>
      </c>
    </row>
    <row r="474" spans="1:21" x14ac:dyDescent="0.25">
      <c r="A474" t="str">
        <f t="shared" si="36"/>
        <v>AUZANCE PARTICIPATIONS ET MANAGEMENT_GENEO PARTENAIRES_Investisseur institutionnel</v>
      </c>
      <c r="B474">
        <f t="shared" si="37"/>
        <v>1</v>
      </c>
      <c r="C474" s="1" t="s">
        <v>1274</v>
      </c>
      <c r="D474" s="1" t="s">
        <v>17</v>
      </c>
      <c r="E474" s="1" t="s">
        <v>18</v>
      </c>
      <c r="F474" s="1" t="s">
        <v>36</v>
      </c>
      <c r="G474" s="1" t="s">
        <v>25</v>
      </c>
      <c r="H474" s="1" t="s">
        <v>127</v>
      </c>
      <c r="I474" s="1" t="s">
        <v>20</v>
      </c>
      <c r="J474" s="1"/>
      <c r="K474" s="1"/>
      <c r="L474" s="1" t="s">
        <v>21</v>
      </c>
      <c r="M474" s="1" t="s">
        <v>7</v>
      </c>
      <c r="N474" s="3"/>
      <c r="O474" s="1" t="s">
        <v>20</v>
      </c>
      <c r="P474" s="1" t="s">
        <v>1275</v>
      </c>
      <c r="Q474" s="1" t="s">
        <v>22</v>
      </c>
      <c r="R474" s="1"/>
      <c r="S474" s="1"/>
      <c r="T474">
        <f t="shared" si="38"/>
        <v>9</v>
      </c>
      <c r="U474" t="str">
        <f t="shared" si="39"/>
        <v>482005485</v>
      </c>
    </row>
    <row r="475" spans="1:21" x14ac:dyDescent="0.25">
      <c r="A475" t="str">
        <f t="shared" ref="A475:A498" si="40">C475&amp;"_"&amp;H475&amp;"_"&amp;D475</f>
        <v>AVANSSUR_AXA VENTURE PARTNERS_Investisseur institutionnel</v>
      </c>
      <c r="B475">
        <f t="shared" si="37"/>
        <v>1</v>
      </c>
      <c r="C475" s="1" t="s">
        <v>1276</v>
      </c>
      <c r="D475" s="1" t="s">
        <v>17</v>
      </c>
      <c r="E475" s="1" t="s">
        <v>18</v>
      </c>
      <c r="F475" s="1" t="s">
        <v>570</v>
      </c>
      <c r="G475" s="1" t="s">
        <v>25</v>
      </c>
      <c r="H475" s="1" t="s">
        <v>1203</v>
      </c>
      <c r="I475" s="1" t="s">
        <v>20</v>
      </c>
      <c r="J475" s="1"/>
      <c r="K475" s="1"/>
      <c r="L475" s="1" t="s">
        <v>21</v>
      </c>
      <c r="M475" s="1" t="s">
        <v>7</v>
      </c>
      <c r="N475" s="3"/>
      <c r="O475" s="1" t="s">
        <v>20</v>
      </c>
      <c r="P475" s="1" t="s">
        <v>1277</v>
      </c>
      <c r="Q475" s="1"/>
      <c r="R475" s="1"/>
      <c r="S475" s="1" t="s">
        <v>1278</v>
      </c>
      <c r="T475">
        <f t="shared" si="38"/>
        <v>15</v>
      </c>
      <c r="U475" t="str">
        <f t="shared" si="39"/>
        <v>378393946</v>
      </c>
    </row>
    <row r="476" spans="1:21" x14ac:dyDescent="0.25">
      <c r="A476" t="str">
        <f t="shared" si="40"/>
        <v>AVENIR MUTUELLE_SWEN CAPITAL PARTNERS_Investisseur institutionnel</v>
      </c>
      <c r="B476">
        <f t="shared" si="37"/>
        <v>1</v>
      </c>
      <c r="C476" s="1" t="s">
        <v>1279</v>
      </c>
      <c r="D476" s="1" t="s">
        <v>17</v>
      </c>
      <c r="E476" s="1" t="s">
        <v>18</v>
      </c>
      <c r="F476" s="1" t="s">
        <v>36</v>
      </c>
      <c r="G476" s="1" t="s">
        <v>25</v>
      </c>
      <c r="H476" s="1" t="s">
        <v>155</v>
      </c>
      <c r="I476" s="1" t="s">
        <v>20</v>
      </c>
      <c r="J476" s="1"/>
      <c r="K476" s="1"/>
      <c r="L476" s="1" t="s">
        <v>21</v>
      </c>
      <c r="M476" s="1" t="s">
        <v>7</v>
      </c>
      <c r="N476" s="3"/>
      <c r="O476" s="1" t="s">
        <v>20</v>
      </c>
      <c r="P476" s="1" t="s">
        <v>1280</v>
      </c>
      <c r="Q476" s="1"/>
      <c r="R476" s="1"/>
      <c r="S476" s="1" t="s">
        <v>1281</v>
      </c>
      <c r="T476">
        <f t="shared" si="38"/>
        <v>15</v>
      </c>
      <c r="U476" t="str">
        <f t="shared" si="39"/>
        <v>302976592</v>
      </c>
    </row>
    <row r="477" spans="1:21" x14ac:dyDescent="0.25">
      <c r="A477" t="str">
        <f t="shared" si="40"/>
        <v>AVENIR PARTICIPATIONS _WISEAM_Investisseur institutionnel</v>
      </c>
      <c r="B477">
        <f t="shared" si="37"/>
        <v>1</v>
      </c>
      <c r="C477" s="2" t="s">
        <v>1282</v>
      </c>
      <c r="D477" s="2" t="s">
        <v>17</v>
      </c>
      <c r="E477" s="2"/>
      <c r="F477" s="2" t="s">
        <v>68</v>
      </c>
      <c r="G477" s="2" t="s">
        <v>25</v>
      </c>
      <c r="H477" s="2" t="s">
        <v>1283</v>
      </c>
      <c r="I477" s="2" t="s">
        <v>20</v>
      </c>
      <c r="J477" s="2"/>
      <c r="K477" s="2"/>
      <c r="L477" s="2" t="s">
        <v>21</v>
      </c>
      <c r="M477" s="2" t="s">
        <v>7</v>
      </c>
      <c r="N477" s="4"/>
      <c r="O477" s="2" t="s">
        <v>20</v>
      </c>
      <c r="P477" s="2" t="s">
        <v>1284</v>
      </c>
      <c r="Q477" s="2"/>
      <c r="R477" s="2"/>
      <c r="S477" s="2"/>
      <c r="T477">
        <f t="shared" si="38"/>
        <v>15</v>
      </c>
      <c r="U477" t="str">
        <f t="shared" si="39"/>
        <v>504932393</v>
      </c>
    </row>
    <row r="478" spans="1:21" x14ac:dyDescent="0.25">
      <c r="A478" t="str">
        <f t="shared" si="40"/>
        <v>AVIVA ASSURANCES_SWISS LIFE ASSET MANAGERS France_Investisseur institutionnel</v>
      </c>
      <c r="B478">
        <f t="shared" si="37"/>
        <v>1</v>
      </c>
      <c r="C478" s="2" t="s">
        <v>1285</v>
      </c>
      <c r="D478" s="2" t="s">
        <v>17</v>
      </c>
      <c r="E478" s="2"/>
      <c r="F478" s="2"/>
      <c r="G478" s="2"/>
      <c r="H478" s="2" t="s">
        <v>375</v>
      </c>
      <c r="I478" s="2" t="s">
        <v>20</v>
      </c>
      <c r="J478" s="2"/>
      <c r="K478" s="2"/>
      <c r="L478" s="2" t="s">
        <v>21</v>
      </c>
      <c r="M478" s="2" t="s">
        <v>7</v>
      </c>
      <c r="N478" s="4"/>
      <c r="O478" s="2" t="s">
        <v>20</v>
      </c>
      <c r="P478" s="2" t="s">
        <v>1286</v>
      </c>
      <c r="Q478" s="2"/>
      <c r="R478" s="2"/>
      <c r="S478" s="2" t="s">
        <v>1287</v>
      </c>
      <c r="T478">
        <f t="shared" si="38"/>
        <v>15</v>
      </c>
      <c r="U478" t="str">
        <f t="shared" si="39"/>
        <v>306522665</v>
      </c>
    </row>
    <row r="479" spans="1:21" x14ac:dyDescent="0.25">
      <c r="A479" t="str">
        <f t="shared" si="40"/>
        <v>AVIVA ASSURANCES SA_AVIVA INVESTORS FRANCE_Investisseur institutionnel</v>
      </c>
      <c r="B479">
        <f t="shared" si="37"/>
        <v>1</v>
      </c>
      <c r="C479" s="1" t="s">
        <v>1288</v>
      </c>
      <c r="D479" s="1" t="s">
        <v>17</v>
      </c>
      <c r="E479" s="1"/>
      <c r="F479" s="1" t="s">
        <v>173</v>
      </c>
      <c r="G479" s="1" t="s">
        <v>25</v>
      </c>
      <c r="H479" s="1" t="s">
        <v>381</v>
      </c>
      <c r="I479" s="1" t="s">
        <v>20</v>
      </c>
      <c r="J479" s="1"/>
      <c r="K479" s="1"/>
      <c r="L479" s="1" t="s">
        <v>21</v>
      </c>
      <c r="M479" s="1" t="s">
        <v>7</v>
      </c>
      <c r="N479" s="3"/>
      <c r="O479" s="1" t="s">
        <v>20</v>
      </c>
      <c r="P479" s="1" t="s">
        <v>1286</v>
      </c>
      <c r="Q479" s="1" t="s">
        <v>22</v>
      </c>
      <c r="R479" s="1"/>
      <c r="S479" s="1"/>
      <c r="T479">
        <f t="shared" si="38"/>
        <v>15</v>
      </c>
      <c r="U479" t="str">
        <f t="shared" si="39"/>
        <v>306522665</v>
      </c>
    </row>
    <row r="480" spans="1:21" x14ac:dyDescent="0.25">
      <c r="A480" t="str">
        <f t="shared" si="40"/>
        <v>AVIVA EPARGNE RETRAITE SA_AVIVA INVESTORS FRANCE_Investisseur institutionnel</v>
      </c>
      <c r="B480">
        <f t="shared" si="37"/>
        <v>1</v>
      </c>
      <c r="C480" s="1" t="s">
        <v>1289</v>
      </c>
      <c r="D480" s="1" t="s">
        <v>17</v>
      </c>
      <c r="E480" s="1" t="s">
        <v>18</v>
      </c>
      <c r="F480" s="1" t="s">
        <v>173</v>
      </c>
      <c r="G480" s="1" t="s">
        <v>25</v>
      </c>
      <c r="H480" s="1" t="s">
        <v>381</v>
      </c>
      <c r="I480" s="1" t="s">
        <v>20</v>
      </c>
      <c r="J480" s="1"/>
      <c r="K480" s="1"/>
      <c r="L480" s="1" t="s">
        <v>21</v>
      </c>
      <c r="M480" s="1" t="s">
        <v>7</v>
      </c>
      <c r="N480" s="3"/>
      <c r="O480" s="1" t="s">
        <v>20</v>
      </c>
      <c r="P480" s="1" t="s">
        <v>1290</v>
      </c>
      <c r="Q480" s="1" t="s">
        <v>22</v>
      </c>
      <c r="R480" s="1"/>
      <c r="S480" s="1"/>
      <c r="T480">
        <f t="shared" si="38"/>
        <v>15</v>
      </c>
      <c r="U480" t="str">
        <f t="shared" si="39"/>
        <v>378741722</v>
      </c>
    </row>
    <row r="481" spans="1:21" x14ac:dyDescent="0.25">
      <c r="A481" t="str">
        <f t="shared" si="40"/>
        <v>AVIVA EPARGNE RETRAITE SHF_AVIVA INVESTORS FRANCE_Investisseur institutionnel</v>
      </c>
      <c r="B481">
        <f t="shared" si="37"/>
        <v>1</v>
      </c>
      <c r="C481" s="2" t="s">
        <v>1291</v>
      </c>
      <c r="D481" s="2" t="s">
        <v>17</v>
      </c>
      <c r="E481" s="2"/>
      <c r="F481" s="2" t="s">
        <v>173</v>
      </c>
      <c r="G481" s="2" t="s">
        <v>25</v>
      </c>
      <c r="H481" s="2" t="s">
        <v>381</v>
      </c>
      <c r="I481" s="2" t="s">
        <v>20</v>
      </c>
      <c r="J481" s="2"/>
      <c r="K481" s="2"/>
      <c r="L481" s="2" t="s">
        <v>21</v>
      </c>
      <c r="M481" s="2" t="s">
        <v>7</v>
      </c>
      <c r="N481" s="4"/>
      <c r="O481" s="2" t="s">
        <v>20</v>
      </c>
      <c r="P481" s="2" t="s">
        <v>1290</v>
      </c>
      <c r="Q481" s="2" t="s">
        <v>22</v>
      </c>
      <c r="R481" s="2"/>
      <c r="S481" s="2"/>
      <c r="T481">
        <f t="shared" si="38"/>
        <v>15</v>
      </c>
      <c r="U481" t="str">
        <f t="shared" si="39"/>
        <v>378741722</v>
      </c>
    </row>
    <row r="482" spans="1:21" x14ac:dyDescent="0.25">
      <c r="A482" t="str">
        <f t="shared" si="40"/>
        <v>AVIVA IMMO SELECTION_IMMOVALOR GESTION_Investisseur institutionnel</v>
      </c>
      <c r="B482">
        <f t="shared" si="37"/>
        <v>1</v>
      </c>
      <c r="C482" s="1" t="s">
        <v>1292</v>
      </c>
      <c r="D482" s="1" t="s">
        <v>17</v>
      </c>
      <c r="E482" s="1" t="s">
        <v>18</v>
      </c>
      <c r="F482" s="1" t="s">
        <v>36</v>
      </c>
      <c r="G482" s="1" t="s">
        <v>25</v>
      </c>
      <c r="H482" s="1" t="s">
        <v>79</v>
      </c>
      <c r="I482" s="1" t="s">
        <v>20</v>
      </c>
      <c r="J482" s="1"/>
      <c r="K482" s="1"/>
      <c r="L482" s="1" t="s">
        <v>21</v>
      </c>
      <c r="M482" s="1" t="s">
        <v>7</v>
      </c>
      <c r="N482" s="3"/>
      <c r="O482" s="1" t="s">
        <v>20</v>
      </c>
      <c r="P482" s="1" t="s">
        <v>1293</v>
      </c>
      <c r="Q482" s="1"/>
      <c r="R482" s="1"/>
      <c r="S482" s="1" t="s">
        <v>1294</v>
      </c>
      <c r="T482">
        <f t="shared" si="38"/>
        <v>15</v>
      </c>
      <c r="U482" t="str">
        <f t="shared" si="39"/>
        <v>812773307</v>
      </c>
    </row>
    <row r="483" spans="1:21" x14ac:dyDescent="0.25">
      <c r="A483" t="str">
        <f t="shared" si="40"/>
        <v>AVIVA IMMO SELECTION_AVIVA INVESTORS FRANCE_Investisseur institutionnel</v>
      </c>
      <c r="B483">
        <f t="shared" si="37"/>
        <v>1</v>
      </c>
      <c r="C483" s="2" t="s">
        <v>1292</v>
      </c>
      <c r="D483" s="2" t="s">
        <v>17</v>
      </c>
      <c r="E483" s="2"/>
      <c r="F483" s="2" t="s">
        <v>36</v>
      </c>
      <c r="G483" s="2" t="s">
        <v>25</v>
      </c>
      <c r="H483" s="2" t="s">
        <v>381</v>
      </c>
      <c r="I483" s="2" t="s">
        <v>20</v>
      </c>
      <c r="J483" s="2"/>
      <c r="K483" s="2"/>
      <c r="L483" s="2" t="s">
        <v>21</v>
      </c>
      <c r="M483" s="2" t="s">
        <v>7</v>
      </c>
      <c r="N483" s="4"/>
      <c r="O483" s="2" t="s">
        <v>20</v>
      </c>
      <c r="P483" s="2" t="s">
        <v>1293</v>
      </c>
      <c r="Q483" s="2" t="s">
        <v>22</v>
      </c>
      <c r="R483" s="2"/>
      <c r="S483" s="2"/>
      <c r="T483">
        <f t="shared" si="38"/>
        <v>15</v>
      </c>
      <c r="U483" t="str">
        <f t="shared" si="39"/>
        <v>812773307</v>
      </c>
    </row>
    <row r="484" spans="1:21" x14ac:dyDescent="0.25">
      <c r="A484" t="str">
        <f t="shared" si="40"/>
        <v>AVIVA VIE_PERIAL ASSET MANAGEMENT_Investisseur institutionnel</v>
      </c>
      <c r="B484">
        <f t="shared" si="37"/>
        <v>1</v>
      </c>
      <c r="C484" s="1" t="s">
        <v>1295</v>
      </c>
      <c r="D484" s="1" t="s">
        <v>17</v>
      </c>
      <c r="E484" s="1" t="s">
        <v>18</v>
      </c>
      <c r="F484" s="1" t="s">
        <v>173</v>
      </c>
      <c r="G484" s="1" t="s">
        <v>25</v>
      </c>
      <c r="H484" s="1" t="s">
        <v>363</v>
      </c>
      <c r="I484" s="1" t="s">
        <v>20</v>
      </c>
      <c r="J484" s="1"/>
      <c r="K484" s="1"/>
      <c r="L484" s="1" t="s">
        <v>21</v>
      </c>
      <c r="M484" s="1" t="s">
        <v>7</v>
      </c>
      <c r="N484" s="3"/>
      <c r="O484" s="1" t="s">
        <v>20</v>
      </c>
      <c r="P484" s="1" t="s">
        <v>1296</v>
      </c>
      <c r="Q484" s="1"/>
      <c r="R484" s="1"/>
      <c r="S484" s="1" t="s">
        <v>1297</v>
      </c>
      <c r="T484">
        <f t="shared" si="38"/>
        <v>15</v>
      </c>
      <c r="U484" t="str">
        <f t="shared" si="39"/>
        <v>732020805</v>
      </c>
    </row>
    <row r="485" spans="1:21" x14ac:dyDescent="0.25">
      <c r="A485" t="str">
        <f t="shared" si="40"/>
        <v>AVIVA VIE_SWISS LIFE ASSET MANAGERS France_Investisseur institutionnel</v>
      </c>
      <c r="B485">
        <f t="shared" si="37"/>
        <v>1</v>
      </c>
      <c r="C485" s="2" t="s">
        <v>1295</v>
      </c>
      <c r="D485" s="2" t="s">
        <v>17</v>
      </c>
      <c r="E485" s="2"/>
      <c r="F485" s="2"/>
      <c r="G485" s="2"/>
      <c r="H485" s="2" t="s">
        <v>375</v>
      </c>
      <c r="I485" s="2" t="s">
        <v>20</v>
      </c>
      <c r="J485" s="2"/>
      <c r="K485" s="2"/>
      <c r="L485" s="2" t="s">
        <v>21</v>
      </c>
      <c r="M485" s="2" t="s">
        <v>7</v>
      </c>
      <c r="N485" s="4"/>
      <c r="O485" s="2" t="s">
        <v>20</v>
      </c>
      <c r="P485" s="2" t="s">
        <v>1296</v>
      </c>
      <c r="Q485" s="2"/>
      <c r="R485" s="2"/>
      <c r="S485" s="2" t="s">
        <v>1298</v>
      </c>
      <c r="T485">
        <f t="shared" si="38"/>
        <v>15</v>
      </c>
      <c r="U485" t="str">
        <f t="shared" si="39"/>
        <v>732020805</v>
      </c>
    </row>
    <row r="486" spans="1:21" x14ac:dyDescent="0.25">
      <c r="A486" t="str">
        <f t="shared" si="40"/>
        <v>AVIVA VIE FONDS AFER_AVIVA INVESTORS FRANCE_Investisseur institutionnel</v>
      </c>
      <c r="B486">
        <f t="shared" si="37"/>
        <v>1</v>
      </c>
      <c r="C486" s="1" t="s">
        <v>1299</v>
      </c>
      <c r="D486" s="1" t="s">
        <v>17</v>
      </c>
      <c r="E486" s="1"/>
      <c r="F486" s="1" t="s">
        <v>173</v>
      </c>
      <c r="G486" s="1" t="s">
        <v>25</v>
      </c>
      <c r="H486" s="1" t="s">
        <v>381</v>
      </c>
      <c r="I486" s="1" t="s">
        <v>20</v>
      </c>
      <c r="J486" s="1"/>
      <c r="K486" s="1"/>
      <c r="L486" s="1" t="s">
        <v>21</v>
      </c>
      <c r="M486" s="1" t="s">
        <v>7</v>
      </c>
      <c r="N486" s="3"/>
      <c r="O486" s="1" t="s">
        <v>20</v>
      </c>
      <c r="P486" s="1" t="s">
        <v>1296</v>
      </c>
      <c r="Q486" s="1" t="s">
        <v>22</v>
      </c>
      <c r="R486" s="1"/>
      <c r="S486" s="1"/>
      <c r="T486">
        <f t="shared" si="38"/>
        <v>15</v>
      </c>
      <c r="U486" t="str">
        <f t="shared" si="39"/>
        <v>732020805</v>
      </c>
    </row>
    <row r="487" spans="1:21" x14ac:dyDescent="0.25">
      <c r="A487" t="str">
        <f t="shared" si="40"/>
        <v>AVIVA VIE FONDS GENERAL_SIENNA AM FRANCE_Investisseur institutionnel</v>
      </c>
      <c r="B487">
        <f t="shared" si="37"/>
        <v>1</v>
      </c>
      <c r="C487" s="2" t="s">
        <v>1300</v>
      </c>
      <c r="D487" s="2" t="s">
        <v>17</v>
      </c>
      <c r="E487" s="2" t="s">
        <v>18</v>
      </c>
      <c r="F487" s="2" t="s">
        <v>1301</v>
      </c>
      <c r="G487" s="2" t="s">
        <v>25</v>
      </c>
      <c r="H487" s="2" t="s">
        <v>56</v>
      </c>
      <c r="I487" s="2" t="s">
        <v>20</v>
      </c>
      <c r="J487" s="2"/>
      <c r="K487" s="2"/>
      <c r="L487" s="2" t="s">
        <v>21</v>
      </c>
      <c r="M487" s="2" t="s">
        <v>7</v>
      </c>
      <c r="N487" s="4"/>
      <c r="O487" s="2" t="s">
        <v>20</v>
      </c>
      <c r="P487" s="2" t="s">
        <v>176</v>
      </c>
      <c r="Q487" s="2" t="s">
        <v>22</v>
      </c>
      <c r="R487" s="2"/>
      <c r="S487" s="2"/>
      <c r="T487">
        <f t="shared" si="38"/>
        <v>9</v>
      </c>
      <c r="U487" t="str">
        <f t="shared" si="39"/>
        <v>732020805</v>
      </c>
    </row>
    <row r="488" spans="1:21" x14ac:dyDescent="0.25">
      <c r="A488" t="str">
        <f t="shared" si="40"/>
        <v>AVIVA VIE PERP_AVIVA INVESTORS FRANCE_Investisseur institutionnel</v>
      </c>
      <c r="B488">
        <f t="shared" si="37"/>
        <v>1</v>
      </c>
      <c r="C488" s="1" t="s">
        <v>1302</v>
      </c>
      <c r="D488" s="1" t="s">
        <v>17</v>
      </c>
      <c r="E488" s="1"/>
      <c r="F488" s="1" t="s">
        <v>173</v>
      </c>
      <c r="G488" s="1" t="s">
        <v>25</v>
      </c>
      <c r="H488" s="1" t="s">
        <v>381</v>
      </c>
      <c r="I488" s="1" t="s">
        <v>20</v>
      </c>
      <c r="J488" s="1"/>
      <c r="K488" s="1"/>
      <c r="L488" s="1" t="s">
        <v>21</v>
      </c>
      <c r="M488" s="1" t="s">
        <v>7</v>
      </c>
      <c r="N488" s="3"/>
      <c r="O488" s="1" t="s">
        <v>20</v>
      </c>
      <c r="P488" s="1" t="s">
        <v>1296</v>
      </c>
      <c r="Q488" s="1" t="s">
        <v>22</v>
      </c>
      <c r="R488" s="1"/>
      <c r="S488" s="1"/>
      <c r="T488">
        <f t="shared" si="38"/>
        <v>15</v>
      </c>
      <c r="U488" t="str">
        <f t="shared" si="39"/>
        <v>732020805</v>
      </c>
    </row>
    <row r="489" spans="1:21" x14ac:dyDescent="0.25">
      <c r="A489" t="str">
        <f t="shared" si="40"/>
        <v>AVIVA VIE PHF_AVIVA INVESTORS FRANCE_Investisseur institutionnel</v>
      </c>
      <c r="B489">
        <f t="shared" si="37"/>
        <v>1</v>
      </c>
      <c r="C489" s="2" t="s">
        <v>1303</v>
      </c>
      <c r="D489" s="2" t="s">
        <v>17</v>
      </c>
      <c r="E489" s="2"/>
      <c r="F489" s="2" t="s">
        <v>173</v>
      </c>
      <c r="G489" s="2" t="s">
        <v>25</v>
      </c>
      <c r="H489" s="2" t="s">
        <v>381</v>
      </c>
      <c r="I489" s="2" t="s">
        <v>20</v>
      </c>
      <c r="J489" s="2"/>
      <c r="K489" s="2"/>
      <c r="L489" s="2" t="s">
        <v>21</v>
      </c>
      <c r="M489" s="2" t="s">
        <v>7</v>
      </c>
      <c r="N489" s="4"/>
      <c r="O489" s="2" t="s">
        <v>20</v>
      </c>
      <c r="P489" s="2" t="s">
        <v>1296</v>
      </c>
      <c r="Q489" s="2" t="s">
        <v>22</v>
      </c>
      <c r="R489" s="2"/>
      <c r="S489" s="2"/>
      <c r="T489">
        <f t="shared" si="38"/>
        <v>15</v>
      </c>
      <c r="U489" t="str">
        <f t="shared" si="39"/>
        <v>732020805</v>
      </c>
    </row>
    <row r="490" spans="1:21" x14ac:dyDescent="0.25">
      <c r="A490" t="str">
        <f t="shared" si="40"/>
        <v>AVIVA VIE POCHE AFER_INFRAVIA CAPITAL PARTNERS_Investisseur institutionnel</v>
      </c>
      <c r="B490">
        <f t="shared" si="37"/>
        <v>1</v>
      </c>
      <c r="C490" s="1" t="s">
        <v>1304</v>
      </c>
      <c r="D490" s="1" t="s">
        <v>17</v>
      </c>
      <c r="E490" s="1" t="s">
        <v>18</v>
      </c>
      <c r="F490" s="1" t="s">
        <v>173</v>
      </c>
      <c r="G490" s="1" t="s">
        <v>25</v>
      </c>
      <c r="H490" s="1" t="s">
        <v>93</v>
      </c>
      <c r="I490" s="1" t="s">
        <v>20</v>
      </c>
      <c r="J490" s="1"/>
      <c r="K490" s="1"/>
      <c r="L490" s="1" t="s">
        <v>21</v>
      </c>
      <c r="M490" s="1" t="s">
        <v>7</v>
      </c>
      <c r="N490" s="3"/>
      <c r="O490" s="1" t="s">
        <v>20</v>
      </c>
      <c r="P490" s="1" t="s">
        <v>176</v>
      </c>
      <c r="Q490" s="1" t="s">
        <v>22</v>
      </c>
      <c r="R490" s="1"/>
      <c r="S490" s="1"/>
      <c r="T490">
        <f t="shared" si="38"/>
        <v>9</v>
      </c>
      <c r="U490" t="str">
        <f t="shared" si="39"/>
        <v>732020805</v>
      </c>
    </row>
    <row r="491" spans="1:21" x14ac:dyDescent="0.25">
      <c r="A491" t="str">
        <f t="shared" si="40"/>
        <v>AVIVA VIE POCHE PHF_INFRAVIA CAPITAL PARTNERS_Investisseur institutionnel</v>
      </c>
      <c r="B491">
        <f t="shared" si="37"/>
        <v>1</v>
      </c>
      <c r="C491" s="2" t="s">
        <v>1305</v>
      </c>
      <c r="D491" s="2" t="s">
        <v>17</v>
      </c>
      <c r="E491" s="2" t="s">
        <v>18</v>
      </c>
      <c r="F491" s="2" t="s">
        <v>173</v>
      </c>
      <c r="G491" s="2" t="s">
        <v>25</v>
      </c>
      <c r="H491" s="2" t="s">
        <v>93</v>
      </c>
      <c r="I491" s="2" t="s">
        <v>20</v>
      </c>
      <c r="J491" s="2"/>
      <c r="K491" s="2"/>
      <c r="L491" s="2" t="s">
        <v>21</v>
      </c>
      <c r="M491" s="2" t="s">
        <v>7</v>
      </c>
      <c r="N491" s="4"/>
      <c r="O491" s="2" t="s">
        <v>20</v>
      </c>
      <c r="P491" s="2" t="s">
        <v>176</v>
      </c>
      <c r="Q491" s="2" t="s">
        <v>22</v>
      </c>
      <c r="R491" s="2"/>
      <c r="S491" s="2"/>
      <c r="T491">
        <f t="shared" si="38"/>
        <v>9</v>
      </c>
      <c r="U491" t="str">
        <f t="shared" si="39"/>
        <v>732020805</v>
      </c>
    </row>
    <row r="492" spans="1:21" x14ac:dyDescent="0.25">
      <c r="A492" t="str">
        <f t="shared" si="40"/>
        <v>AVIVA VIE SHF_AVIVA INVESTORS FRANCE_Investisseur institutionnel</v>
      </c>
      <c r="B492">
        <f t="shared" si="37"/>
        <v>1</v>
      </c>
      <c r="C492" s="1" t="s">
        <v>1306</v>
      </c>
      <c r="D492" s="1" t="s">
        <v>17</v>
      </c>
      <c r="E492" s="1"/>
      <c r="F492" s="1" t="s">
        <v>173</v>
      </c>
      <c r="G492" s="1" t="s">
        <v>25</v>
      </c>
      <c r="H492" s="1" t="s">
        <v>381</v>
      </c>
      <c r="I492" s="1" t="s">
        <v>20</v>
      </c>
      <c r="J492" s="1"/>
      <c r="K492" s="1"/>
      <c r="L492" s="1" t="s">
        <v>21</v>
      </c>
      <c r="M492" s="1" t="s">
        <v>7</v>
      </c>
      <c r="N492" s="3"/>
      <c r="O492" s="1" t="s">
        <v>20</v>
      </c>
      <c r="P492" s="1" t="s">
        <v>1296</v>
      </c>
      <c r="Q492" s="1" t="s">
        <v>22</v>
      </c>
      <c r="R492" s="1"/>
      <c r="S492" s="1"/>
      <c r="T492">
        <f t="shared" si="38"/>
        <v>15</v>
      </c>
      <c r="U492" t="str">
        <f t="shared" si="39"/>
        <v>732020805</v>
      </c>
    </row>
    <row r="493" spans="1:21" x14ac:dyDescent="0.25">
      <c r="A493" t="str">
        <f t="shared" si="40"/>
        <v>AVIVA VIE_19_APAX PARTNERS SAS_Investisseur institutionnel</v>
      </c>
      <c r="B493">
        <f t="shared" si="37"/>
        <v>1</v>
      </c>
      <c r="C493" s="2" t="s">
        <v>1307</v>
      </c>
      <c r="D493" s="2" t="s">
        <v>17</v>
      </c>
      <c r="E493" s="2" t="s">
        <v>18</v>
      </c>
      <c r="F493" s="2" t="s">
        <v>173</v>
      </c>
      <c r="G493" s="2" t="s">
        <v>25</v>
      </c>
      <c r="H493" s="2" t="s">
        <v>29</v>
      </c>
      <c r="I493" s="2" t="s">
        <v>20</v>
      </c>
      <c r="J493" s="2"/>
      <c r="K493" s="2"/>
      <c r="L493" s="2" t="s">
        <v>21</v>
      </c>
      <c r="M493" s="2" t="s">
        <v>7</v>
      </c>
      <c r="N493" s="4"/>
      <c r="O493" s="2" t="s">
        <v>20</v>
      </c>
      <c r="P493" s="2" t="s">
        <v>1296</v>
      </c>
      <c r="Q493" s="2"/>
      <c r="R493" s="2"/>
      <c r="S493" s="2" t="s">
        <v>1308</v>
      </c>
      <c r="T493">
        <f t="shared" si="38"/>
        <v>15</v>
      </c>
      <c r="U493" t="str">
        <f t="shared" si="39"/>
        <v>732020805</v>
      </c>
    </row>
    <row r="494" spans="1:21" x14ac:dyDescent="0.25">
      <c r="A494" t="str">
        <f t="shared" si="40"/>
        <v>AXA ASSSURANCES IARD MUTUELLE_AXA VENTURE PARTNERS_Investisseur institutionnel</v>
      </c>
      <c r="B494">
        <f t="shared" si="37"/>
        <v>1</v>
      </c>
      <c r="C494" s="2" t="s">
        <v>1309</v>
      </c>
      <c r="D494" s="2" t="s">
        <v>17</v>
      </c>
      <c r="E494" s="2" t="s">
        <v>18</v>
      </c>
      <c r="F494" s="2" t="s">
        <v>926</v>
      </c>
      <c r="G494" s="2" t="s">
        <v>25</v>
      </c>
      <c r="H494" s="2" t="s">
        <v>1203</v>
      </c>
      <c r="I494" s="2" t="s">
        <v>20</v>
      </c>
      <c r="J494" s="2"/>
      <c r="K494" s="2"/>
      <c r="L494" s="2" t="s">
        <v>21</v>
      </c>
      <c r="M494" s="2" t="s">
        <v>7</v>
      </c>
      <c r="N494" s="4"/>
      <c r="O494" s="2" t="s">
        <v>20</v>
      </c>
      <c r="P494" s="2" t="s">
        <v>1310</v>
      </c>
      <c r="Q494" s="2"/>
      <c r="R494" s="2"/>
      <c r="S494" s="2" t="s">
        <v>1311</v>
      </c>
      <c r="T494">
        <f t="shared" si="38"/>
        <v>15</v>
      </c>
      <c r="U494" t="str">
        <f t="shared" si="39"/>
        <v>775699309</v>
      </c>
    </row>
    <row r="495" spans="1:21" x14ac:dyDescent="0.25">
      <c r="A495" t="str">
        <f t="shared" si="40"/>
        <v>AXA ASSURANCE VIE MUTUELLE_AXA VENTURE PARTNERS_Investisseur institutionnel</v>
      </c>
      <c r="B495">
        <f t="shared" si="37"/>
        <v>1</v>
      </c>
      <c r="C495" s="1" t="s">
        <v>1312</v>
      </c>
      <c r="D495" s="1" t="s">
        <v>17</v>
      </c>
      <c r="E495" s="1" t="s">
        <v>18</v>
      </c>
      <c r="F495" s="1" t="s">
        <v>926</v>
      </c>
      <c r="G495" s="1" t="s">
        <v>25</v>
      </c>
      <c r="H495" s="1" t="s">
        <v>1203</v>
      </c>
      <c r="I495" s="1" t="s">
        <v>20</v>
      </c>
      <c r="J495" s="1"/>
      <c r="K495" s="1"/>
      <c r="L495" s="1" t="s">
        <v>21</v>
      </c>
      <c r="M495" s="1" t="s">
        <v>7</v>
      </c>
      <c r="N495" s="3"/>
      <c r="O495" s="1" t="s">
        <v>20</v>
      </c>
      <c r="P495" s="1" t="s">
        <v>1313</v>
      </c>
      <c r="Q495" s="1"/>
      <c r="R495" s="1"/>
      <c r="S495" s="1" t="s">
        <v>1314</v>
      </c>
      <c r="T495">
        <f t="shared" si="38"/>
        <v>15</v>
      </c>
      <c r="U495" t="str">
        <f t="shared" si="39"/>
        <v>353457245</v>
      </c>
    </row>
    <row r="496" spans="1:21" x14ac:dyDescent="0.25">
      <c r="A496" t="str">
        <f t="shared" si="40"/>
        <v>AXA ASSURANCES IARD MUTUELLE_RAISE REIM_Investisseur institutionnel</v>
      </c>
      <c r="B496">
        <f t="shared" si="37"/>
        <v>1</v>
      </c>
      <c r="C496" s="1" t="s">
        <v>1315</v>
      </c>
      <c r="D496" s="1" t="s">
        <v>17</v>
      </c>
      <c r="E496" s="1" t="s">
        <v>18</v>
      </c>
      <c r="F496" s="1" t="s">
        <v>926</v>
      </c>
      <c r="G496" s="1" t="s">
        <v>25</v>
      </c>
      <c r="H496" s="1" t="s">
        <v>301</v>
      </c>
      <c r="I496" s="1" t="s">
        <v>20</v>
      </c>
      <c r="J496" s="1"/>
      <c r="K496" s="1"/>
      <c r="L496" s="1" t="s">
        <v>21</v>
      </c>
      <c r="M496" s="1" t="s">
        <v>7</v>
      </c>
      <c r="N496" s="3"/>
      <c r="O496" s="1" t="s">
        <v>20</v>
      </c>
      <c r="P496" s="1" t="s">
        <v>1310</v>
      </c>
      <c r="Q496" s="1"/>
      <c r="R496" s="1"/>
      <c r="S496" s="1" t="s">
        <v>1316</v>
      </c>
      <c r="T496">
        <f t="shared" si="38"/>
        <v>15</v>
      </c>
      <c r="U496" t="str">
        <f t="shared" si="39"/>
        <v>775699309</v>
      </c>
    </row>
    <row r="497" spans="1:21" x14ac:dyDescent="0.25">
      <c r="A497" t="str">
        <f t="shared" si="40"/>
        <v>AXA ASSURANCES VIE MUTUELLE_RAISE REIM_Investisseur institutionnel</v>
      </c>
      <c r="B497">
        <f t="shared" si="37"/>
        <v>1</v>
      </c>
      <c r="C497" s="2" t="s">
        <v>1317</v>
      </c>
      <c r="D497" s="2" t="s">
        <v>17</v>
      </c>
      <c r="E497" s="2" t="s">
        <v>18</v>
      </c>
      <c r="F497" s="2" t="s">
        <v>926</v>
      </c>
      <c r="G497" s="2" t="s">
        <v>25</v>
      </c>
      <c r="H497" s="2" t="s">
        <v>301</v>
      </c>
      <c r="I497" s="2" t="s">
        <v>20</v>
      </c>
      <c r="J497" s="2"/>
      <c r="K497" s="2"/>
      <c r="L497" s="2" t="s">
        <v>21</v>
      </c>
      <c r="M497" s="2" t="s">
        <v>7</v>
      </c>
      <c r="N497" s="4"/>
      <c r="O497" s="2" t="s">
        <v>20</v>
      </c>
      <c r="P497" s="2" t="s">
        <v>1313</v>
      </c>
      <c r="Q497" s="2"/>
      <c r="R497" s="2"/>
      <c r="S497" s="2" t="s">
        <v>1318</v>
      </c>
      <c r="T497">
        <f t="shared" si="38"/>
        <v>15</v>
      </c>
      <c r="U497" t="str">
        <f t="shared" si="39"/>
        <v>353457245</v>
      </c>
    </row>
    <row r="498" spans="1:21" x14ac:dyDescent="0.25">
      <c r="A498" t="str">
        <f t="shared" si="40"/>
        <v>AXA CORPORATE SOLUTIONS_AXA VENTURE PARTNERS_Investisseur institutionnel</v>
      </c>
      <c r="B498">
        <f t="shared" si="37"/>
        <v>1</v>
      </c>
      <c r="C498" s="1" t="s">
        <v>1319</v>
      </c>
      <c r="D498" s="1" t="s">
        <v>17</v>
      </c>
      <c r="E498" s="1" t="s">
        <v>18</v>
      </c>
      <c r="F498" s="1" t="s">
        <v>926</v>
      </c>
      <c r="G498" s="1" t="s">
        <v>25</v>
      </c>
      <c r="H498" s="1" t="s">
        <v>1203</v>
      </c>
      <c r="I498" s="1" t="s">
        <v>20</v>
      </c>
      <c r="J498" s="1"/>
      <c r="K498" s="1"/>
      <c r="L498" s="1" t="s">
        <v>21</v>
      </c>
      <c r="M498" s="1" t="s">
        <v>7</v>
      </c>
      <c r="N498" s="3"/>
      <c r="O498" s="1" t="s">
        <v>20</v>
      </c>
      <c r="P498" s="1" t="s">
        <v>1320</v>
      </c>
      <c r="Q498" s="1"/>
      <c r="R498" s="1"/>
      <c r="S498" s="1" t="s">
        <v>1321</v>
      </c>
      <c r="T498">
        <f t="shared" si="38"/>
        <v>15</v>
      </c>
      <c r="U498" t="str">
        <f t="shared" si="39"/>
        <v>399227354</v>
      </c>
    </row>
    <row r="499" spans="1:21" x14ac:dyDescent="0.25">
      <c r="A499" t="str">
        <f t="shared" ref="A499:A523" si="41">C499&amp;"_"&amp;H499&amp;"_"&amp;D499</f>
        <v>AXA REIM SGP__Société de gestion</v>
      </c>
      <c r="B499">
        <f t="shared" si="37"/>
        <v>1</v>
      </c>
      <c r="C499" s="2" t="s">
        <v>1324</v>
      </c>
      <c r="D499" s="2" t="s">
        <v>35</v>
      </c>
      <c r="E499" s="2" t="s">
        <v>18</v>
      </c>
      <c r="F499" s="2" t="s">
        <v>575</v>
      </c>
      <c r="G499" s="2" t="s">
        <v>25</v>
      </c>
      <c r="H499" s="2"/>
      <c r="I499" s="2" t="s">
        <v>20</v>
      </c>
      <c r="J499" s="2"/>
      <c r="K499" s="2"/>
      <c r="L499" s="2" t="s">
        <v>21</v>
      </c>
      <c r="M499" s="2" t="s">
        <v>7</v>
      </c>
      <c r="N499" s="4"/>
      <c r="O499" s="2" t="s">
        <v>20</v>
      </c>
      <c r="P499" s="2" t="s">
        <v>1325</v>
      </c>
      <c r="Q499" s="2"/>
      <c r="R499" s="2"/>
      <c r="S499" s="2"/>
      <c r="T499">
        <f t="shared" si="38"/>
        <v>9</v>
      </c>
      <c r="U499" t="str">
        <f t="shared" si="39"/>
        <v>500838214</v>
      </c>
    </row>
    <row r="500" spans="1:21" x14ac:dyDescent="0.25">
      <c r="A500" t="str">
        <f t="shared" si="41"/>
        <v>AXA STRATEGIC VENTURES_AXA VENTURE PARTNERS_Investisseur institutionnel</v>
      </c>
      <c r="B500">
        <f t="shared" si="37"/>
        <v>1</v>
      </c>
      <c r="C500" s="1" t="s">
        <v>1326</v>
      </c>
      <c r="D500" s="1" t="s">
        <v>17</v>
      </c>
      <c r="E500" s="1"/>
      <c r="F500" s="1"/>
      <c r="G500" s="1"/>
      <c r="H500" s="1" t="s">
        <v>1203</v>
      </c>
      <c r="I500" s="1" t="s">
        <v>20</v>
      </c>
      <c r="J500" s="1"/>
      <c r="K500" s="1"/>
      <c r="L500" s="1" t="s">
        <v>21</v>
      </c>
      <c r="M500" s="1" t="s">
        <v>7</v>
      </c>
      <c r="N500" s="3"/>
      <c r="O500" s="1" t="s">
        <v>20</v>
      </c>
      <c r="P500" s="1" t="s">
        <v>1327</v>
      </c>
      <c r="Q500" s="1"/>
      <c r="R500" s="1"/>
      <c r="S500" s="1" t="s">
        <v>1328</v>
      </c>
      <c r="T500">
        <f t="shared" si="38"/>
        <v>9</v>
      </c>
      <c r="U500" t="str">
        <f t="shared" si="39"/>
        <v>811958701</v>
      </c>
    </row>
    <row r="501" spans="1:21" x14ac:dyDescent="0.25">
      <c r="A501" t="str">
        <f t="shared" si="41"/>
        <v>AXA VENTURE PARTNERS__Société de gestion</v>
      </c>
      <c r="B501">
        <f t="shared" si="37"/>
        <v>1</v>
      </c>
      <c r="C501" s="1" t="s">
        <v>1203</v>
      </c>
      <c r="D501" s="1" t="s">
        <v>35</v>
      </c>
      <c r="E501" s="1" t="s">
        <v>18</v>
      </c>
      <c r="F501" s="1" t="s">
        <v>224</v>
      </c>
      <c r="G501" s="1" t="s">
        <v>25</v>
      </c>
      <c r="H501" s="1"/>
      <c r="I501" s="1" t="s">
        <v>20</v>
      </c>
      <c r="J501" s="1"/>
      <c r="K501" s="1"/>
      <c r="L501" s="1" t="s">
        <v>21</v>
      </c>
      <c r="M501" s="1" t="s">
        <v>7</v>
      </c>
      <c r="N501" s="3"/>
      <c r="O501" s="1" t="s">
        <v>20</v>
      </c>
      <c r="P501" s="1" t="s">
        <v>1329</v>
      </c>
      <c r="Q501" s="1"/>
      <c r="R501" s="1"/>
      <c r="S501" s="1"/>
      <c r="T501">
        <f t="shared" si="38"/>
        <v>15</v>
      </c>
      <c r="U501" t="str">
        <f t="shared" si="39"/>
        <v>811958701</v>
      </c>
    </row>
    <row r="502" spans="1:21" x14ac:dyDescent="0.25">
      <c r="A502" t="str">
        <f t="shared" si="41"/>
        <v>AXE DEVELOPPEMENT_EQUITIS GESTION_Investisseur institutionnel</v>
      </c>
      <c r="B502">
        <f t="shared" si="37"/>
        <v>1</v>
      </c>
      <c r="C502" s="2" t="s">
        <v>1330</v>
      </c>
      <c r="D502" s="2" t="s">
        <v>17</v>
      </c>
      <c r="E502" s="2" t="s">
        <v>18</v>
      </c>
      <c r="F502" s="2" t="s">
        <v>1331</v>
      </c>
      <c r="G502" s="2" t="s">
        <v>25</v>
      </c>
      <c r="H502" s="2" t="s">
        <v>86</v>
      </c>
      <c r="I502" s="2" t="s">
        <v>20</v>
      </c>
      <c r="J502" s="2"/>
      <c r="K502" s="2"/>
      <c r="L502" s="2" t="s">
        <v>21</v>
      </c>
      <c r="M502" s="2" t="s">
        <v>7</v>
      </c>
      <c r="N502" s="4"/>
      <c r="O502" s="2" t="s">
        <v>20</v>
      </c>
      <c r="P502" s="2" t="s">
        <v>1332</v>
      </c>
      <c r="Q502" s="2" t="s">
        <v>22</v>
      </c>
      <c r="R502" s="2"/>
      <c r="S502" s="2"/>
      <c r="T502">
        <f t="shared" si="38"/>
        <v>9</v>
      </c>
      <c r="U502" t="str">
        <f t="shared" si="39"/>
        <v>489215145</v>
      </c>
    </row>
    <row r="503" spans="1:21" x14ac:dyDescent="0.25">
      <c r="A503" t="str">
        <f t="shared" si="41"/>
        <v>AXE DEVELOPPEMENT_MEANINGS CAPITAL PARTNERS_Investisseur institutionnel</v>
      </c>
      <c r="B503">
        <f t="shared" si="37"/>
        <v>1</v>
      </c>
      <c r="C503" s="1" t="s">
        <v>1330</v>
      </c>
      <c r="D503" s="1" t="s">
        <v>17</v>
      </c>
      <c r="E503" s="1" t="s">
        <v>18</v>
      </c>
      <c r="F503" s="1" t="s">
        <v>1331</v>
      </c>
      <c r="G503" s="1" t="s">
        <v>25</v>
      </c>
      <c r="H503" s="1" t="s">
        <v>26</v>
      </c>
      <c r="I503" s="1" t="s">
        <v>20</v>
      </c>
      <c r="J503" s="1"/>
      <c r="K503" s="1"/>
      <c r="L503" s="1" t="s">
        <v>21</v>
      </c>
      <c r="M503" s="1" t="s">
        <v>7</v>
      </c>
      <c r="N503" s="3"/>
      <c r="O503" s="1" t="s">
        <v>20</v>
      </c>
      <c r="P503" s="1" t="s">
        <v>1332</v>
      </c>
      <c r="Q503" s="1"/>
      <c r="R503" s="1"/>
      <c r="S503" s="1" t="s">
        <v>1333</v>
      </c>
      <c r="T503">
        <f t="shared" si="38"/>
        <v>9</v>
      </c>
      <c r="U503" t="str">
        <f t="shared" si="39"/>
        <v>489215145</v>
      </c>
    </row>
    <row r="504" spans="1:21" x14ac:dyDescent="0.25">
      <c r="A504" t="str">
        <f t="shared" si="41"/>
        <v>AXELO_EQUITIS GESTION_Investisseur institutionnel</v>
      </c>
      <c r="B504">
        <f t="shared" si="37"/>
        <v>1</v>
      </c>
      <c r="C504" s="2" t="s">
        <v>1334</v>
      </c>
      <c r="D504" s="2" t="s">
        <v>17</v>
      </c>
      <c r="E504" s="2" t="s">
        <v>18</v>
      </c>
      <c r="F504" s="2" t="s">
        <v>1335</v>
      </c>
      <c r="G504" s="2" t="s">
        <v>25</v>
      </c>
      <c r="H504" s="2" t="s">
        <v>86</v>
      </c>
      <c r="I504" s="2" t="s">
        <v>20</v>
      </c>
      <c r="J504" s="2"/>
      <c r="K504" s="2"/>
      <c r="L504" s="2" t="s">
        <v>21</v>
      </c>
      <c r="M504" s="2" t="s">
        <v>7</v>
      </c>
      <c r="N504" s="4"/>
      <c r="O504" s="2" t="s">
        <v>20</v>
      </c>
      <c r="P504" s="2" t="s">
        <v>1336</v>
      </c>
      <c r="Q504" s="2" t="s">
        <v>22</v>
      </c>
      <c r="R504" s="2"/>
      <c r="S504" s="2"/>
      <c r="T504">
        <f t="shared" si="38"/>
        <v>9</v>
      </c>
      <c r="U504" t="str">
        <f t="shared" si="39"/>
        <v>503320087</v>
      </c>
    </row>
    <row r="505" spans="1:21" x14ac:dyDescent="0.25">
      <c r="A505" t="str">
        <f t="shared" si="41"/>
        <v>AXEPERTISE_FONCIERE MAGELLAN_Investisseur institutionnel</v>
      </c>
      <c r="B505">
        <f t="shared" si="37"/>
        <v>1</v>
      </c>
      <c r="C505" s="1" t="s">
        <v>1337</v>
      </c>
      <c r="D505" s="1" t="s">
        <v>17</v>
      </c>
      <c r="E505" s="1" t="s">
        <v>18</v>
      </c>
      <c r="F505" s="1" t="s">
        <v>711</v>
      </c>
      <c r="G505" s="1" t="s">
        <v>25</v>
      </c>
      <c r="H505" s="1" t="s">
        <v>32</v>
      </c>
      <c r="I505" s="1" t="s">
        <v>20</v>
      </c>
      <c r="J505" s="1"/>
      <c r="K505" s="1"/>
      <c r="L505" s="1" t="s">
        <v>21</v>
      </c>
      <c r="M505" s="1" t="s">
        <v>7</v>
      </c>
      <c r="N505" s="3"/>
      <c r="O505" s="1" t="s">
        <v>20</v>
      </c>
      <c r="P505" s="1" t="s">
        <v>1338</v>
      </c>
      <c r="Q505" s="1" t="s">
        <v>22</v>
      </c>
      <c r="R505" s="1"/>
      <c r="S505" s="1"/>
      <c r="T505">
        <f t="shared" si="38"/>
        <v>9</v>
      </c>
      <c r="U505" t="str">
        <f t="shared" si="39"/>
        <v>441470945</v>
      </c>
    </row>
    <row r="506" spans="1:21" x14ac:dyDescent="0.25">
      <c r="A506" t="str">
        <f t="shared" si="41"/>
        <v>AXERIA PREVOYANCE_SWISS LIFE ASSET MANAGERS France_Investisseur institutionnel</v>
      </c>
      <c r="B506">
        <f t="shared" si="37"/>
        <v>1</v>
      </c>
      <c r="C506" s="2" t="s">
        <v>1339</v>
      </c>
      <c r="D506" s="2" t="s">
        <v>17</v>
      </c>
      <c r="E506" s="2"/>
      <c r="F506" s="2"/>
      <c r="G506" s="2"/>
      <c r="H506" s="2" t="s">
        <v>375</v>
      </c>
      <c r="I506" s="2" t="s">
        <v>20</v>
      </c>
      <c r="J506" s="2"/>
      <c r="K506" s="2"/>
      <c r="L506" s="2" t="s">
        <v>21</v>
      </c>
      <c r="M506" s="2" t="s">
        <v>7</v>
      </c>
      <c r="N506" s="4"/>
      <c r="O506" s="2" t="s">
        <v>20</v>
      </c>
      <c r="P506" s="2" t="s">
        <v>1340</v>
      </c>
      <c r="Q506" s="2"/>
      <c r="R506" s="2"/>
      <c r="S506" s="2" t="s">
        <v>1341</v>
      </c>
      <c r="T506">
        <f t="shared" si="38"/>
        <v>15</v>
      </c>
      <c r="U506" t="str">
        <f t="shared" si="39"/>
        <v>350261129</v>
      </c>
    </row>
    <row r="507" spans="1:21" x14ac:dyDescent="0.25">
      <c r="A507" t="str">
        <f t="shared" si="41"/>
        <v>AXILONE HOLDING SAS_FONCIERE MAGELLAN_Investisseur institutionnel</v>
      </c>
      <c r="B507">
        <f t="shared" si="37"/>
        <v>1</v>
      </c>
      <c r="C507" s="2" t="s">
        <v>1342</v>
      </c>
      <c r="D507" s="2" t="s">
        <v>17</v>
      </c>
      <c r="E507" s="2" t="s">
        <v>18</v>
      </c>
      <c r="F507" s="2" t="s">
        <v>1343</v>
      </c>
      <c r="G507" s="2" t="s">
        <v>25</v>
      </c>
      <c r="H507" s="2" t="s">
        <v>32</v>
      </c>
      <c r="I507" s="2" t="s">
        <v>20</v>
      </c>
      <c r="J507" s="2"/>
      <c r="K507" s="2"/>
      <c r="L507" s="2" t="s">
        <v>21</v>
      </c>
      <c r="M507" s="2" t="s">
        <v>7</v>
      </c>
      <c r="N507" s="4"/>
      <c r="O507" s="2" t="s">
        <v>20</v>
      </c>
      <c r="P507" s="2" t="s">
        <v>1344</v>
      </c>
      <c r="Q507" s="2"/>
      <c r="R507" s="2"/>
      <c r="S507" s="2"/>
      <c r="T507">
        <f t="shared" si="38"/>
        <v>15</v>
      </c>
      <c r="U507" t="str">
        <f t="shared" si="39"/>
        <v>882322712</v>
      </c>
    </row>
    <row r="508" spans="1:21" x14ac:dyDescent="0.25">
      <c r="A508" t="str">
        <f t="shared" si="41"/>
        <v>AXIM INVESTMENT 2_COMMITTED ADVISORS_Investisseur institutionnel</v>
      </c>
      <c r="B508">
        <f t="shared" si="37"/>
        <v>1</v>
      </c>
      <c r="C508" s="1" t="s">
        <v>1345</v>
      </c>
      <c r="D508" s="1" t="s">
        <v>17</v>
      </c>
      <c r="E508" s="1" t="s">
        <v>18</v>
      </c>
      <c r="F508" s="1" t="s">
        <v>160</v>
      </c>
      <c r="G508" s="1" t="s">
        <v>25</v>
      </c>
      <c r="H508" s="1" t="s">
        <v>33</v>
      </c>
      <c r="I508" s="1" t="s">
        <v>20</v>
      </c>
      <c r="J508" s="1"/>
      <c r="K508" s="1"/>
      <c r="L508" s="1" t="s">
        <v>21</v>
      </c>
      <c r="M508" s="1"/>
      <c r="N508" s="3"/>
      <c r="O508" s="1" t="s">
        <v>20</v>
      </c>
      <c r="P508" s="1" t="s">
        <v>1346</v>
      </c>
      <c r="Q508" s="1" t="s">
        <v>22</v>
      </c>
      <c r="R508" s="1"/>
      <c r="S508" s="1"/>
      <c r="T508">
        <f t="shared" si="38"/>
        <v>9</v>
      </c>
      <c r="U508" t="str">
        <f t="shared" si="39"/>
        <v>822021473</v>
      </c>
    </row>
    <row r="509" spans="1:21" x14ac:dyDescent="0.25">
      <c r="A509" t="str">
        <f t="shared" si="41"/>
        <v>AXIUS_NEXTSTAGE AM_Investisseur institutionnel</v>
      </c>
      <c r="B509">
        <f t="shared" si="37"/>
        <v>1</v>
      </c>
      <c r="C509" s="1" t="s">
        <v>1347</v>
      </c>
      <c r="D509" s="1" t="s">
        <v>17</v>
      </c>
      <c r="E509" s="1"/>
      <c r="F509" s="1" t="s">
        <v>1348</v>
      </c>
      <c r="G509" s="1" t="s">
        <v>25</v>
      </c>
      <c r="H509" s="1" t="s">
        <v>190</v>
      </c>
      <c r="I509" s="1" t="s">
        <v>20</v>
      </c>
      <c r="J509" s="1"/>
      <c r="K509" s="1"/>
      <c r="L509" s="1" t="s">
        <v>21</v>
      </c>
      <c r="M509" s="1" t="s">
        <v>7</v>
      </c>
      <c r="N509" s="3"/>
      <c r="O509" s="1" t="s">
        <v>20</v>
      </c>
      <c r="P509" s="1" t="s">
        <v>1349</v>
      </c>
      <c r="Q509" s="1" t="s">
        <v>22</v>
      </c>
      <c r="R509" s="1"/>
      <c r="S509" s="1"/>
      <c r="T509">
        <f t="shared" si="38"/>
        <v>9</v>
      </c>
      <c r="U509" t="str">
        <f t="shared" si="39"/>
        <v>800420283</v>
      </c>
    </row>
    <row r="510" spans="1:21" x14ac:dyDescent="0.25">
      <c r="A510" t="str">
        <f t="shared" si="41"/>
        <v>AZNIVE SAS_ADMIN_FONCIERE MAGELLAN_Investisseur institutionnel</v>
      </c>
      <c r="B510">
        <f t="shared" si="37"/>
        <v>1</v>
      </c>
      <c r="C510" s="1" t="s">
        <v>1350</v>
      </c>
      <c r="D510" s="1" t="s">
        <v>17</v>
      </c>
      <c r="E510" s="1" t="s">
        <v>18</v>
      </c>
      <c r="F510" s="1" t="s">
        <v>1351</v>
      </c>
      <c r="G510" s="1" t="s">
        <v>25</v>
      </c>
      <c r="H510" s="1" t="s">
        <v>32</v>
      </c>
      <c r="I510" s="1" t="s">
        <v>20</v>
      </c>
      <c r="J510" s="1"/>
      <c r="K510" s="1"/>
      <c r="L510" s="1" t="s">
        <v>21</v>
      </c>
      <c r="M510" s="1"/>
      <c r="N510" s="3"/>
      <c r="O510" s="1" t="s">
        <v>20</v>
      </c>
      <c r="P510" s="1" t="s">
        <v>1352</v>
      </c>
      <c r="Q510" s="1" t="s">
        <v>22</v>
      </c>
      <c r="R510" s="1"/>
      <c r="S510" s="1"/>
      <c r="T510">
        <f t="shared" si="38"/>
        <v>9</v>
      </c>
      <c r="U510" t="str">
        <f t="shared" si="39"/>
        <v>789146750</v>
      </c>
    </row>
    <row r="511" spans="1:21" x14ac:dyDescent="0.25">
      <c r="A511" t="str">
        <f t="shared" si="41"/>
        <v>AZRIA AVOCATS_ETERNAM_Investisseur institutionnel</v>
      </c>
      <c r="B511">
        <f t="shared" si="37"/>
        <v>1</v>
      </c>
      <c r="C511" s="2" t="s">
        <v>1353</v>
      </c>
      <c r="D511" s="2" t="s">
        <v>17</v>
      </c>
      <c r="E511" s="2"/>
      <c r="F511" s="2"/>
      <c r="G511" s="2"/>
      <c r="H511" s="2" t="s">
        <v>65</v>
      </c>
      <c r="I511" s="2" t="s">
        <v>20</v>
      </c>
      <c r="J511" s="2"/>
      <c r="K511" s="2"/>
      <c r="L511" s="2" t="s">
        <v>21</v>
      </c>
      <c r="M511" s="2" t="s">
        <v>7</v>
      </c>
      <c r="N511" s="4"/>
      <c r="O511" s="2" t="s">
        <v>20</v>
      </c>
      <c r="P511" s="2" t="s">
        <v>1354</v>
      </c>
      <c r="Q511" s="2"/>
      <c r="R511" s="2"/>
      <c r="S511" s="2" t="s">
        <v>1355</v>
      </c>
      <c r="T511">
        <f t="shared" si="38"/>
        <v>9</v>
      </c>
      <c r="U511" t="str">
        <f t="shared" si="39"/>
        <v>753972637</v>
      </c>
    </row>
    <row r="512" spans="1:21" x14ac:dyDescent="0.25">
      <c r="A512" t="str">
        <f t="shared" si="41"/>
        <v>B GENERATION_COMMITTED ADVISORS_Investisseur institutionnel</v>
      </c>
      <c r="B512">
        <f t="shared" si="37"/>
        <v>1</v>
      </c>
      <c r="C512" s="1" t="s">
        <v>1357</v>
      </c>
      <c r="D512" s="1" t="s">
        <v>17</v>
      </c>
      <c r="E512" s="1" t="s">
        <v>18</v>
      </c>
      <c r="F512" s="1" t="s">
        <v>36</v>
      </c>
      <c r="G512" s="1" t="s">
        <v>25</v>
      </c>
      <c r="H512" s="1" t="s">
        <v>33</v>
      </c>
      <c r="I512" s="1" t="s">
        <v>20</v>
      </c>
      <c r="J512" s="1"/>
      <c r="K512" s="1"/>
      <c r="L512" s="1" t="s">
        <v>21</v>
      </c>
      <c r="M512" s="1" t="s">
        <v>7</v>
      </c>
      <c r="N512" s="3"/>
      <c r="O512" s="1" t="s">
        <v>20</v>
      </c>
      <c r="P512" s="1" t="s">
        <v>1358</v>
      </c>
      <c r="Q512" s="1"/>
      <c r="R512" s="1"/>
      <c r="S512" s="1" t="s">
        <v>1359</v>
      </c>
      <c r="T512">
        <f t="shared" si="38"/>
        <v>9</v>
      </c>
      <c r="U512" t="str">
        <f t="shared" si="39"/>
        <v>831456066</v>
      </c>
    </row>
    <row r="513" spans="1:21" x14ac:dyDescent="0.25">
      <c r="A513" t="str">
        <f t="shared" si="41"/>
        <v>B YOU_RAISE REIM_Investisseur institutionnel</v>
      </c>
      <c r="B513">
        <f t="shared" si="37"/>
        <v>1</v>
      </c>
      <c r="C513" s="2" t="s">
        <v>1361</v>
      </c>
      <c r="D513" s="2" t="s">
        <v>17</v>
      </c>
      <c r="E513" s="2" t="s">
        <v>18</v>
      </c>
      <c r="F513" s="2" t="s">
        <v>1362</v>
      </c>
      <c r="G513" s="2" t="s">
        <v>25</v>
      </c>
      <c r="H513" s="2" t="s">
        <v>301</v>
      </c>
      <c r="I513" s="2" t="s">
        <v>20</v>
      </c>
      <c r="J513" s="2"/>
      <c r="K513" s="2"/>
      <c r="L513" s="2" t="s">
        <v>21</v>
      </c>
      <c r="M513" s="2" t="s">
        <v>7</v>
      </c>
      <c r="N513" s="4"/>
      <c r="O513" s="2" t="s">
        <v>20</v>
      </c>
      <c r="P513" s="2" t="s">
        <v>1363</v>
      </c>
      <c r="Q513" s="2" t="s">
        <v>22</v>
      </c>
      <c r="R513" s="2"/>
      <c r="S513" s="2"/>
      <c r="T513">
        <f t="shared" si="38"/>
        <v>9</v>
      </c>
      <c r="U513" t="str">
        <f t="shared" si="39"/>
        <v>448729269</v>
      </c>
    </row>
    <row r="514" spans="1:21" x14ac:dyDescent="0.25">
      <c r="A514" t="str">
        <f t="shared" si="41"/>
        <v>B&amp;J SARL_V PATRIMOINE_Investisseur institutionnel</v>
      </c>
      <c r="B514">
        <f t="shared" si="37"/>
        <v>1</v>
      </c>
      <c r="C514" s="1" t="s">
        <v>1364</v>
      </c>
      <c r="D514" s="1" t="s">
        <v>17</v>
      </c>
      <c r="E514" s="1" t="s">
        <v>18</v>
      </c>
      <c r="F514" s="1" t="s">
        <v>1365</v>
      </c>
      <c r="G514" s="1" t="s">
        <v>25</v>
      </c>
      <c r="H514" s="1" t="s">
        <v>138</v>
      </c>
      <c r="I514" s="1" t="s">
        <v>20</v>
      </c>
      <c r="J514" s="1"/>
      <c r="K514" s="1"/>
      <c r="L514" s="1" t="s">
        <v>21</v>
      </c>
      <c r="M514" s="1" t="s">
        <v>7</v>
      </c>
      <c r="N514" s="3"/>
      <c r="O514" s="1" t="s">
        <v>20</v>
      </c>
      <c r="P514" s="1" t="s">
        <v>1366</v>
      </c>
      <c r="Q514" s="1"/>
      <c r="R514" s="1"/>
      <c r="S514" s="1"/>
      <c r="T514">
        <f t="shared" si="38"/>
        <v>15</v>
      </c>
      <c r="U514" t="str">
        <f t="shared" si="39"/>
        <v>789733342</v>
      </c>
    </row>
    <row r="515" spans="1:21" x14ac:dyDescent="0.25">
      <c r="A515" t="str">
        <f t="shared" si="41"/>
        <v>B.L._WISEAM_Investisseur institutionnel</v>
      </c>
      <c r="B515">
        <f t="shared" ref="B515:B578" si="42">COUNTIF(A:A,A515)</f>
        <v>1</v>
      </c>
      <c r="C515" s="2" t="s">
        <v>1367</v>
      </c>
      <c r="D515" s="2" t="s">
        <v>17</v>
      </c>
      <c r="E515" s="2" t="s">
        <v>18</v>
      </c>
      <c r="F515" s="2" t="s">
        <v>1368</v>
      </c>
      <c r="G515" s="2" t="s">
        <v>25</v>
      </c>
      <c r="H515" s="2" t="s">
        <v>1283</v>
      </c>
      <c r="I515" s="2" t="s">
        <v>20</v>
      </c>
      <c r="J515" s="2"/>
      <c r="K515" s="2"/>
      <c r="L515" s="2" t="s">
        <v>21</v>
      </c>
      <c r="M515" s="2" t="s">
        <v>7</v>
      </c>
      <c r="N515" s="4"/>
      <c r="O515" s="2" t="s">
        <v>20</v>
      </c>
      <c r="P515" s="2" t="s">
        <v>1369</v>
      </c>
      <c r="Q515" s="2"/>
      <c r="R515" s="2"/>
      <c r="S515" s="2"/>
      <c r="T515">
        <f t="shared" si="38"/>
        <v>15</v>
      </c>
      <c r="U515" t="str">
        <f t="shared" si="39"/>
        <v>537729170</v>
      </c>
    </row>
    <row r="516" spans="1:21" x14ac:dyDescent="0.25">
      <c r="A516" t="str">
        <f t="shared" si="41"/>
        <v>B.YOU_SWEN CAPITAL PARTNERS_Investisseur institutionnel</v>
      </c>
      <c r="B516">
        <f t="shared" si="42"/>
        <v>1</v>
      </c>
      <c r="C516" s="1" t="s">
        <v>1370</v>
      </c>
      <c r="D516" s="1" t="s">
        <v>17</v>
      </c>
      <c r="E516" s="1" t="s">
        <v>18</v>
      </c>
      <c r="F516" s="1" t="s">
        <v>1362</v>
      </c>
      <c r="G516" s="1" t="s">
        <v>25</v>
      </c>
      <c r="H516" s="1" t="s">
        <v>155</v>
      </c>
      <c r="I516" s="1" t="s">
        <v>20</v>
      </c>
      <c r="J516" s="1"/>
      <c r="K516" s="1"/>
      <c r="L516" s="1" t="s">
        <v>21</v>
      </c>
      <c r="M516" s="1"/>
      <c r="N516" s="3"/>
      <c r="O516" s="1" t="s">
        <v>20</v>
      </c>
      <c r="P516" s="1" t="s">
        <v>1363</v>
      </c>
      <c r="Q516" s="1" t="s">
        <v>22</v>
      </c>
      <c r="R516" s="1"/>
      <c r="S516" s="1"/>
      <c r="T516">
        <f t="shared" ref="T516:T579" si="43">LEN(P516)</f>
        <v>9</v>
      </c>
      <c r="U516" t="str">
        <f t="shared" ref="U516:U579" si="44">LEFT(P516,9)</f>
        <v>448729269</v>
      </c>
    </row>
    <row r="517" spans="1:21" x14ac:dyDescent="0.25">
      <c r="A517" t="str">
        <f t="shared" si="41"/>
        <v>BABOUAKS ET ASSOCIES_EQUITIS GESTION_Investisseur institutionnel</v>
      </c>
      <c r="B517">
        <f t="shared" si="42"/>
        <v>1</v>
      </c>
      <c r="C517" s="2" t="s">
        <v>1371</v>
      </c>
      <c r="D517" s="2" t="s">
        <v>17</v>
      </c>
      <c r="E517" s="2" t="s">
        <v>18</v>
      </c>
      <c r="F517" s="2" t="s">
        <v>36</v>
      </c>
      <c r="G517" s="2" t="s">
        <v>25</v>
      </c>
      <c r="H517" s="2" t="s">
        <v>86</v>
      </c>
      <c r="I517" s="2" t="s">
        <v>20</v>
      </c>
      <c r="J517" s="2"/>
      <c r="K517" s="2"/>
      <c r="L517" s="2" t="s">
        <v>21</v>
      </c>
      <c r="M517" s="2" t="s">
        <v>7</v>
      </c>
      <c r="N517" s="4"/>
      <c r="O517" s="2" t="s">
        <v>20</v>
      </c>
      <c r="P517" s="2" t="s">
        <v>1372</v>
      </c>
      <c r="Q517" s="2"/>
      <c r="R517" s="2"/>
      <c r="S517" s="2" t="s">
        <v>1373</v>
      </c>
      <c r="T517">
        <f t="shared" si="43"/>
        <v>9</v>
      </c>
      <c r="U517" t="str">
        <f t="shared" si="44"/>
        <v>521391102</v>
      </c>
    </row>
    <row r="518" spans="1:21" x14ac:dyDescent="0.25">
      <c r="A518" t="str">
        <f t="shared" si="41"/>
        <v>BADEMAT_MASSENA PARTNERS_Investisseur institutionnel</v>
      </c>
      <c r="B518">
        <f t="shared" si="42"/>
        <v>1</v>
      </c>
      <c r="C518" s="1" t="s">
        <v>1375</v>
      </c>
      <c r="D518" s="1" t="s">
        <v>17</v>
      </c>
      <c r="E518" s="1"/>
      <c r="F518" s="1"/>
      <c r="G518" s="1"/>
      <c r="H518" s="1" t="s">
        <v>52</v>
      </c>
      <c r="I518" s="1" t="s">
        <v>20</v>
      </c>
      <c r="J518" s="1"/>
      <c r="K518" s="1"/>
      <c r="L518" s="1" t="s">
        <v>21</v>
      </c>
      <c r="M518" s="1" t="s">
        <v>7</v>
      </c>
      <c r="N518" s="3"/>
      <c r="O518" s="1" t="s">
        <v>20</v>
      </c>
      <c r="P518" s="1" t="s">
        <v>1376</v>
      </c>
      <c r="Q518" s="1"/>
      <c r="R518" s="1"/>
      <c r="S518" s="1" t="s">
        <v>1377</v>
      </c>
      <c r="T518">
        <f t="shared" si="43"/>
        <v>9</v>
      </c>
      <c r="U518" t="str">
        <f t="shared" si="44"/>
        <v>451650345</v>
      </c>
    </row>
    <row r="519" spans="1:21" x14ac:dyDescent="0.25">
      <c r="A519" t="str">
        <f t="shared" si="41"/>
        <v>BADEMAT_admin_MASSENA PARTNERS_Investisseur institutionnel</v>
      </c>
      <c r="B519">
        <f t="shared" si="42"/>
        <v>1</v>
      </c>
      <c r="C519" s="2" t="s">
        <v>1378</v>
      </c>
      <c r="D519" s="2" t="s">
        <v>17</v>
      </c>
      <c r="E519" s="2"/>
      <c r="F519" s="2"/>
      <c r="G519" s="2"/>
      <c r="H519" s="2" t="s">
        <v>52</v>
      </c>
      <c r="I519" s="2" t="s">
        <v>20</v>
      </c>
      <c r="J519" s="2"/>
      <c r="K519" s="2"/>
      <c r="L519" s="2" t="s">
        <v>21</v>
      </c>
      <c r="M519" s="2" t="s">
        <v>7</v>
      </c>
      <c r="N519" s="4"/>
      <c r="O519" s="2" t="s">
        <v>20</v>
      </c>
      <c r="P519" s="2" t="s">
        <v>1376</v>
      </c>
      <c r="Q519" s="2"/>
      <c r="R519" s="2"/>
      <c r="S519" s="2" t="s">
        <v>1377</v>
      </c>
      <c r="T519">
        <f t="shared" si="43"/>
        <v>9</v>
      </c>
      <c r="U519" t="str">
        <f t="shared" si="44"/>
        <v>451650345</v>
      </c>
    </row>
    <row r="520" spans="1:21" x14ac:dyDescent="0.25">
      <c r="A520" t="str">
        <f t="shared" si="41"/>
        <v>BAL_MEANINGS CAPITAL PARTNERS_Investisseur institutionnel</v>
      </c>
      <c r="B520">
        <f t="shared" si="42"/>
        <v>1</v>
      </c>
      <c r="C520" s="2" t="s">
        <v>1379</v>
      </c>
      <c r="D520" s="2" t="s">
        <v>17</v>
      </c>
      <c r="E520" s="2" t="s">
        <v>18</v>
      </c>
      <c r="F520" s="2" t="s">
        <v>36</v>
      </c>
      <c r="G520" s="2" t="s">
        <v>25</v>
      </c>
      <c r="H520" s="2" t="s">
        <v>26</v>
      </c>
      <c r="I520" s="2" t="s">
        <v>20</v>
      </c>
      <c r="J520" s="2"/>
      <c r="K520" s="2"/>
      <c r="L520" s="2" t="s">
        <v>21</v>
      </c>
      <c r="M520" s="2" t="s">
        <v>7</v>
      </c>
      <c r="N520" s="4"/>
      <c r="O520" s="2" t="s">
        <v>20</v>
      </c>
      <c r="P520" s="2" t="s">
        <v>1380</v>
      </c>
      <c r="Q520" s="2"/>
      <c r="R520" s="2"/>
      <c r="S520" s="2" t="s">
        <v>1381</v>
      </c>
      <c r="T520">
        <f t="shared" si="43"/>
        <v>15</v>
      </c>
      <c r="U520" t="str">
        <f t="shared" si="44"/>
        <v>418285326</v>
      </c>
    </row>
    <row r="521" spans="1:21" x14ac:dyDescent="0.25">
      <c r="A521" t="str">
        <f t="shared" si="41"/>
        <v>BALENTIN_INITIATIVE AND FINANCE GESTION_Investisseur institutionnel</v>
      </c>
      <c r="B521">
        <f t="shared" si="42"/>
        <v>1</v>
      </c>
      <c r="C521" s="1" t="s">
        <v>1382</v>
      </c>
      <c r="D521" s="1" t="s">
        <v>17</v>
      </c>
      <c r="E521" s="1" t="s">
        <v>18</v>
      </c>
      <c r="F521" s="1" t="s">
        <v>927</v>
      </c>
      <c r="G521" s="1" t="s">
        <v>25</v>
      </c>
      <c r="H521" s="1" t="s">
        <v>91</v>
      </c>
      <c r="I521" s="1" t="s">
        <v>20</v>
      </c>
      <c r="J521" s="1"/>
      <c r="K521" s="1"/>
      <c r="L521" s="1" t="s">
        <v>21</v>
      </c>
      <c r="M521" s="1" t="s">
        <v>7</v>
      </c>
      <c r="N521" s="3"/>
      <c r="O521" s="1" t="s">
        <v>20</v>
      </c>
      <c r="P521" s="1" t="s">
        <v>1383</v>
      </c>
      <c r="Q521" s="1"/>
      <c r="R521" s="1"/>
      <c r="S521" s="1" t="s">
        <v>1382</v>
      </c>
      <c r="T521">
        <f t="shared" si="43"/>
        <v>9</v>
      </c>
      <c r="U521" t="str">
        <f t="shared" si="44"/>
        <v>844728931</v>
      </c>
    </row>
    <row r="522" spans="1:21" x14ac:dyDescent="0.25">
      <c r="A522" t="str">
        <f t="shared" si="41"/>
        <v>BALESTRA_TIKEHAU ACE CAPITAL_Investisseur institutionnel</v>
      </c>
      <c r="B522">
        <f t="shared" si="42"/>
        <v>1</v>
      </c>
      <c r="C522" s="2" t="s">
        <v>1384</v>
      </c>
      <c r="D522" s="2" t="s">
        <v>17</v>
      </c>
      <c r="E522" s="2" t="s">
        <v>18</v>
      </c>
      <c r="F522" s="2" t="s">
        <v>36</v>
      </c>
      <c r="G522" s="2" t="s">
        <v>25</v>
      </c>
      <c r="H522" s="2" t="s">
        <v>366</v>
      </c>
      <c r="I522" s="2" t="s">
        <v>20</v>
      </c>
      <c r="J522" s="2"/>
      <c r="K522" s="2"/>
      <c r="L522" s="2" t="s">
        <v>21</v>
      </c>
      <c r="M522" s="2" t="s">
        <v>7</v>
      </c>
      <c r="N522" s="4"/>
      <c r="O522" s="2" t="s">
        <v>20</v>
      </c>
      <c r="P522" s="2" t="s">
        <v>1385</v>
      </c>
      <c r="Q522" s="2" t="s">
        <v>22</v>
      </c>
      <c r="R522" s="2"/>
      <c r="S522" s="2"/>
      <c r="T522">
        <f t="shared" si="43"/>
        <v>9</v>
      </c>
      <c r="U522" t="str">
        <f t="shared" si="44"/>
        <v>808220610</v>
      </c>
    </row>
    <row r="523" spans="1:21" x14ac:dyDescent="0.25">
      <c r="A523" t="str">
        <f t="shared" si="41"/>
        <v>BALIXE SARL_KEENSIGHT CAPITAL_Investisseur institutionnel</v>
      </c>
      <c r="B523">
        <f t="shared" si="42"/>
        <v>1</v>
      </c>
      <c r="C523" s="2" t="s">
        <v>1387</v>
      </c>
      <c r="D523" s="2" t="s">
        <v>17</v>
      </c>
      <c r="E523" s="2"/>
      <c r="F523" s="2"/>
      <c r="G523" s="2"/>
      <c r="H523" s="2" t="s">
        <v>306</v>
      </c>
      <c r="I523" s="2" t="s">
        <v>20</v>
      </c>
      <c r="J523" s="2"/>
      <c r="K523" s="2"/>
      <c r="L523" s="2" t="s">
        <v>21</v>
      </c>
      <c r="M523" s="2" t="s">
        <v>7</v>
      </c>
      <c r="N523" s="4"/>
      <c r="O523" s="2" t="s">
        <v>20</v>
      </c>
      <c r="P523" s="2" t="s">
        <v>1388</v>
      </c>
      <c r="Q523" s="2"/>
      <c r="R523" s="2"/>
      <c r="S523" s="2" t="s">
        <v>1389</v>
      </c>
      <c r="T523">
        <f t="shared" si="43"/>
        <v>9</v>
      </c>
      <c r="U523" t="str">
        <f t="shared" si="44"/>
        <v>502152184</v>
      </c>
    </row>
    <row r="524" spans="1:21" x14ac:dyDescent="0.25">
      <c r="A524" t="str">
        <f t="shared" ref="A524:A534" si="45">C524&amp;"_"&amp;H524&amp;"_"&amp;D524</f>
        <v>BAM SC_FONCIERE MAGELLAN_Investisseur institutionnel</v>
      </c>
      <c r="B524">
        <f t="shared" si="42"/>
        <v>1</v>
      </c>
      <c r="C524" s="2" t="s">
        <v>1390</v>
      </c>
      <c r="D524" s="2" t="s">
        <v>17</v>
      </c>
      <c r="E524" s="2" t="s">
        <v>18</v>
      </c>
      <c r="F524" s="2" t="s">
        <v>741</v>
      </c>
      <c r="G524" s="2" t="s">
        <v>25</v>
      </c>
      <c r="H524" s="2" t="s">
        <v>32</v>
      </c>
      <c r="I524" s="2" t="s">
        <v>20</v>
      </c>
      <c r="J524" s="2"/>
      <c r="K524" s="2"/>
      <c r="L524" s="2" t="s">
        <v>21</v>
      </c>
      <c r="M524" s="2"/>
      <c r="N524" s="4"/>
      <c r="O524" s="2" t="s">
        <v>20</v>
      </c>
      <c r="P524" s="2" t="s">
        <v>1391</v>
      </c>
      <c r="Q524" s="2"/>
      <c r="R524" s="2"/>
      <c r="S524" s="2"/>
      <c r="T524">
        <f t="shared" si="43"/>
        <v>15</v>
      </c>
      <c r="U524" t="str">
        <f t="shared" si="44"/>
        <v>893094722</v>
      </c>
    </row>
    <row r="525" spans="1:21" x14ac:dyDescent="0.25">
      <c r="A525" t="str">
        <f t="shared" si="45"/>
        <v>BAMAG SCI_V PATRIMOINE_Investisseur institutionnel</v>
      </c>
      <c r="B525">
        <f t="shared" si="42"/>
        <v>1</v>
      </c>
      <c r="C525" s="1" t="s">
        <v>1392</v>
      </c>
      <c r="D525" s="1" t="s">
        <v>17</v>
      </c>
      <c r="E525" s="1" t="s">
        <v>18</v>
      </c>
      <c r="F525" s="1" t="s">
        <v>1393</v>
      </c>
      <c r="G525" s="1" t="s">
        <v>25</v>
      </c>
      <c r="H525" s="1" t="s">
        <v>138</v>
      </c>
      <c r="I525" s="1" t="s">
        <v>20</v>
      </c>
      <c r="J525" s="1"/>
      <c r="K525" s="1"/>
      <c r="L525" s="1" t="s">
        <v>21</v>
      </c>
      <c r="M525" s="1" t="s">
        <v>7</v>
      </c>
      <c r="N525" s="3"/>
      <c r="O525" s="1" t="s">
        <v>20</v>
      </c>
      <c r="P525" s="1" t="s">
        <v>1394</v>
      </c>
      <c r="Q525" s="1" t="s">
        <v>22</v>
      </c>
      <c r="R525" s="1"/>
      <c r="S525" s="1"/>
      <c r="T525">
        <f t="shared" si="43"/>
        <v>15</v>
      </c>
      <c r="U525" t="str">
        <f t="shared" si="44"/>
        <v>398905950</v>
      </c>
    </row>
    <row r="526" spans="1:21" x14ac:dyDescent="0.25">
      <c r="A526" t="str">
        <f t="shared" si="45"/>
        <v>BAMBOU_MEANINGS CAPITAL PARTNERS_Investisseur institutionnel</v>
      </c>
      <c r="B526">
        <f t="shared" si="42"/>
        <v>1</v>
      </c>
      <c r="C526" s="2" t="s">
        <v>1395</v>
      </c>
      <c r="D526" s="2" t="s">
        <v>17</v>
      </c>
      <c r="E526" s="2" t="s">
        <v>18</v>
      </c>
      <c r="F526" s="2" t="s">
        <v>488</v>
      </c>
      <c r="G526" s="2" t="s">
        <v>25</v>
      </c>
      <c r="H526" s="2" t="s">
        <v>26</v>
      </c>
      <c r="I526" s="2" t="s">
        <v>20</v>
      </c>
      <c r="J526" s="2"/>
      <c r="K526" s="2"/>
      <c r="L526" s="2" t="s">
        <v>21</v>
      </c>
      <c r="M526" s="2" t="s">
        <v>7</v>
      </c>
      <c r="N526" s="4"/>
      <c r="O526" s="2" t="s">
        <v>20</v>
      </c>
      <c r="P526" s="2" t="s">
        <v>1396</v>
      </c>
      <c r="Q526" s="2"/>
      <c r="R526" s="2"/>
      <c r="S526" s="2" t="s">
        <v>1397</v>
      </c>
      <c r="T526">
        <f t="shared" si="43"/>
        <v>9</v>
      </c>
      <c r="U526" t="str">
        <f t="shared" si="44"/>
        <v>508857976</v>
      </c>
    </row>
    <row r="527" spans="1:21" x14ac:dyDescent="0.25">
      <c r="A527" t="str">
        <f t="shared" si="45"/>
        <v>BANCA POPOLARE DI SONDRIO_Andera Partners SCA_Investisseur institutionnel</v>
      </c>
      <c r="B527">
        <f t="shared" si="42"/>
        <v>1</v>
      </c>
      <c r="C527" s="1" t="s">
        <v>1398</v>
      </c>
      <c r="D527" s="1" t="s">
        <v>17</v>
      </c>
      <c r="E527" s="1"/>
      <c r="F527" s="1" t="s">
        <v>1399</v>
      </c>
      <c r="G527" s="1" t="s">
        <v>522</v>
      </c>
      <c r="H527" s="1" t="s">
        <v>294</v>
      </c>
      <c r="I527" s="1" t="s">
        <v>20</v>
      </c>
      <c r="J527" s="1"/>
      <c r="K527" s="1"/>
      <c r="L527" s="1" t="s">
        <v>21</v>
      </c>
      <c r="M527" s="1"/>
      <c r="N527" s="3"/>
      <c r="O527" s="1" t="s">
        <v>20</v>
      </c>
      <c r="P527" s="1" t="s">
        <v>1400</v>
      </c>
      <c r="Q527" s="1" t="s">
        <v>22</v>
      </c>
      <c r="R527" s="1"/>
      <c r="S527" s="1"/>
      <c r="T527">
        <f t="shared" si="43"/>
        <v>9</v>
      </c>
      <c r="U527" t="str">
        <f t="shared" si="44"/>
        <v>053810149</v>
      </c>
    </row>
    <row r="528" spans="1:21" x14ac:dyDescent="0.25">
      <c r="A528" t="str">
        <f t="shared" si="45"/>
        <v>BANQUE AGF_IMMOVALOR GESTION_Investisseur institutionnel</v>
      </c>
      <c r="B528">
        <f t="shared" si="42"/>
        <v>1</v>
      </c>
      <c r="C528" s="1" t="s">
        <v>1401</v>
      </c>
      <c r="D528" s="1" t="s">
        <v>17</v>
      </c>
      <c r="E528" s="1" t="s">
        <v>18</v>
      </c>
      <c r="F528" s="1" t="s">
        <v>865</v>
      </c>
      <c r="G528" s="1" t="s">
        <v>25</v>
      </c>
      <c r="H528" s="1" t="s">
        <v>79</v>
      </c>
      <c r="I528" s="1" t="s">
        <v>20</v>
      </c>
      <c r="J528" s="1"/>
      <c r="K528" s="1"/>
      <c r="L528" s="1" t="s">
        <v>21</v>
      </c>
      <c r="M528" s="1" t="s">
        <v>7</v>
      </c>
      <c r="N528" s="3"/>
      <c r="O528" s="1" t="s">
        <v>20</v>
      </c>
      <c r="P528" s="1" t="s">
        <v>1402</v>
      </c>
      <c r="Q528" s="1"/>
      <c r="R528" s="1"/>
      <c r="S528" s="1" t="s">
        <v>1403</v>
      </c>
      <c r="T528">
        <f t="shared" si="43"/>
        <v>15</v>
      </c>
      <c r="U528" t="str">
        <f t="shared" si="44"/>
        <v>572199461</v>
      </c>
    </row>
    <row r="529" spans="1:21" x14ac:dyDescent="0.25">
      <c r="A529" t="str">
        <f t="shared" si="45"/>
        <v>BANQUE DE FRANCE_RAISE CONSEIL_Investisseur institutionnel</v>
      </c>
      <c r="B529">
        <f t="shared" si="42"/>
        <v>1</v>
      </c>
      <c r="C529" s="2" t="s">
        <v>1404</v>
      </c>
      <c r="D529" s="2" t="s">
        <v>17</v>
      </c>
      <c r="E529" s="2" t="s">
        <v>18</v>
      </c>
      <c r="F529" s="2" t="s">
        <v>36</v>
      </c>
      <c r="G529" s="2" t="s">
        <v>25</v>
      </c>
      <c r="H529" s="2" t="s">
        <v>1322</v>
      </c>
      <c r="I529" s="2" t="s">
        <v>20</v>
      </c>
      <c r="J529" s="2"/>
      <c r="K529" s="2"/>
      <c r="L529" s="2" t="s">
        <v>21</v>
      </c>
      <c r="M529" s="2" t="s">
        <v>7</v>
      </c>
      <c r="N529" s="4"/>
      <c r="O529" s="2" t="s">
        <v>20</v>
      </c>
      <c r="P529" s="2" t="s">
        <v>1405</v>
      </c>
      <c r="Q529" s="2" t="s">
        <v>22</v>
      </c>
      <c r="R529" s="2"/>
      <c r="S529" s="2"/>
      <c r="T529">
        <f t="shared" si="43"/>
        <v>9</v>
      </c>
      <c r="U529" t="str">
        <f t="shared" si="44"/>
        <v>572104891</v>
      </c>
    </row>
    <row r="530" spans="1:21" x14ac:dyDescent="0.25">
      <c r="A530" t="str">
        <f t="shared" si="45"/>
        <v>BANQUE DE FRANCE_SWISS LIFE ASSET MANAGERS France_Investisseur institutionnel</v>
      </c>
      <c r="B530">
        <f t="shared" si="42"/>
        <v>1</v>
      </c>
      <c r="C530" s="1" t="s">
        <v>1404</v>
      </c>
      <c r="D530" s="1" t="s">
        <v>17</v>
      </c>
      <c r="E530" s="1" t="s">
        <v>18</v>
      </c>
      <c r="F530" s="1" t="s">
        <v>36</v>
      </c>
      <c r="G530" s="1" t="s">
        <v>25</v>
      </c>
      <c r="H530" s="1" t="s">
        <v>375</v>
      </c>
      <c r="I530" s="1" t="s">
        <v>20</v>
      </c>
      <c r="J530" s="1"/>
      <c r="K530" s="1"/>
      <c r="L530" s="1" t="s">
        <v>21</v>
      </c>
      <c r="M530" s="1" t="s">
        <v>7</v>
      </c>
      <c r="N530" s="3"/>
      <c r="O530" s="1" t="s">
        <v>20</v>
      </c>
      <c r="P530" s="1" t="s">
        <v>1406</v>
      </c>
      <c r="Q530" s="1" t="s">
        <v>22</v>
      </c>
      <c r="R530" s="1"/>
      <c r="S530" s="1"/>
      <c r="T530">
        <f t="shared" si="43"/>
        <v>15</v>
      </c>
      <c r="U530" t="str">
        <f t="shared" si="44"/>
        <v>572104891</v>
      </c>
    </row>
    <row r="531" spans="1:21" x14ac:dyDescent="0.25">
      <c r="A531" t="str">
        <f t="shared" si="45"/>
        <v>BANQUE DE FRANCE_Andera Partners SCA_Investisseur institutionnel</v>
      </c>
      <c r="B531">
        <f t="shared" si="42"/>
        <v>1</v>
      </c>
      <c r="C531" s="2" t="s">
        <v>1404</v>
      </c>
      <c r="D531" s="2" t="s">
        <v>17</v>
      </c>
      <c r="E531" s="2" t="s">
        <v>18</v>
      </c>
      <c r="F531" s="2" t="s">
        <v>36</v>
      </c>
      <c r="G531" s="2" t="s">
        <v>25</v>
      </c>
      <c r="H531" s="2" t="s">
        <v>294</v>
      </c>
      <c r="I531" s="2" t="s">
        <v>20</v>
      </c>
      <c r="J531" s="2"/>
      <c r="K531" s="2"/>
      <c r="L531" s="2" t="s">
        <v>21</v>
      </c>
      <c r="M531" s="2"/>
      <c r="N531" s="4"/>
      <c r="O531" s="2" t="s">
        <v>20</v>
      </c>
      <c r="P531" s="2" t="s">
        <v>1405</v>
      </c>
      <c r="Q531" s="2" t="s">
        <v>22</v>
      </c>
      <c r="R531" s="2"/>
      <c r="S531" s="2"/>
      <c r="T531">
        <f t="shared" si="43"/>
        <v>9</v>
      </c>
      <c r="U531" t="str">
        <f t="shared" si="44"/>
        <v>572104891</v>
      </c>
    </row>
    <row r="532" spans="1:21" x14ac:dyDescent="0.25">
      <c r="A532" t="str">
        <f t="shared" si="45"/>
        <v>BANQUE DE FRANCE_INITIATIVE AND FINANCE GESTION_Investisseur institutionnel</v>
      </c>
      <c r="B532">
        <f t="shared" si="42"/>
        <v>1</v>
      </c>
      <c r="C532" s="1" t="s">
        <v>1404</v>
      </c>
      <c r="D532" s="1" t="s">
        <v>17</v>
      </c>
      <c r="E532" s="1"/>
      <c r="F532" s="1" t="s">
        <v>36</v>
      </c>
      <c r="G532" s="1" t="s">
        <v>25</v>
      </c>
      <c r="H532" s="1" t="s">
        <v>91</v>
      </c>
      <c r="I532" s="1" t="s">
        <v>20</v>
      </c>
      <c r="J532" s="1"/>
      <c r="K532" s="1"/>
      <c r="L532" s="1" t="s">
        <v>21</v>
      </c>
      <c r="M532" s="1" t="s">
        <v>7</v>
      </c>
      <c r="N532" s="3"/>
      <c r="O532" s="1" t="s">
        <v>20</v>
      </c>
      <c r="P532" s="1" t="s">
        <v>1405</v>
      </c>
      <c r="Q532" s="1" t="s">
        <v>22</v>
      </c>
      <c r="R532" s="1"/>
      <c r="S532" s="1"/>
      <c r="T532">
        <f t="shared" si="43"/>
        <v>9</v>
      </c>
      <c r="U532" t="str">
        <f t="shared" si="44"/>
        <v>572104891</v>
      </c>
    </row>
    <row r="533" spans="1:21" x14ac:dyDescent="0.25">
      <c r="A533" t="str">
        <f t="shared" si="45"/>
        <v>BANQUE POPULAIRE DU NORD_INITIATIVE AND FINANCE GESTION_Investisseur institutionnel</v>
      </c>
      <c r="B533">
        <f t="shared" si="42"/>
        <v>1</v>
      </c>
      <c r="C533" s="2" t="s">
        <v>1407</v>
      </c>
      <c r="D533" s="2" t="s">
        <v>17</v>
      </c>
      <c r="E533" s="2" t="s">
        <v>18</v>
      </c>
      <c r="F533" s="2" t="s">
        <v>1408</v>
      </c>
      <c r="G533" s="2" t="s">
        <v>25</v>
      </c>
      <c r="H533" s="2" t="s">
        <v>91</v>
      </c>
      <c r="I533" s="2" t="s">
        <v>20</v>
      </c>
      <c r="J533" s="2"/>
      <c r="K533" s="2"/>
      <c r="L533" s="2" t="s">
        <v>21</v>
      </c>
      <c r="M533" s="2" t="s">
        <v>7</v>
      </c>
      <c r="N533" s="4"/>
      <c r="O533" s="2" t="s">
        <v>20</v>
      </c>
      <c r="P533" s="2" t="s">
        <v>1409</v>
      </c>
      <c r="Q533" s="2" t="s">
        <v>22</v>
      </c>
      <c r="R533" s="2"/>
      <c r="S533" s="2"/>
      <c r="T533">
        <f t="shared" si="43"/>
        <v>9</v>
      </c>
      <c r="U533" t="str">
        <f t="shared" si="44"/>
        <v>457506566</v>
      </c>
    </row>
    <row r="534" spans="1:21" x14ac:dyDescent="0.25">
      <c r="A534" t="str">
        <f t="shared" si="45"/>
        <v>BANQUE POPULAIRE RIVES DE PARIS_30_BLACKFIN CAPITAL PARTNERS_Investisseur institutionnel</v>
      </c>
      <c r="B534">
        <f t="shared" si="42"/>
        <v>1</v>
      </c>
      <c r="C534" s="2" t="s">
        <v>1410</v>
      </c>
      <c r="D534" s="2" t="s">
        <v>17</v>
      </c>
      <c r="E534" s="2" t="s">
        <v>18</v>
      </c>
      <c r="F534" s="2" t="s">
        <v>36</v>
      </c>
      <c r="G534" s="2" t="s">
        <v>25</v>
      </c>
      <c r="H534" s="2" t="s">
        <v>169</v>
      </c>
      <c r="I534" s="2" t="s">
        <v>20</v>
      </c>
      <c r="J534" s="2"/>
      <c r="K534" s="2"/>
      <c r="L534" s="2" t="s">
        <v>21</v>
      </c>
      <c r="M534" s="2" t="s">
        <v>7</v>
      </c>
      <c r="N534" s="4"/>
      <c r="O534" s="2" t="s">
        <v>20</v>
      </c>
      <c r="P534" s="2" t="s">
        <v>1411</v>
      </c>
      <c r="Q534" s="2"/>
      <c r="R534" s="2"/>
      <c r="S534" s="2" t="s">
        <v>1412</v>
      </c>
      <c r="T534">
        <f t="shared" si="43"/>
        <v>15</v>
      </c>
      <c r="U534" t="str">
        <f t="shared" si="44"/>
        <v>552002313</v>
      </c>
    </row>
    <row r="535" spans="1:21" x14ac:dyDescent="0.25">
      <c r="A535" t="str">
        <f t="shared" ref="A535:A557" si="46">C535&amp;"_"&amp;H535&amp;"_"&amp;D535</f>
        <v>BANVILLE_FONCIERE MAGELLAN_Investisseur institutionnel</v>
      </c>
      <c r="B535">
        <f t="shared" si="42"/>
        <v>1</v>
      </c>
      <c r="C535" s="2" t="s">
        <v>1414</v>
      </c>
      <c r="D535" s="2" t="s">
        <v>17</v>
      </c>
      <c r="E535" s="2" t="s">
        <v>18</v>
      </c>
      <c r="F535" s="2" t="s">
        <v>36</v>
      </c>
      <c r="G535" s="2" t="s">
        <v>25</v>
      </c>
      <c r="H535" s="2" t="s">
        <v>32</v>
      </c>
      <c r="I535" s="2" t="s">
        <v>20</v>
      </c>
      <c r="J535" s="2"/>
      <c r="K535" s="2"/>
      <c r="L535" s="2" t="s">
        <v>21</v>
      </c>
      <c r="M535" s="2"/>
      <c r="N535" s="4"/>
      <c r="O535" s="2" t="s">
        <v>20</v>
      </c>
      <c r="P535" s="2" t="s">
        <v>1415</v>
      </c>
      <c r="Q535" s="2"/>
      <c r="R535" s="2"/>
      <c r="S535" s="2"/>
      <c r="T535">
        <f t="shared" si="43"/>
        <v>15</v>
      </c>
      <c r="U535" t="str">
        <f t="shared" si="44"/>
        <v>882546104</v>
      </c>
    </row>
    <row r="536" spans="1:21" x14ac:dyDescent="0.25">
      <c r="A536" t="str">
        <f t="shared" si="46"/>
        <v>BAPTICLEM_EQUITIS GESTION_Investisseur institutionnel</v>
      </c>
      <c r="B536">
        <f t="shared" si="42"/>
        <v>1</v>
      </c>
      <c r="C536" s="1" t="s">
        <v>1416</v>
      </c>
      <c r="D536" s="1" t="s">
        <v>17</v>
      </c>
      <c r="E536" s="1" t="s">
        <v>18</v>
      </c>
      <c r="F536" s="1" t="s">
        <v>36</v>
      </c>
      <c r="G536" s="1" t="s">
        <v>25</v>
      </c>
      <c r="H536" s="1" t="s">
        <v>86</v>
      </c>
      <c r="I536" s="1" t="s">
        <v>20</v>
      </c>
      <c r="J536" s="1"/>
      <c r="K536" s="1"/>
      <c r="L536" s="1" t="s">
        <v>21</v>
      </c>
      <c r="M536" s="1" t="s">
        <v>7</v>
      </c>
      <c r="N536" s="3"/>
      <c r="O536" s="1" t="s">
        <v>20</v>
      </c>
      <c r="P536" s="1" t="s">
        <v>1417</v>
      </c>
      <c r="Q536" s="1" t="s">
        <v>22</v>
      </c>
      <c r="R536" s="1"/>
      <c r="S536" s="1"/>
      <c r="T536">
        <f t="shared" si="43"/>
        <v>9</v>
      </c>
      <c r="U536" t="str">
        <f t="shared" si="44"/>
        <v>847758257</v>
      </c>
    </row>
    <row r="537" spans="1:21" x14ac:dyDescent="0.25">
      <c r="A537" t="str">
        <f t="shared" si="46"/>
        <v>BARALVIC SAS_GENEO PARTENAIRES_Investisseur institutionnel</v>
      </c>
      <c r="B537">
        <f t="shared" si="42"/>
        <v>1</v>
      </c>
      <c r="C537" s="1" t="s">
        <v>1418</v>
      </c>
      <c r="D537" s="1" t="s">
        <v>17</v>
      </c>
      <c r="E537" s="1" t="s">
        <v>18</v>
      </c>
      <c r="F537" s="1" t="s">
        <v>224</v>
      </c>
      <c r="G537" s="1" t="s">
        <v>25</v>
      </c>
      <c r="H537" s="1" t="s">
        <v>127</v>
      </c>
      <c r="I537" s="1" t="s">
        <v>20</v>
      </c>
      <c r="J537" s="1"/>
      <c r="K537" s="1"/>
      <c r="L537" s="1" t="s">
        <v>21</v>
      </c>
      <c r="M537" s="1"/>
      <c r="N537" s="3"/>
      <c r="O537" s="1" t="s">
        <v>20</v>
      </c>
      <c r="P537" s="1" t="s">
        <v>1419</v>
      </c>
      <c r="Q537" s="1" t="s">
        <v>22</v>
      </c>
      <c r="R537" s="1"/>
      <c r="S537" s="1"/>
      <c r="T537">
        <f t="shared" si="43"/>
        <v>9</v>
      </c>
      <c r="U537" t="str">
        <f t="shared" si="44"/>
        <v>830475182</v>
      </c>
    </row>
    <row r="538" spans="1:21" x14ac:dyDescent="0.25">
      <c r="A538" t="str">
        <f t="shared" si="46"/>
        <v>BARBIER GESTION_MEANINGS CAPITAL PARTNERS_Investisseur institutionnel</v>
      </c>
      <c r="B538">
        <f t="shared" si="42"/>
        <v>1</v>
      </c>
      <c r="C538" s="1" t="s">
        <v>1420</v>
      </c>
      <c r="D538" s="1" t="s">
        <v>17</v>
      </c>
      <c r="E538" s="1" t="s">
        <v>18</v>
      </c>
      <c r="F538" s="1" t="s">
        <v>1421</v>
      </c>
      <c r="G538" s="1" t="s">
        <v>25</v>
      </c>
      <c r="H538" s="1" t="s">
        <v>26</v>
      </c>
      <c r="I538" s="1" t="s">
        <v>20</v>
      </c>
      <c r="J538" s="1"/>
      <c r="K538" s="1"/>
      <c r="L538" s="1" t="s">
        <v>21</v>
      </c>
      <c r="M538" s="1" t="s">
        <v>7</v>
      </c>
      <c r="N538" s="3"/>
      <c r="O538" s="1" t="s">
        <v>20</v>
      </c>
      <c r="P538" s="1" t="s">
        <v>1422</v>
      </c>
      <c r="Q538" s="1"/>
      <c r="R538" s="1"/>
      <c r="S538" s="1" t="s">
        <v>1423</v>
      </c>
      <c r="T538">
        <f t="shared" si="43"/>
        <v>9</v>
      </c>
      <c r="U538" t="str">
        <f t="shared" si="44"/>
        <v>794294868</v>
      </c>
    </row>
    <row r="539" spans="1:21" x14ac:dyDescent="0.25">
      <c r="A539" t="str">
        <f t="shared" si="46"/>
        <v>BARGA GESTION_BEX CAPITAL_Investisseur institutionnel</v>
      </c>
      <c r="B539">
        <f t="shared" si="42"/>
        <v>1</v>
      </c>
      <c r="C539" s="1" t="s">
        <v>1425</v>
      </c>
      <c r="D539" s="1" t="s">
        <v>17</v>
      </c>
      <c r="E539" s="1" t="s">
        <v>18</v>
      </c>
      <c r="F539" s="1" t="s">
        <v>36</v>
      </c>
      <c r="G539" s="1" t="s">
        <v>25</v>
      </c>
      <c r="H539" s="1" t="s">
        <v>19</v>
      </c>
      <c r="I539" s="1" t="s">
        <v>20</v>
      </c>
      <c r="J539" s="1"/>
      <c r="K539" s="1"/>
      <c r="L539" s="1" t="s">
        <v>21</v>
      </c>
      <c r="M539" s="1" t="s">
        <v>7</v>
      </c>
      <c r="N539" s="3"/>
      <c r="O539" s="1" t="s">
        <v>20</v>
      </c>
      <c r="P539" s="1" t="s">
        <v>1426</v>
      </c>
      <c r="Q539" s="1"/>
      <c r="R539" s="1"/>
      <c r="S539" s="1" t="s">
        <v>1427</v>
      </c>
      <c r="T539">
        <f t="shared" si="43"/>
        <v>9</v>
      </c>
      <c r="U539" t="str">
        <f t="shared" si="44"/>
        <v>442201729</v>
      </c>
    </row>
    <row r="540" spans="1:21" x14ac:dyDescent="0.25">
      <c r="A540" t="str">
        <f t="shared" si="46"/>
        <v>BARLOCA_MASSENA PARTNERS_Investisseur institutionnel</v>
      </c>
      <c r="B540">
        <f t="shared" si="42"/>
        <v>1</v>
      </c>
      <c r="C540" s="2" t="s">
        <v>1428</v>
      </c>
      <c r="D540" s="2" t="s">
        <v>17</v>
      </c>
      <c r="E540" s="2"/>
      <c r="F540" s="2"/>
      <c r="G540" s="2"/>
      <c r="H540" s="2" t="s">
        <v>52</v>
      </c>
      <c r="I540" s="2" t="s">
        <v>20</v>
      </c>
      <c r="J540" s="2"/>
      <c r="K540" s="2"/>
      <c r="L540" s="2" t="s">
        <v>21</v>
      </c>
      <c r="M540" s="2" t="s">
        <v>7</v>
      </c>
      <c r="N540" s="4"/>
      <c r="O540" s="2" t="s">
        <v>20</v>
      </c>
      <c r="P540" s="2" t="s">
        <v>1429</v>
      </c>
      <c r="Q540" s="2"/>
      <c r="R540" s="2"/>
      <c r="S540" s="2" t="s">
        <v>1430</v>
      </c>
      <c r="T540">
        <f t="shared" si="43"/>
        <v>9</v>
      </c>
      <c r="U540" t="str">
        <f t="shared" si="44"/>
        <v>751669078</v>
      </c>
    </row>
    <row r="541" spans="1:21" x14ac:dyDescent="0.25">
      <c r="A541" t="str">
        <f t="shared" si="46"/>
        <v>BARLOCA_admin_MASSENA PARTNERS_Investisseur institutionnel</v>
      </c>
      <c r="B541">
        <f t="shared" si="42"/>
        <v>1</v>
      </c>
      <c r="C541" s="1" t="s">
        <v>1431</v>
      </c>
      <c r="D541" s="1" t="s">
        <v>17</v>
      </c>
      <c r="E541" s="1"/>
      <c r="F541" s="1"/>
      <c r="G541" s="1"/>
      <c r="H541" s="1" t="s">
        <v>52</v>
      </c>
      <c r="I541" s="1" t="s">
        <v>20</v>
      </c>
      <c r="J541" s="1"/>
      <c r="K541" s="1"/>
      <c r="L541" s="1" t="s">
        <v>21</v>
      </c>
      <c r="M541" s="1" t="s">
        <v>7</v>
      </c>
      <c r="N541" s="3"/>
      <c r="O541" s="1" t="s">
        <v>20</v>
      </c>
      <c r="P541" s="1" t="s">
        <v>1429</v>
      </c>
      <c r="Q541" s="1"/>
      <c r="R541" s="1"/>
      <c r="S541" s="1" t="s">
        <v>1430</v>
      </c>
      <c r="T541">
        <f t="shared" si="43"/>
        <v>9</v>
      </c>
      <c r="U541" t="str">
        <f t="shared" si="44"/>
        <v>751669078</v>
      </c>
    </row>
    <row r="542" spans="1:21" x14ac:dyDescent="0.25">
      <c r="A542" t="str">
        <f t="shared" si="46"/>
        <v>BASP_IMOCOMPARTNERS_Investisseur institutionnel</v>
      </c>
      <c r="B542">
        <f t="shared" si="42"/>
        <v>1</v>
      </c>
      <c r="C542" s="2" t="s">
        <v>1432</v>
      </c>
      <c r="D542" s="2" t="s">
        <v>17</v>
      </c>
      <c r="E542" s="2" t="s">
        <v>18</v>
      </c>
      <c r="F542" s="2" t="s">
        <v>1433</v>
      </c>
      <c r="G542" s="2" t="s">
        <v>25</v>
      </c>
      <c r="H542" s="2" t="s">
        <v>243</v>
      </c>
      <c r="I542" s="2" t="s">
        <v>20</v>
      </c>
      <c r="J542" s="2"/>
      <c r="K542" s="2"/>
      <c r="L542" s="2" t="s">
        <v>21</v>
      </c>
      <c r="M542" s="2" t="s">
        <v>7</v>
      </c>
      <c r="N542" s="4"/>
      <c r="O542" s="2" t="s">
        <v>20</v>
      </c>
      <c r="P542" s="2" t="s">
        <v>1434</v>
      </c>
      <c r="Q542" s="2"/>
      <c r="R542" s="2"/>
      <c r="S542" s="2" t="s">
        <v>1435</v>
      </c>
      <c r="T542">
        <f t="shared" si="43"/>
        <v>15</v>
      </c>
      <c r="U542" t="str">
        <f t="shared" si="44"/>
        <v>835334251</v>
      </c>
    </row>
    <row r="543" spans="1:21" x14ac:dyDescent="0.25">
      <c r="A543" t="str">
        <f t="shared" si="46"/>
        <v>BATHOM_PIERRE 1ER GESTION_Investisseur institutionnel</v>
      </c>
      <c r="B543">
        <f t="shared" si="42"/>
        <v>1</v>
      </c>
      <c r="C543" s="2" t="s">
        <v>1436</v>
      </c>
      <c r="D543" s="2" t="s">
        <v>17</v>
      </c>
      <c r="E543" s="2" t="s">
        <v>18</v>
      </c>
      <c r="F543" s="2" t="s">
        <v>1437</v>
      </c>
      <c r="G543" s="2" t="s">
        <v>25</v>
      </c>
      <c r="H543" s="2" t="s">
        <v>43</v>
      </c>
      <c r="I543" s="2" t="s">
        <v>20</v>
      </c>
      <c r="J543" s="2"/>
      <c r="K543" s="2"/>
      <c r="L543" s="2" t="s">
        <v>21</v>
      </c>
      <c r="M543" s="2" t="s">
        <v>7</v>
      </c>
      <c r="N543" s="4"/>
      <c r="O543" s="2" t="s">
        <v>20</v>
      </c>
      <c r="P543" s="2" t="s">
        <v>1438</v>
      </c>
      <c r="Q543" s="2"/>
      <c r="R543" s="2"/>
      <c r="S543" s="2" t="s">
        <v>1439</v>
      </c>
      <c r="T543">
        <f t="shared" si="43"/>
        <v>15</v>
      </c>
      <c r="U543" t="str">
        <f t="shared" si="44"/>
        <v>815343629</v>
      </c>
    </row>
    <row r="544" spans="1:21" x14ac:dyDescent="0.25">
      <c r="A544" t="str">
        <f t="shared" si="46"/>
        <v>BAUSSAN ET CIE_TIKEHAU INVESTMENT MANAGEMENT_Investisseur institutionnel</v>
      </c>
      <c r="B544">
        <f t="shared" si="42"/>
        <v>1</v>
      </c>
      <c r="C544" s="2" t="s">
        <v>1440</v>
      </c>
      <c r="D544" s="2" t="s">
        <v>17</v>
      </c>
      <c r="E544" s="2" t="s">
        <v>18</v>
      </c>
      <c r="F544" s="2" t="s">
        <v>36</v>
      </c>
      <c r="G544" s="2" t="s">
        <v>25</v>
      </c>
      <c r="H544" s="2" t="s">
        <v>602</v>
      </c>
      <c r="I544" s="2" t="s">
        <v>20</v>
      </c>
      <c r="J544" s="2"/>
      <c r="K544" s="2"/>
      <c r="L544" s="2" t="s">
        <v>21</v>
      </c>
      <c r="M544" s="2" t="s">
        <v>7</v>
      </c>
      <c r="N544" s="4"/>
      <c r="O544" s="2" t="s">
        <v>20</v>
      </c>
      <c r="P544" s="2" t="s">
        <v>1441</v>
      </c>
      <c r="Q544" s="2"/>
      <c r="R544" s="2"/>
      <c r="S544" s="2" t="s">
        <v>1442</v>
      </c>
      <c r="T544">
        <f t="shared" si="43"/>
        <v>15</v>
      </c>
      <c r="U544" t="str">
        <f t="shared" si="44"/>
        <v>483182739</v>
      </c>
    </row>
    <row r="545" spans="1:21" x14ac:dyDescent="0.25">
      <c r="A545" t="str">
        <f t="shared" si="46"/>
        <v>BAVIERE FINANCE CONSEIL_EURAZEO INVESTMENT MANAGER_Investisseur institutionnel</v>
      </c>
      <c r="B545">
        <f t="shared" si="42"/>
        <v>1</v>
      </c>
      <c r="C545" s="1" t="s">
        <v>1443</v>
      </c>
      <c r="D545" s="1" t="s">
        <v>17</v>
      </c>
      <c r="E545" s="1"/>
      <c r="F545" s="1"/>
      <c r="G545" s="1"/>
      <c r="H545" s="1" t="s">
        <v>344</v>
      </c>
      <c r="I545" s="1" t="s">
        <v>20</v>
      </c>
      <c r="J545" s="1"/>
      <c r="K545" s="1"/>
      <c r="L545" s="1" t="s">
        <v>21</v>
      </c>
      <c r="M545" s="1" t="s">
        <v>7</v>
      </c>
      <c r="N545" s="3"/>
      <c r="O545" s="1" t="s">
        <v>20</v>
      </c>
      <c r="P545" s="1" t="s">
        <v>1444</v>
      </c>
      <c r="Q545" s="1"/>
      <c r="R545" s="1"/>
      <c r="S545" s="1" t="s">
        <v>1445</v>
      </c>
      <c r="T545">
        <f t="shared" si="43"/>
        <v>15</v>
      </c>
      <c r="U545" t="str">
        <f t="shared" si="44"/>
        <v>525154860</v>
      </c>
    </row>
    <row r="546" spans="1:21" x14ac:dyDescent="0.25">
      <c r="A546" t="str">
        <f t="shared" si="46"/>
        <v>BB PARTICIPATIONS 3_MASSENA PARTNERS_Investisseur institutionnel</v>
      </c>
      <c r="B546">
        <f t="shared" si="42"/>
        <v>1</v>
      </c>
      <c r="C546" s="1" t="s">
        <v>1446</v>
      </c>
      <c r="D546" s="1" t="s">
        <v>17</v>
      </c>
      <c r="E546" s="1" t="s">
        <v>18</v>
      </c>
      <c r="F546" s="1" t="s">
        <v>36</v>
      </c>
      <c r="G546" s="1" t="s">
        <v>25</v>
      </c>
      <c r="H546" s="1" t="s">
        <v>52</v>
      </c>
      <c r="I546" s="1" t="s">
        <v>20</v>
      </c>
      <c r="J546" s="1"/>
      <c r="K546" s="1"/>
      <c r="L546" s="1" t="s">
        <v>21</v>
      </c>
      <c r="M546" s="1" t="s">
        <v>7</v>
      </c>
      <c r="N546" s="3"/>
      <c r="O546" s="1" t="s">
        <v>20</v>
      </c>
      <c r="P546" s="1" t="s">
        <v>1447</v>
      </c>
      <c r="Q546" s="1"/>
      <c r="R546" s="1"/>
      <c r="S546" s="1" t="s">
        <v>1448</v>
      </c>
      <c r="T546">
        <f t="shared" si="43"/>
        <v>9</v>
      </c>
      <c r="U546" t="str">
        <f t="shared" si="44"/>
        <v>453571531</v>
      </c>
    </row>
    <row r="547" spans="1:21" x14ac:dyDescent="0.25">
      <c r="A547" t="str">
        <f t="shared" si="46"/>
        <v>BCAC – FONDS DE REVALORISATION_SWEN CAPITAL PARTNERS_Investisseur institutionnel</v>
      </c>
      <c r="B547">
        <f t="shared" si="42"/>
        <v>1</v>
      </c>
      <c r="C547" s="1" t="s">
        <v>1449</v>
      </c>
      <c r="D547" s="1" t="s">
        <v>17</v>
      </c>
      <c r="E547" s="1"/>
      <c r="F547" s="1"/>
      <c r="G547" s="1"/>
      <c r="H547" s="1" t="s">
        <v>155</v>
      </c>
      <c r="I547" s="1" t="s">
        <v>20</v>
      </c>
      <c r="J547" s="1"/>
      <c r="K547" s="1"/>
      <c r="L547" s="1" t="s">
        <v>21</v>
      </c>
      <c r="M547" s="1" t="s">
        <v>7</v>
      </c>
      <c r="N547" s="3"/>
      <c r="O547" s="1" t="s">
        <v>20</v>
      </c>
      <c r="P547" s="1" t="s">
        <v>1450</v>
      </c>
      <c r="Q547" s="1"/>
      <c r="R547" s="1"/>
      <c r="S547" s="1" t="s">
        <v>1451</v>
      </c>
      <c r="T547">
        <f t="shared" si="43"/>
        <v>15</v>
      </c>
      <c r="U547" t="str">
        <f t="shared" si="44"/>
        <v>312395684</v>
      </c>
    </row>
    <row r="548" spans="1:21" x14ac:dyDescent="0.25">
      <c r="A548" t="str">
        <f t="shared" si="46"/>
        <v>BCAC – fonds de Revalorisation_64_EURAZEO INVESTMENT MANAGER_Investisseur institutionnel</v>
      </c>
      <c r="B548">
        <f t="shared" si="42"/>
        <v>1</v>
      </c>
      <c r="C548" s="2" t="s">
        <v>1452</v>
      </c>
      <c r="D548" s="2" t="s">
        <v>17</v>
      </c>
      <c r="E548" s="2" t="s">
        <v>18</v>
      </c>
      <c r="F548" s="2" t="s">
        <v>36</v>
      </c>
      <c r="G548" s="2" t="s">
        <v>25</v>
      </c>
      <c r="H548" s="2" t="s">
        <v>344</v>
      </c>
      <c r="I548" s="2" t="s">
        <v>20</v>
      </c>
      <c r="J548" s="2"/>
      <c r="K548" s="2"/>
      <c r="L548" s="2" t="s">
        <v>21</v>
      </c>
      <c r="M548" s="2" t="s">
        <v>7</v>
      </c>
      <c r="N548" s="4"/>
      <c r="O548" s="2" t="s">
        <v>20</v>
      </c>
      <c r="P548" s="2" t="s">
        <v>1450</v>
      </c>
      <c r="Q548" s="2"/>
      <c r="R548" s="2"/>
      <c r="S548" s="2" t="s">
        <v>1451</v>
      </c>
      <c r="T548">
        <f t="shared" si="43"/>
        <v>15</v>
      </c>
      <c r="U548" t="str">
        <f t="shared" si="44"/>
        <v>312395684</v>
      </c>
    </row>
    <row r="549" spans="1:21" x14ac:dyDescent="0.25">
      <c r="A549" t="str">
        <f t="shared" si="46"/>
        <v>BCAF INVESTISSEMENT_EQUITIS GESTION_Investisseur institutionnel</v>
      </c>
      <c r="B549">
        <f t="shared" si="42"/>
        <v>1</v>
      </c>
      <c r="C549" s="1" t="s">
        <v>1453</v>
      </c>
      <c r="D549" s="1" t="s">
        <v>17</v>
      </c>
      <c r="E549" s="1"/>
      <c r="F549" s="1"/>
      <c r="G549" s="1"/>
      <c r="H549" s="1" t="s">
        <v>86</v>
      </c>
      <c r="I549" s="1" t="s">
        <v>20</v>
      </c>
      <c r="J549" s="1"/>
      <c r="K549" s="1"/>
      <c r="L549" s="1" t="s">
        <v>21</v>
      </c>
      <c r="M549" s="1" t="s">
        <v>7</v>
      </c>
      <c r="N549" s="3"/>
      <c r="O549" s="1" t="s">
        <v>20</v>
      </c>
      <c r="P549" s="1" t="s">
        <v>1454</v>
      </c>
      <c r="Q549" s="1"/>
      <c r="R549" s="1"/>
      <c r="S549" s="1" t="s">
        <v>1455</v>
      </c>
      <c r="T549">
        <f t="shared" si="43"/>
        <v>9</v>
      </c>
      <c r="U549" t="str">
        <f t="shared" si="44"/>
        <v>448503003</v>
      </c>
    </row>
    <row r="550" spans="1:21" x14ac:dyDescent="0.25">
      <c r="A550" t="str">
        <f t="shared" si="46"/>
        <v>BCAF INVESTISSEMENT_admin_EQUITIS GESTION_Investisseur institutionnel</v>
      </c>
      <c r="B550">
        <f t="shared" si="42"/>
        <v>1</v>
      </c>
      <c r="C550" s="2" t="s">
        <v>1456</v>
      </c>
      <c r="D550" s="2" t="s">
        <v>17</v>
      </c>
      <c r="E550" s="2"/>
      <c r="F550" s="2"/>
      <c r="G550" s="2"/>
      <c r="H550" s="2" t="s">
        <v>86</v>
      </c>
      <c r="I550" s="2" t="s">
        <v>20</v>
      </c>
      <c r="J550" s="2"/>
      <c r="K550" s="2"/>
      <c r="L550" s="2" t="s">
        <v>21</v>
      </c>
      <c r="M550" s="2" t="s">
        <v>7</v>
      </c>
      <c r="N550" s="4"/>
      <c r="O550" s="2" t="s">
        <v>20</v>
      </c>
      <c r="P550" s="2" t="s">
        <v>1454</v>
      </c>
      <c r="Q550" s="2"/>
      <c r="R550" s="2"/>
      <c r="S550" s="2" t="s">
        <v>1455</v>
      </c>
      <c r="T550">
        <f t="shared" si="43"/>
        <v>9</v>
      </c>
      <c r="U550" t="str">
        <f t="shared" si="44"/>
        <v>448503003</v>
      </c>
    </row>
    <row r="551" spans="1:21" x14ac:dyDescent="0.25">
      <c r="A551" t="str">
        <f t="shared" si="46"/>
        <v>BCD PATRIMOINE_PIERRE 1ER GESTION_Investisseur institutionnel</v>
      </c>
      <c r="B551">
        <f t="shared" si="42"/>
        <v>1</v>
      </c>
      <c r="C551" s="1" t="s">
        <v>1457</v>
      </c>
      <c r="D551" s="1" t="s">
        <v>17</v>
      </c>
      <c r="E551" s="1" t="s">
        <v>18</v>
      </c>
      <c r="F551" s="1" t="s">
        <v>1458</v>
      </c>
      <c r="G551" s="1" t="s">
        <v>25</v>
      </c>
      <c r="H551" s="1" t="s">
        <v>43</v>
      </c>
      <c r="I551" s="1" t="s">
        <v>20</v>
      </c>
      <c r="J551" s="1"/>
      <c r="K551" s="1"/>
      <c r="L551" s="1" t="s">
        <v>21</v>
      </c>
      <c r="M551" s="1" t="s">
        <v>7</v>
      </c>
      <c r="N551" s="3"/>
      <c r="O551" s="1" t="s">
        <v>20</v>
      </c>
      <c r="P551" s="1" t="s">
        <v>1459</v>
      </c>
      <c r="Q551" s="1"/>
      <c r="R551" s="1"/>
      <c r="S551" s="1" t="s">
        <v>1460</v>
      </c>
      <c r="T551">
        <f t="shared" si="43"/>
        <v>15</v>
      </c>
      <c r="U551" t="str">
        <f t="shared" si="44"/>
        <v>821545811</v>
      </c>
    </row>
    <row r="552" spans="1:21" x14ac:dyDescent="0.25">
      <c r="A552" t="str">
        <f t="shared" si="46"/>
        <v>BCF_EQUITIS GESTION_Investisseur institutionnel</v>
      </c>
      <c r="B552">
        <f t="shared" si="42"/>
        <v>1</v>
      </c>
      <c r="C552" s="1" t="s">
        <v>1461</v>
      </c>
      <c r="D552" s="1" t="s">
        <v>17</v>
      </c>
      <c r="E552" s="1" t="s">
        <v>18</v>
      </c>
      <c r="F552" s="1" t="s">
        <v>1462</v>
      </c>
      <c r="G552" s="1" t="s">
        <v>25</v>
      </c>
      <c r="H552" s="1" t="s">
        <v>86</v>
      </c>
      <c r="I552" s="1" t="s">
        <v>20</v>
      </c>
      <c r="J552" s="1"/>
      <c r="K552" s="1"/>
      <c r="L552" s="1" t="s">
        <v>21</v>
      </c>
      <c r="M552" s="1" t="s">
        <v>7</v>
      </c>
      <c r="N552" s="3"/>
      <c r="O552" s="1" t="s">
        <v>20</v>
      </c>
      <c r="P552" s="1" t="s">
        <v>1463</v>
      </c>
      <c r="Q552" s="1"/>
      <c r="R552" s="1"/>
      <c r="S552" s="1" t="s">
        <v>1464</v>
      </c>
      <c r="T552">
        <f t="shared" si="43"/>
        <v>9</v>
      </c>
      <c r="U552" t="str">
        <f t="shared" si="44"/>
        <v>752729525</v>
      </c>
    </row>
    <row r="553" spans="1:21" x14ac:dyDescent="0.25">
      <c r="A553" t="str">
        <f t="shared" si="46"/>
        <v>BCF_admin_EQUITIS GESTION_Investisseur institutionnel</v>
      </c>
      <c r="B553">
        <f t="shared" si="42"/>
        <v>1</v>
      </c>
      <c r="C553" s="2" t="s">
        <v>1465</v>
      </c>
      <c r="D553" s="2" t="s">
        <v>17</v>
      </c>
      <c r="E553" s="2" t="s">
        <v>18</v>
      </c>
      <c r="F553" s="2" t="s">
        <v>1462</v>
      </c>
      <c r="G553" s="2" t="s">
        <v>25</v>
      </c>
      <c r="H553" s="2" t="s">
        <v>86</v>
      </c>
      <c r="I553" s="2" t="s">
        <v>20</v>
      </c>
      <c r="J553" s="2"/>
      <c r="K553" s="2"/>
      <c r="L553" s="2" t="s">
        <v>21</v>
      </c>
      <c r="M553" s="2" t="s">
        <v>7</v>
      </c>
      <c r="N553" s="4"/>
      <c r="O553" s="2" t="s">
        <v>20</v>
      </c>
      <c r="P553" s="2" t="s">
        <v>1463</v>
      </c>
      <c r="Q553" s="2"/>
      <c r="R553" s="2"/>
      <c r="S553" s="2" t="s">
        <v>1464</v>
      </c>
      <c r="T553">
        <f t="shared" si="43"/>
        <v>9</v>
      </c>
      <c r="U553" t="str">
        <f t="shared" si="44"/>
        <v>752729525</v>
      </c>
    </row>
    <row r="554" spans="1:21" x14ac:dyDescent="0.25">
      <c r="A554" t="str">
        <f t="shared" si="46"/>
        <v>BD INVESTING_ADM_MEANINGS CAPITAL PARTNERS_Investisseur institutionnel</v>
      </c>
      <c r="B554">
        <f t="shared" si="42"/>
        <v>1</v>
      </c>
      <c r="C554" s="1" t="s">
        <v>1466</v>
      </c>
      <c r="D554" s="1" t="s">
        <v>17</v>
      </c>
      <c r="E554" s="1"/>
      <c r="F554" s="1" t="s">
        <v>1467</v>
      </c>
      <c r="G554" s="1" t="s">
        <v>25</v>
      </c>
      <c r="H554" s="1" t="s">
        <v>26</v>
      </c>
      <c r="I554" s="1" t="s">
        <v>20</v>
      </c>
      <c r="J554" s="1"/>
      <c r="K554" s="1"/>
      <c r="L554" s="1" t="s">
        <v>21</v>
      </c>
      <c r="M554" s="1" t="s">
        <v>7</v>
      </c>
      <c r="N554" s="3"/>
      <c r="O554" s="1" t="s">
        <v>20</v>
      </c>
      <c r="P554" s="1" t="s">
        <v>1468</v>
      </c>
      <c r="Q554" s="1" t="s">
        <v>22</v>
      </c>
      <c r="R554" s="1"/>
      <c r="S554" s="1"/>
      <c r="T554">
        <f t="shared" si="43"/>
        <v>9</v>
      </c>
      <c r="U554" t="str">
        <f t="shared" si="44"/>
        <v>900918715</v>
      </c>
    </row>
    <row r="555" spans="1:21" x14ac:dyDescent="0.25">
      <c r="A555" t="str">
        <f t="shared" si="46"/>
        <v>BDC CONSULTING_ETERNAM_Investisseur institutionnel</v>
      </c>
      <c r="B555">
        <f t="shared" si="42"/>
        <v>1</v>
      </c>
      <c r="C555" s="1" t="s">
        <v>1469</v>
      </c>
      <c r="D555" s="1" t="s">
        <v>17</v>
      </c>
      <c r="E555" s="1" t="s">
        <v>18</v>
      </c>
      <c r="F555" s="1" t="s">
        <v>36</v>
      </c>
      <c r="G555" s="1" t="s">
        <v>25</v>
      </c>
      <c r="H555" s="1" t="s">
        <v>65</v>
      </c>
      <c r="I555" s="1" t="s">
        <v>20</v>
      </c>
      <c r="J555" s="1"/>
      <c r="K555" s="1"/>
      <c r="L555" s="1" t="s">
        <v>21</v>
      </c>
      <c r="M555" s="1" t="s">
        <v>7</v>
      </c>
      <c r="N555" s="3"/>
      <c r="O555" s="1" t="s">
        <v>20</v>
      </c>
      <c r="P555" s="1" t="s">
        <v>1470</v>
      </c>
      <c r="Q555" s="1" t="s">
        <v>22</v>
      </c>
      <c r="R555" s="1"/>
      <c r="S555" s="1"/>
      <c r="T555">
        <f t="shared" si="43"/>
        <v>9</v>
      </c>
      <c r="U555" t="str">
        <f t="shared" si="44"/>
        <v>513510362</v>
      </c>
    </row>
    <row r="556" spans="1:21" x14ac:dyDescent="0.25">
      <c r="A556" t="str">
        <f t="shared" si="46"/>
        <v>BDH_ETERNAM_Investisseur institutionnel</v>
      </c>
      <c r="B556">
        <f t="shared" si="42"/>
        <v>1</v>
      </c>
      <c r="C556" s="2" t="s">
        <v>1471</v>
      </c>
      <c r="D556" s="2" t="s">
        <v>17</v>
      </c>
      <c r="E556" s="2" t="s">
        <v>18</v>
      </c>
      <c r="F556" s="2" t="s">
        <v>1472</v>
      </c>
      <c r="G556" s="2" t="s">
        <v>25</v>
      </c>
      <c r="H556" s="2" t="s">
        <v>65</v>
      </c>
      <c r="I556" s="2" t="s">
        <v>20</v>
      </c>
      <c r="J556" s="2"/>
      <c r="K556" s="2"/>
      <c r="L556" s="2" t="s">
        <v>21</v>
      </c>
      <c r="M556" s="2" t="s">
        <v>7</v>
      </c>
      <c r="N556" s="4"/>
      <c r="O556" s="2" t="s">
        <v>20</v>
      </c>
      <c r="P556" s="2" t="s">
        <v>1473</v>
      </c>
      <c r="Q556" s="2" t="s">
        <v>22</v>
      </c>
      <c r="R556" s="2"/>
      <c r="S556" s="2"/>
      <c r="T556">
        <f t="shared" si="43"/>
        <v>9</v>
      </c>
      <c r="U556" t="str">
        <f t="shared" si="44"/>
        <v>430256131</v>
      </c>
    </row>
    <row r="557" spans="1:21" x14ac:dyDescent="0.25">
      <c r="A557" t="str">
        <f t="shared" si="46"/>
        <v>BDIP_ESSLING CAPITAL_Investisseur institutionnel</v>
      </c>
      <c r="B557">
        <f t="shared" si="42"/>
        <v>1</v>
      </c>
      <c r="C557" s="1" t="s">
        <v>1474</v>
      </c>
      <c r="D557" s="1" t="s">
        <v>17</v>
      </c>
      <c r="E557" s="1" t="s">
        <v>18</v>
      </c>
      <c r="F557" s="1" t="s">
        <v>160</v>
      </c>
      <c r="G557" s="1" t="s">
        <v>25</v>
      </c>
      <c r="H557" s="1" t="s">
        <v>1475</v>
      </c>
      <c r="I557" s="1" t="s">
        <v>20</v>
      </c>
      <c r="J557" s="1"/>
      <c r="K557" s="1"/>
      <c r="L557" s="1" t="s">
        <v>21</v>
      </c>
      <c r="M557" s="1" t="s">
        <v>7</v>
      </c>
      <c r="N557" s="3"/>
      <c r="O557" s="1" t="s">
        <v>20</v>
      </c>
      <c r="P557" s="1" t="s">
        <v>1476</v>
      </c>
      <c r="Q557" s="1"/>
      <c r="R557" s="1"/>
      <c r="S557" s="1"/>
      <c r="T557">
        <f t="shared" si="43"/>
        <v>9</v>
      </c>
      <c r="U557" t="str">
        <f t="shared" si="44"/>
        <v>431624063</v>
      </c>
    </row>
    <row r="558" spans="1:21" x14ac:dyDescent="0.25">
      <c r="A558" t="str">
        <f t="shared" ref="A558:A579" si="47">C558&amp;"_"&amp;H558&amp;"_"&amp;D558</f>
        <v>BDR FINANCES_SWEN CAPITAL PARTNERS_Investisseur institutionnel</v>
      </c>
      <c r="B558">
        <f t="shared" si="42"/>
        <v>1</v>
      </c>
      <c r="C558" s="1" t="s">
        <v>1477</v>
      </c>
      <c r="D558" s="1" t="s">
        <v>17</v>
      </c>
      <c r="E558" s="1" t="s">
        <v>18</v>
      </c>
      <c r="F558" s="1" t="s">
        <v>1478</v>
      </c>
      <c r="G558" s="1" t="s">
        <v>25</v>
      </c>
      <c r="H558" s="1" t="s">
        <v>155</v>
      </c>
      <c r="I558" s="1" t="s">
        <v>20</v>
      </c>
      <c r="J558" s="1"/>
      <c r="K558" s="1"/>
      <c r="L558" s="1" t="s">
        <v>21</v>
      </c>
      <c r="M558" s="1"/>
      <c r="N558" s="3"/>
      <c r="O558" s="1" t="s">
        <v>20</v>
      </c>
      <c r="P558" s="1" t="s">
        <v>1479</v>
      </c>
      <c r="Q558" s="1" t="s">
        <v>22</v>
      </c>
      <c r="R558" s="1"/>
      <c r="S558" s="1"/>
      <c r="T558">
        <f t="shared" si="43"/>
        <v>9</v>
      </c>
      <c r="U558" t="str">
        <f t="shared" si="44"/>
        <v>429923568</v>
      </c>
    </row>
    <row r="559" spans="1:21" x14ac:dyDescent="0.25">
      <c r="A559" t="str">
        <f t="shared" si="47"/>
        <v>BDR IMMO 1_MATA CAPITAL_Investisseur institutionnel</v>
      </c>
      <c r="B559">
        <f t="shared" si="42"/>
        <v>1</v>
      </c>
      <c r="C559" s="2" t="s">
        <v>1480</v>
      </c>
      <c r="D559" s="2" t="s">
        <v>17</v>
      </c>
      <c r="E559" s="2" t="s">
        <v>18</v>
      </c>
      <c r="F559" s="2" t="s">
        <v>934</v>
      </c>
      <c r="G559" s="2" t="s">
        <v>25</v>
      </c>
      <c r="H559" s="2" t="s">
        <v>1042</v>
      </c>
      <c r="I559" s="2" t="s">
        <v>20</v>
      </c>
      <c r="J559" s="2"/>
      <c r="K559" s="2"/>
      <c r="L559" s="2" t="s">
        <v>21</v>
      </c>
      <c r="M559" s="2" t="s">
        <v>7</v>
      </c>
      <c r="N559" s="4"/>
      <c r="O559" s="2" t="s">
        <v>20</v>
      </c>
      <c r="P559" s="2" t="s">
        <v>1481</v>
      </c>
      <c r="Q559" s="2"/>
      <c r="R559" s="2"/>
      <c r="S559" s="2"/>
      <c r="T559">
        <f t="shared" si="43"/>
        <v>15</v>
      </c>
      <c r="U559" t="str">
        <f t="shared" si="44"/>
        <v>809145568</v>
      </c>
    </row>
    <row r="560" spans="1:21" x14ac:dyDescent="0.25">
      <c r="A560" t="str">
        <f t="shared" si="47"/>
        <v>BE O TEAM_NEXTSTAGE_Investisseur institutionnel</v>
      </c>
      <c r="B560">
        <f t="shared" si="42"/>
        <v>1</v>
      </c>
      <c r="C560" s="2" t="s">
        <v>1482</v>
      </c>
      <c r="D560" s="2" t="s">
        <v>17</v>
      </c>
      <c r="E560" s="2" t="s">
        <v>18</v>
      </c>
      <c r="F560" s="2" t="s">
        <v>1483</v>
      </c>
      <c r="G560" s="2" t="s">
        <v>25</v>
      </c>
      <c r="H560" s="2" t="s">
        <v>404</v>
      </c>
      <c r="I560" s="2" t="s">
        <v>20</v>
      </c>
      <c r="J560" s="2"/>
      <c r="K560" s="2"/>
      <c r="L560" s="2" t="s">
        <v>21</v>
      </c>
      <c r="M560" s="2" t="s">
        <v>7</v>
      </c>
      <c r="N560" s="4"/>
      <c r="O560" s="2" t="s">
        <v>20</v>
      </c>
      <c r="P560" s="2" t="s">
        <v>1484</v>
      </c>
      <c r="Q560" s="2" t="s">
        <v>22</v>
      </c>
      <c r="R560" s="2"/>
      <c r="S560" s="2"/>
      <c r="T560">
        <f t="shared" si="43"/>
        <v>9</v>
      </c>
      <c r="U560" t="str">
        <f t="shared" si="44"/>
        <v>902753094</v>
      </c>
    </row>
    <row r="561" spans="1:21" x14ac:dyDescent="0.25">
      <c r="A561" t="str">
        <f t="shared" si="47"/>
        <v>BEACH_FONCIERE MAGELLAN_Investisseur institutionnel</v>
      </c>
      <c r="B561">
        <f t="shared" si="42"/>
        <v>1</v>
      </c>
      <c r="C561" s="1" t="s">
        <v>1485</v>
      </c>
      <c r="D561" s="1" t="s">
        <v>17</v>
      </c>
      <c r="E561" s="1"/>
      <c r="F561" s="1"/>
      <c r="G561" s="1"/>
      <c r="H561" s="1" t="s">
        <v>32</v>
      </c>
      <c r="I561" s="1" t="s">
        <v>20</v>
      </c>
      <c r="J561" s="1"/>
      <c r="K561" s="1"/>
      <c r="L561" s="1" t="s">
        <v>21</v>
      </c>
      <c r="M561" s="1" t="s">
        <v>7</v>
      </c>
      <c r="N561" s="3"/>
      <c r="O561" s="1" t="s">
        <v>20</v>
      </c>
      <c r="P561" s="1" t="s">
        <v>1486</v>
      </c>
      <c r="Q561" s="1"/>
      <c r="R561" s="1"/>
      <c r="S561" s="1" t="s">
        <v>1487</v>
      </c>
      <c r="T561">
        <f t="shared" si="43"/>
        <v>9</v>
      </c>
      <c r="U561" t="str">
        <f t="shared" si="44"/>
        <v>879254704</v>
      </c>
    </row>
    <row r="562" spans="1:21" x14ac:dyDescent="0.25">
      <c r="A562" t="str">
        <f t="shared" si="47"/>
        <v>BEAU HOLDING_PIERRE 1ER GESTION_Investisseur institutionnel</v>
      </c>
      <c r="B562">
        <f t="shared" si="42"/>
        <v>1</v>
      </c>
      <c r="C562" s="1" t="s">
        <v>1488</v>
      </c>
      <c r="D562" s="1" t="s">
        <v>17</v>
      </c>
      <c r="E562" s="1" t="s">
        <v>18</v>
      </c>
      <c r="F562" s="1" t="s">
        <v>1489</v>
      </c>
      <c r="G562" s="1" t="s">
        <v>25</v>
      </c>
      <c r="H562" s="1" t="s">
        <v>43</v>
      </c>
      <c r="I562" s="1" t="s">
        <v>20</v>
      </c>
      <c r="J562" s="1"/>
      <c r="K562" s="1"/>
      <c r="L562" s="1" t="s">
        <v>21</v>
      </c>
      <c r="M562" s="1" t="s">
        <v>7</v>
      </c>
      <c r="N562" s="3"/>
      <c r="O562" s="1" t="s">
        <v>20</v>
      </c>
      <c r="P562" s="1" t="s">
        <v>1490</v>
      </c>
      <c r="Q562" s="1"/>
      <c r="R562" s="1"/>
      <c r="S562" s="1" t="s">
        <v>1491</v>
      </c>
      <c r="T562">
        <f t="shared" si="43"/>
        <v>15</v>
      </c>
      <c r="U562" t="str">
        <f t="shared" si="44"/>
        <v>831374079</v>
      </c>
    </row>
    <row r="563" spans="1:21" x14ac:dyDescent="0.25">
      <c r="A563" t="str">
        <f t="shared" si="47"/>
        <v>BEAUMARCHAIS  CONSEIL_ARGOS WITYU_Investisseur institutionnel</v>
      </c>
      <c r="B563">
        <f t="shared" si="42"/>
        <v>1</v>
      </c>
      <c r="C563" s="2" t="s">
        <v>1492</v>
      </c>
      <c r="D563" s="2" t="s">
        <v>17</v>
      </c>
      <c r="E563" s="2" t="s">
        <v>18</v>
      </c>
      <c r="F563" s="2" t="s">
        <v>524</v>
      </c>
      <c r="G563" s="2" t="s">
        <v>25</v>
      </c>
      <c r="H563" s="2" t="s">
        <v>707</v>
      </c>
      <c r="I563" s="2" t="s">
        <v>20</v>
      </c>
      <c r="J563" s="2"/>
      <c r="K563" s="2"/>
      <c r="L563" s="2" t="s">
        <v>21</v>
      </c>
      <c r="M563" s="2" t="s">
        <v>7</v>
      </c>
      <c r="N563" s="4"/>
      <c r="O563" s="2" t="s">
        <v>20</v>
      </c>
      <c r="P563" s="2" t="s">
        <v>1493</v>
      </c>
      <c r="Q563" s="2" t="s">
        <v>22</v>
      </c>
      <c r="R563" s="2"/>
      <c r="S563" s="2"/>
      <c r="T563">
        <f t="shared" si="43"/>
        <v>9</v>
      </c>
      <c r="U563" t="str">
        <f t="shared" si="44"/>
        <v>538740507</v>
      </c>
    </row>
    <row r="564" spans="1:21" x14ac:dyDescent="0.25">
      <c r="A564" t="str">
        <f t="shared" si="47"/>
        <v>BEDEX ET ASSOCIES_BEX CAPITAL_Investisseur institutionnel</v>
      </c>
      <c r="B564">
        <f t="shared" si="42"/>
        <v>1</v>
      </c>
      <c r="C564" s="1" t="s">
        <v>1494</v>
      </c>
      <c r="D564" s="1" t="s">
        <v>17</v>
      </c>
      <c r="E564" s="1"/>
      <c r="F564" s="1" t="s">
        <v>927</v>
      </c>
      <c r="G564" s="1" t="s">
        <v>25</v>
      </c>
      <c r="H564" s="1" t="s">
        <v>19</v>
      </c>
      <c r="I564" s="1" t="s">
        <v>20</v>
      </c>
      <c r="J564" s="1"/>
      <c r="K564" s="1"/>
      <c r="L564" s="1" t="s">
        <v>21</v>
      </c>
      <c r="M564" s="1" t="s">
        <v>7</v>
      </c>
      <c r="N564" s="3"/>
      <c r="O564" s="1" t="s">
        <v>20</v>
      </c>
      <c r="P564" s="1" t="s">
        <v>1495</v>
      </c>
      <c r="Q564" s="1" t="s">
        <v>22</v>
      </c>
      <c r="R564" s="1"/>
      <c r="S564" s="1"/>
      <c r="T564">
        <f t="shared" si="43"/>
        <v>9</v>
      </c>
      <c r="U564" t="str">
        <f t="shared" si="44"/>
        <v>504168683</v>
      </c>
    </row>
    <row r="565" spans="1:21" x14ac:dyDescent="0.25">
      <c r="A565" t="str">
        <f t="shared" si="47"/>
        <v>BEE FAMILY OFFICE_GENEO PARTENAIRES_Investisseur institutionnel</v>
      </c>
      <c r="B565">
        <f t="shared" si="42"/>
        <v>1</v>
      </c>
      <c r="C565" s="2" t="s">
        <v>1496</v>
      </c>
      <c r="D565" s="2" t="s">
        <v>17</v>
      </c>
      <c r="E565" s="2" t="s">
        <v>18</v>
      </c>
      <c r="F565" s="2" t="s">
        <v>1497</v>
      </c>
      <c r="G565" s="2" t="s">
        <v>25</v>
      </c>
      <c r="H565" s="2" t="s">
        <v>127</v>
      </c>
      <c r="I565" s="2" t="s">
        <v>20</v>
      </c>
      <c r="J565" s="2"/>
      <c r="K565" s="2"/>
      <c r="L565" s="2" t="s">
        <v>21</v>
      </c>
      <c r="M565" s="2" t="s">
        <v>7</v>
      </c>
      <c r="N565" s="4"/>
      <c r="O565" s="2" t="s">
        <v>20</v>
      </c>
      <c r="P565" s="2" t="s">
        <v>1498</v>
      </c>
      <c r="Q565" s="2"/>
      <c r="R565" s="2"/>
      <c r="S565" s="2"/>
      <c r="T565">
        <f t="shared" si="43"/>
        <v>9</v>
      </c>
      <c r="U565" t="str">
        <f t="shared" si="44"/>
        <v>419218391</v>
      </c>
    </row>
    <row r="566" spans="1:21" x14ac:dyDescent="0.25">
      <c r="A566" t="str">
        <f t="shared" si="47"/>
        <v>BELLECOTE PARTICIPATIONS_SWEN CAPITAL PARTNERS_Investisseur institutionnel</v>
      </c>
      <c r="B566">
        <f t="shared" si="42"/>
        <v>1</v>
      </c>
      <c r="C566" s="2" t="s">
        <v>1499</v>
      </c>
      <c r="D566" s="2" t="s">
        <v>17</v>
      </c>
      <c r="E566" s="2" t="s">
        <v>18</v>
      </c>
      <c r="F566" s="2" t="s">
        <v>1500</v>
      </c>
      <c r="G566" s="2" t="s">
        <v>25</v>
      </c>
      <c r="H566" s="2" t="s">
        <v>155</v>
      </c>
      <c r="I566" s="2" t="s">
        <v>20</v>
      </c>
      <c r="J566" s="2"/>
      <c r="K566" s="2"/>
      <c r="L566" s="2" t="s">
        <v>21</v>
      </c>
      <c r="M566" s="2" t="s">
        <v>7</v>
      </c>
      <c r="N566" s="4"/>
      <c r="O566" s="2" t="s">
        <v>20</v>
      </c>
      <c r="P566" s="2" t="s">
        <v>1501</v>
      </c>
      <c r="Q566" s="2" t="s">
        <v>22</v>
      </c>
      <c r="R566" s="2"/>
      <c r="S566" s="2"/>
      <c r="T566">
        <f t="shared" si="43"/>
        <v>9</v>
      </c>
      <c r="U566" t="str">
        <f t="shared" si="44"/>
        <v>843936832</v>
      </c>
    </row>
    <row r="567" spans="1:21" x14ac:dyDescent="0.25">
      <c r="A567" t="str">
        <f t="shared" si="47"/>
        <v>BEMAC SARL_PIERRE 1ER GESTION_Investisseur institutionnel</v>
      </c>
      <c r="B567">
        <f t="shared" si="42"/>
        <v>1</v>
      </c>
      <c r="C567" s="2" t="s">
        <v>1503</v>
      </c>
      <c r="D567" s="2" t="s">
        <v>17</v>
      </c>
      <c r="E567" s="2" t="s">
        <v>18</v>
      </c>
      <c r="F567" s="2" t="s">
        <v>1504</v>
      </c>
      <c r="G567" s="2" t="s">
        <v>25</v>
      </c>
      <c r="H567" s="2" t="s">
        <v>43</v>
      </c>
      <c r="I567" s="2" t="s">
        <v>20</v>
      </c>
      <c r="J567" s="2"/>
      <c r="K567" s="2"/>
      <c r="L567" s="2" t="s">
        <v>21</v>
      </c>
      <c r="M567" s="2" t="s">
        <v>7</v>
      </c>
      <c r="N567" s="4"/>
      <c r="O567" s="2" t="s">
        <v>20</v>
      </c>
      <c r="P567" s="2" t="s">
        <v>1505</v>
      </c>
      <c r="Q567" s="2"/>
      <c r="R567" s="2"/>
      <c r="S567" s="2" t="s">
        <v>1506</v>
      </c>
      <c r="T567">
        <f t="shared" si="43"/>
        <v>15</v>
      </c>
      <c r="U567" t="str">
        <f t="shared" si="44"/>
        <v>524830197</v>
      </c>
    </row>
    <row r="568" spans="1:21" x14ac:dyDescent="0.25">
      <c r="A568" t="str">
        <f t="shared" si="47"/>
        <v>BEMO_MEANINGS CAPITAL PARTNERS_Investisseur institutionnel</v>
      </c>
      <c r="B568">
        <f t="shared" si="42"/>
        <v>1</v>
      </c>
      <c r="C568" s="1" t="s">
        <v>1507</v>
      </c>
      <c r="D568" s="1" t="s">
        <v>17</v>
      </c>
      <c r="E568" s="1" t="s">
        <v>18</v>
      </c>
      <c r="F568" s="1" t="s">
        <v>1508</v>
      </c>
      <c r="G568" s="1" t="s">
        <v>25</v>
      </c>
      <c r="H568" s="1" t="s">
        <v>26</v>
      </c>
      <c r="I568" s="1" t="s">
        <v>20</v>
      </c>
      <c r="J568" s="1"/>
      <c r="K568" s="1"/>
      <c r="L568" s="1" t="s">
        <v>21</v>
      </c>
      <c r="M568" s="1" t="s">
        <v>7</v>
      </c>
      <c r="N568" s="3"/>
      <c r="O568" s="1" t="s">
        <v>20</v>
      </c>
      <c r="P568" s="1" t="s">
        <v>1509</v>
      </c>
      <c r="Q568" s="1"/>
      <c r="R568" s="1"/>
      <c r="S568" s="1" t="s">
        <v>1507</v>
      </c>
      <c r="T568">
        <f t="shared" si="43"/>
        <v>9</v>
      </c>
      <c r="U568" t="str">
        <f t="shared" si="44"/>
        <v>403365182</v>
      </c>
    </row>
    <row r="569" spans="1:21" x14ac:dyDescent="0.25">
      <c r="A569" t="str">
        <f t="shared" si="47"/>
        <v>BEMO_admin_MEANINGS CAPITAL PARTNERS_Investisseur institutionnel</v>
      </c>
      <c r="B569">
        <f t="shared" si="42"/>
        <v>1</v>
      </c>
      <c r="C569" s="2" t="s">
        <v>1510</v>
      </c>
      <c r="D569" s="2" t="s">
        <v>17</v>
      </c>
      <c r="E569" s="2" t="s">
        <v>18</v>
      </c>
      <c r="F569" s="2" t="s">
        <v>1508</v>
      </c>
      <c r="G569" s="2" t="s">
        <v>25</v>
      </c>
      <c r="H569" s="2" t="s">
        <v>26</v>
      </c>
      <c r="I569" s="2" t="s">
        <v>20</v>
      </c>
      <c r="J569" s="2"/>
      <c r="K569" s="2"/>
      <c r="L569" s="2" t="s">
        <v>21</v>
      </c>
      <c r="M569" s="2" t="s">
        <v>7</v>
      </c>
      <c r="N569" s="4"/>
      <c r="O569" s="2" t="s">
        <v>20</v>
      </c>
      <c r="P569" s="2" t="s">
        <v>1509</v>
      </c>
      <c r="Q569" s="2"/>
      <c r="R569" s="2"/>
      <c r="S569" s="2" t="s">
        <v>1507</v>
      </c>
      <c r="T569">
        <f t="shared" si="43"/>
        <v>9</v>
      </c>
      <c r="U569" t="str">
        <f t="shared" si="44"/>
        <v>403365182</v>
      </c>
    </row>
    <row r="570" spans="1:21" x14ac:dyDescent="0.25">
      <c r="A570" t="str">
        <f t="shared" si="47"/>
        <v>BENCHACO SARL_Andera Partners SCA_Investisseur institutionnel</v>
      </c>
      <c r="B570">
        <f t="shared" si="42"/>
        <v>1</v>
      </c>
      <c r="C570" s="1" t="s">
        <v>1511</v>
      </c>
      <c r="D570" s="1" t="s">
        <v>17</v>
      </c>
      <c r="E570" s="1" t="s">
        <v>18</v>
      </c>
      <c r="F570" s="1" t="s">
        <v>36</v>
      </c>
      <c r="G570" s="1" t="s">
        <v>25</v>
      </c>
      <c r="H570" s="1" t="s">
        <v>294</v>
      </c>
      <c r="I570" s="1" t="s">
        <v>20</v>
      </c>
      <c r="J570" s="1"/>
      <c r="K570" s="1"/>
      <c r="L570" s="1" t="s">
        <v>21</v>
      </c>
      <c r="M570" s="1" t="s">
        <v>7</v>
      </c>
      <c r="N570" s="3"/>
      <c r="O570" s="1" t="s">
        <v>20</v>
      </c>
      <c r="P570" s="1" t="s">
        <v>1512</v>
      </c>
      <c r="Q570" s="1" t="s">
        <v>22</v>
      </c>
      <c r="R570" s="1"/>
      <c r="S570" s="1"/>
      <c r="T570">
        <f t="shared" si="43"/>
        <v>9</v>
      </c>
      <c r="U570" t="str">
        <f t="shared" si="44"/>
        <v>803628015</v>
      </c>
    </row>
    <row r="571" spans="1:21" x14ac:dyDescent="0.25">
      <c r="A571" t="str">
        <f t="shared" si="47"/>
        <v>BENCO_NEXTSTAGE AM_Investisseur institutionnel</v>
      </c>
      <c r="B571">
        <f t="shared" si="42"/>
        <v>1</v>
      </c>
      <c r="C571" s="1" t="s">
        <v>1513</v>
      </c>
      <c r="D571" s="1" t="s">
        <v>17</v>
      </c>
      <c r="E571" s="1"/>
      <c r="F571" s="1"/>
      <c r="G571" s="1"/>
      <c r="H571" s="1" t="s">
        <v>190</v>
      </c>
      <c r="I571" s="1" t="s">
        <v>20</v>
      </c>
      <c r="J571" s="1"/>
      <c r="K571" s="1"/>
      <c r="L571" s="1" t="s">
        <v>21</v>
      </c>
      <c r="M571" s="1" t="s">
        <v>7</v>
      </c>
      <c r="N571" s="3"/>
      <c r="O571" s="1" t="s">
        <v>20</v>
      </c>
      <c r="P571" s="1" t="s">
        <v>1514</v>
      </c>
      <c r="Q571" s="1"/>
      <c r="R571" s="1"/>
      <c r="S571" s="1" t="s">
        <v>1515</v>
      </c>
      <c r="T571">
        <f t="shared" si="43"/>
        <v>15</v>
      </c>
      <c r="U571" t="str">
        <f t="shared" si="44"/>
        <v>752741173</v>
      </c>
    </row>
    <row r="572" spans="1:21" x14ac:dyDescent="0.25">
      <c r="A572" t="str">
        <f t="shared" si="47"/>
        <v>BENTOF_MEANINGS CAPITAL PARTNERS_Investisseur institutionnel</v>
      </c>
      <c r="B572">
        <f t="shared" si="42"/>
        <v>1</v>
      </c>
      <c r="C572" s="2" t="s">
        <v>1516</v>
      </c>
      <c r="D572" s="2" t="s">
        <v>17</v>
      </c>
      <c r="E572" s="2" t="s">
        <v>18</v>
      </c>
      <c r="F572" s="2" t="s">
        <v>1517</v>
      </c>
      <c r="G572" s="2" t="s">
        <v>25</v>
      </c>
      <c r="H572" s="2" t="s">
        <v>26</v>
      </c>
      <c r="I572" s="2" t="s">
        <v>20</v>
      </c>
      <c r="J572" s="2"/>
      <c r="K572" s="2"/>
      <c r="L572" s="2" t="s">
        <v>21</v>
      </c>
      <c r="M572" s="2" t="s">
        <v>7</v>
      </c>
      <c r="N572" s="4"/>
      <c r="O572" s="2" t="s">
        <v>20</v>
      </c>
      <c r="P572" s="2" t="s">
        <v>1518</v>
      </c>
      <c r="Q572" s="2"/>
      <c r="R572" s="2"/>
      <c r="S572" s="2" t="s">
        <v>1516</v>
      </c>
      <c r="T572">
        <f t="shared" si="43"/>
        <v>9</v>
      </c>
      <c r="U572" t="str">
        <f t="shared" si="44"/>
        <v>847767456</v>
      </c>
    </row>
    <row r="573" spans="1:21" x14ac:dyDescent="0.25">
      <c r="A573" t="str">
        <f t="shared" si="47"/>
        <v>BERAMHOTEL SARL_PIERRE 1ER GESTION_Investisseur institutionnel</v>
      </c>
      <c r="B573">
        <f t="shared" si="42"/>
        <v>1</v>
      </c>
      <c r="C573" s="2" t="s">
        <v>1519</v>
      </c>
      <c r="D573" s="2" t="s">
        <v>17</v>
      </c>
      <c r="E573" s="2" t="s">
        <v>18</v>
      </c>
      <c r="F573" s="2" t="s">
        <v>1245</v>
      </c>
      <c r="G573" s="2" t="s">
        <v>25</v>
      </c>
      <c r="H573" s="2" t="s">
        <v>43</v>
      </c>
      <c r="I573" s="2" t="s">
        <v>20</v>
      </c>
      <c r="J573" s="2"/>
      <c r="K573" s="2"/>
      <c r="L573" s="2" t="s">
        <v>21</v>
      </c>
      <c r="M573" s="2" t="s">
        <v>7</v>
      </c>
      <c r="N573" s="4"/>
      <c r="O573" s="2" t="s">
        <v>20</v>
      </c>
      <c r="P573" s="2" t="s">
        <v>1520</v>
      </c>
      <c r="Q573" s="2" t="s">
        <v>22</v>
      </c>
      <c r="R573" s="2"/>
      <c r="S573" s="2"/>
      <c r="T573">
        <f t="shared" si="43"/>
        <v>15</v>
      </c>
      <c r="U573" t="str">
        <f t="shared" si="44"/>
        <v>504732108</v>
      </c>
    </row>
    <row r="574" spans="1:21" x14ac:dyDescent="0.25">
      <c r="A574" t="str">
        <f t="shared" si="47"/>
        <v>BERTRAND IMMOBILIER_PIERRE 1ER GESTION_Investisseur institutionnel</v>
      </c>
      <c r="B574">
        <f t="shared" si="42"/>
        <v>1</v>
      </c>
      <c r="C574" s="1" t="s">
        <v>1521</v>
      </c>
      <c r="D574" s="1" t="s">
        <v>17</v>
      </c>
      <c r="E574" s="1" t="s">
        <v>18</v>
      </c>
      <c r="F574" s="1" t="s">
        <v>36</v>
      </c>
      <c r="G574" s="1" t="s">
        <v>25</v>
      </c>
      <c r="H574" s="1" t="s">
        <v>43</v>
      </c>
      <c r="I574" s="1" t="s">
        <v>20</v>
      </c>
      <c r="J574" s="1"/>
      <c r="K574" s="1"/>
      <c r="L574" s="1" t="s">
        <v>21</v>
      </c>
      <c r="M574" s="1" t="s">
        <v>7</v>
      </c>
      <c r="N574" s="3"/>
      <c r="O574" s="1" t="s">
        <v>20</v>
      </c>
      <c r="P574" s="1" t="s">
        <v>1522</v>
      </c>
      <c r="Q574" s="1"/>
      <c r="R574" s="1"/>
      <c r="S574" s="1" t="s">
        <v>1523</v>
      </c>
      <c r="T574">
        <f t="shared" si="43"/>
        <v>15</v>
      </c>
      <c r="U574" t="str">
        <f t="shared" si="44"/>
        <v>801551227</v>
      </c>
    </row>
    <row r="575" spans="1:21" x14ac:dyDescent="0.25">
      <c r="A575" t="str">
        <f t="shared" si="47"/>
        <v>BEVI INVEST SAS_PIERRE 1ER GESTION_Investisseur institutionnel</v>
      </c>
      <c r="B575">
        <f t="shared" si="42"/>
        <v>1</v>
      </c>
      <c r="C575" s="1" t="s">
        <v>1524</v>
      </c>
      <c r="D575" s="1" t="s">
        <v>17</v>
      </c>
      <c r="E575" s="1" t="s">
        <v>18</v>
      </c>
      <c r="F575" s="1" t="s">
        <v>1210</v>
      </c>
      <c r="G575" s="1" t="s">
        <v>25</v>
      </c>
      <c r="H575" s="1" t="s">
        <v>43</v>
      </c>
      <c r="I575" s="1" t="s">
        <v>20</v>
      </c>
      <c r="J575" s="1"/>
      <c r="K575" s="1"/>
      <c r="L575" s="1" t="s">
        <v>21</v>
      </c>
      <c r="M575" s="1" t="s">
        <v>7</v>
      </c>
      <c r="N575" s="3"/>
      <c r="O575" s="1" t="s">
        <v>20</v>
      </c>
      <c r="P575" s="1" t="s">
        <v>1525</v>
      </c>
      <c r="Q575" s="1" t="s">
        <v>22</v>
      </c>
      <c r="R575" s="1"/>
      <c r="S575" s="1"/>
      <c r="T575">
        <f t="shared" si="43"/>
        <v>15</v>
      </c>
      <c r="U575" t="str">
        <f t="shared" si="44"/>
        <v>850609512</v>
      </c>
    </row>
    <row r="576" spans="1:21" x14ac:dyDescent="0.25">
      <c r="A576" t="str">
        <f t="shared" si="47"/>
        <v>BEX CAPITAL__Société de gestion</v>
      </c>
      <c r="B576">
        <f t="shared" si="42"/>
        <v>1</v>
      </c>
      <c r="C576" s="2" t="s">
        <v>19</v>
      </c>
      <c r="D576" s="2" t="s">
        <v>35</v>
      </c>
      <c r="E576" s="2" t="s">
        <v>99</v>
      </c>
      <c r="F576" s="2" t="s">
        <v>160</v>
      </c>
      <c r="G576" s="2" t="s">
        <v>25</v>
      </c>
      <c r="H576" s="2"/>
      <c r="I576" s="2" t="s">
        <v>20</v>
      </c>
      <c r="J576" s="2"/>
      <c r="K576" s="2"/>
      <c r="L576" s="2" t="s">
        <v>21</v>
      </c>
      <c r="M576" s="2" t="s">
        <v>7</v>
      </c>
      <c r="N576" s="4"/>
      <c r="O576" s="2" t="s">
        <v>20</v>
      </c>
      <c r="P576" s="2" t="s">
        <v>1526</v>
      </c>
      <c r="Q576" s="2"/>
      <c r="R576" s="2"/>
      <c r="S576" s="2"/>
      <c r="T576">
        <f t="shared" si="43"/>
        <v>15</v>
      </c>
      <c r="U576" t="str">
        <f t="shared" si="44"/>
        <v>838257392</v>
      </c>
    </row>
    <row r="577" spans="1:21" x14ac:dyDescent="0.25">
      <c r="A577" t="str">
        <f t="shared" si="47"/>
        <v>BEX FUND II SLP_18_AMUNDI PRIVATE EQUITY FUNDS_Investisseur institutionnel</v>
      </c>
      <c r="B577">
        <f t="shared" si="42"/>
        <v>1</v>
      </c>
      <c r="C577" s="1" t="s">
        <v>1528</v>
      </c>
      <c r="D577" s="1" t="s">
        <v>17</v>
      </c>
      <c r="E577" s="1"/>
      <c r="F577" s="1"/>
      <c r="G577" s="1"/>
      <c r="H577" s="1" t="s">
        <v>205</v>
      </c>
      <c r="I577" s="1" t="s">
        <v>20</v>
      </c>
      <c r="J577" s="1"/>
      <c r="K577" s="1"/>
      <c r="L577" s="1" t="s">
        <v>21</v>
      </c>
      <c r="M577" s="1" t="s">
        <v>7</v>
      </c>
      <c r="N577" s="3"/>
      <c r="O577" s="1" t="s">
        <v>20</v>
      </c>
      <c r="P577" s="1" t="s">
        <v>1529</v>
      </c>
      <c r="Q577" s="1"/>
      <c r="R577" s="1"/>
      <c r="S577" s="1" t="s">
        <v>1527</v>
      </c>
      <c r="T577">
        <f t="shared" si="43"/>
        <v>9</v>
      </c>
      <c r="U577" t="str">
        <f t="shared" si="44"/>
        <v>519500698</v>
      </c>
    </row>
    <row r="578" spans="1:21" x14ac:dyDescent="0.25">
      <c r="A578" t="str">
        <f t="shared" si="47"/>
        <v>BEX MANAGER III_BEX CAPITAL_Investisseur institutionnel</v>
      </c>
      <c r="B578">
        <f t="shared" si="42"/>
        <v>1</v>
      </c>
      <c r="C578" s="2" t="s">
        <v>1530</v>
      </c>
      <c r="D578" s="2" t="s">
        <v>17</v>
      </c>
      <c r="E578" s="2" t="s">
        <v>18</v>
      </c>
      <c r="F578" s="2" t="s">
        <v>160</v>
      </c>
      <c r="G578" s="2" t="s">
        <v>25</v>
      </c>
      <c r="H578" s="2" t="s">
        <v>19</v>
      </c>
      <c r="I578" s="2" t="s">
        <v>20</v>
      </c>
      <c r="J578" s="2"/>
      <c r="K578" s="2"/>
      <c r="L578" s="2" t="s">
        <v>21</v>
      </c>
      <c r="M578" s="2" t="s">
        <v>7</v>
      </c>
      <c r="N578" s="4"/>
      <c r="O578" s="2" t="s">
        <v>20</v>
      </c>
      <c r="P578" s="2" t="s">
        <v>1531</v>
      </c>
      <c r="Q578" s="2"/>
      <c r="R578" s="2"/>
      <c r="S578" s="2" t="s">
        <v>1532</v>
      </c>
      <c r="T578">
        <f t="shared" si="43"/>
        <v>9</v>
      </c>
      <c r="U578" t="str">
        <f t="shared" si="44"/>
        <v>111111111</v>
      </c>
    </row>
    <row r="579" spans="1:21" x14ac:dyDescent="0.25">
      <c r="A579" t="str">
        <f t="shared" si="47"/>
        <v>BF COTE D'AZUR SOLAR CLIM_PIERRE 1ER GESTION_Investisseur institutionnel</v>
      </c>
      <c r="B579">
        <f t="shared" ref="B579:B642" si="48">COUNTIF(A:A,A579)</f>
        <v>1</v>
      </c>
      <c r="C579" s="2" t="s">
        <v>1533</v>
      </c>
      <c r="D579" s="2" t="s">
        <v>17</v>
      </c>
      <c r="E579" s="2" t="s">
        <v>18</v>
      </c>
      <c r="F579" s="2" t="s">
        <v>1534</v>
      </c>
      <c r="G579" s="2" t="s">
        <v>25</v>
      </c>
      <c r="H579" s="2" t="s">
        <v>43</v>
      </c>
      <c r="I579" s="2" t="s">
        <v>20</v>
      </c>
      <c r="J579" s="2"/>
      <c r="K579" s="2"/>
      <c r="L579" s="2" t="s">
        <v>21</v>
      </c>
      <c r="M579" s="2" t="s">
        <v>7</v>
      </c>
      <c r="N579" s="4"/>
      <c r="O579" s="2" t="s">
        <v>20</v>
      </c>
      <c r="P579" s="2" t="s">
        <v>1535</v>
      </c>
      <c r="Q579" s="2"/>
      <c r="R579" s="2"/>
      <c r="S579" s="2" t="s">
        <v>1536</v>
      </c>
      <c r="T579">
        <f t="shared" si="43"/>
        <v>15</v>
      </c>
      <c r="U579" t="str">
        <f t="shared" si="44"/>
        <v>509734836</v>
      </c>
    </row>
    <row r="580" spans="1:21" x14ac:dyDescent="0.25">
      <c r="A580" t="str">
        <f t="shared" ref="A580:A601" si="49">C580&amp;"_"&amp;H580&amp;"_"&amp;D580</f>
        <v>BFR SAS_EQUITIS GESTION_Investisseur institutionnel</v>
      </c>
      <c r="B580">
        <f t="shared" si="48"/>
        <v>1</v>
      </c>
      <c r="C580" s="1" t="s">
        <v>1537</v>
      </c>
      <c r="D580" s="1" t="s">
        <v>17</v>
      </c>
      <c r="E580" s="1"/>
      <c r="F580" s="1"/>
      <c r="G580" s="1"/>
      <c r="H580" s="1" t="s">
        <v>86</v>
      </c>
      <c r="I580" s="1" t="s">
        <v>20</v>
      </c>
      <c r="J580" s="1"/>
      <c r="K580" s="1"/>
      <c r="L580" s="1" t="s">
        <v>21</v>
      </c>
      <c r="M580" s="1" t="s">
        <v>7</v>
      </c>
      <c r="N580" s="3"/>
      <c r="O580" s="1" t="s">
        <v>20</v>
      </c>
      <c r="P580" s="1" t="s">
        <v>1538</v>
      </c>
      <c r="Q580" s="1"/>
      <c r="R580" s="1"/>
      <c r="S580" s="1" t="s">
        <v>1539</v>
      </c>
      <c r="T580">
        <f t="shared" ref="T580:T643" si="50">LEN(P580)</f>
        <v>9</v>
      </c>
      <c r="U580" t="str">
        <f t="shared" ref="U580:U643" si="51">LEFT(P580,9)</f>
        <v>385117940</v>
      </c>
    </row>
    <row r="581" spans="1:21" x14ac:dyDescent="0.25">
      <c r="A581" t="str">
        <f t="shared" si="49"/>
        <v>BFR SAS_admin_EQUITIS GESTION_Investisseur institutionnel</v>
      </c>
      <c r="B581">
        <f t="shared" si="48"/>
        <v>1</v>
      </c>
      <c r="C581" s="2" t="s">
        <v>1540</v>
      </c>
      <c r="D581" s="2" t="s">
        <v>17</v>
      </c>
      <c r="E581" s="2"/>
      <c r="F581" s="2"/>
      <c r="G581" s="2"/>
      <c r="H581" s="2" t="s">
        <v>86</v>
      </c>
      <c r="I581" s="2" t="s">
        <v>20</v>
      </c>
      <c r="J581" s="2"/>
      <c r="K581" s="2"/>
      <c r="L581" s="2" t="s">
        <v>21</v>
      </c>
      <c r="M581" s="2" t="s">
        <v>7</v>
      </c>
      <c r="N581" s="4"/>
      <c r="O581" s="2" t="s">
        <v>20</v>
      </c>
      <c r="P581" s="2" t="s">
        <v>1538</v>
      </c>
      <c r="Q581" s="2"/>
      <c r="R581" s="2"/>
      <c r="S581" s="2" t="s">
        <v>1539</v>
      </c>
      <c r="T581">
        <f t="shared" si="50"/>
        <v>9</v>
      </c>
      <c r="U581" t="str">
        <f t="shared" si="51"/>
        <v>385117940</v>
      </c>
    </row>
    <row r="582" spans="1:21" x14ac:dyDescent="0.25">
      <c r="A582" t="str">
        <f t="shared" si="49"/>
        <v>BFU ROLLAND ASSOCIES SAS_PIERRE 1ER GESTION_Investisseur institutionnel</v>
      </c>
      <c r="B582">
        <f t="shared" si="48"/>
        <v>1</v>
      </c>
      <c r="C582" s="1" t="s">
        <v>1541</v>
      </c>
      <c r="D582" s="1" t="s">
        <v>17</v>
      </c>
      <c r="E582" s="1" t="s">
        <v>18</v>
      </c>
      <c r="F582" s="1" t="s">
        <v>36</v>
      </c>
      <c r="G582" s="1" t="s">
        <v>25</v>
      </c>
      <c r="H582" s="1" t="s">
        <v>43</v>
      </c>
      <c r="I582" s="1" t="s">
        <v>20</v>
      </c>
      <c r="J582" s="1"/>
      <c r="K582" s="1"/>
      <c r="L582" s="1" t="s">
        <v>21</v>
      </c>
      <c r="M582" s="1" t="s">
        <v>7</v>
      </c>
      <c r="N582" s="3"/>
      <c r="O582" s="1" t="s">
        <v>20</v>
      </c>
      <c r="P582" s="1" t="s">
        <v>1542</v>
      </c>
      <c r="Q582" s="1"/>
      <c r="R582" s="1"/>
      <c r="S582" s="1" t="s">
        <v>1543</v>
      </c>
      <c r="T582">
        <f t="shared" si="50"/>
        <v>15</v>
      </c>
      <c r="U582" t="str">
        <f t="shared" si="51"/>
        <v>840900237</v>
      </c>
    </row>
    <row r="583" spans="1:21" x14ac:dyDescent="0.25">
      <c r="A583" t="str">
        <f t="shared" si="49"/>
        <v>BG INTERNATIONAL SARL_PIERRE 1ER GESTION_Investisseur institutionnel</v>
      </c>
      <c r="B583">
        <f t="shared" si="48"/>
        <v>1</v>
      </c>
      <c r="C583" s="2" t="s">
        <v>1544</v>
      </c>
      <c r="D583" s="2" t="s">
        <v>17</v>
      </c>
      <c r="E583" s="2" t="s">
        <v>18</v>
      </c>
      <c r="F583" s="2" t="s">
        <v>1545</v>
      </c>
      <c r="G583" s="2" t="s">
        <v>25</v>
      </c>
      <c r="H583" s="2" t="s">
        <v>43</v>
      </c>
      <c r="I583" s="2" t="s">
        <v>20</v>
      </c>
      <c r="J583" s="2"/>
      <c r="K583" s="2"/>
      <c r="L583" s="2" t="s">
        <v>21</v>
      </c>
      <c r="M583" s="2" t="s">
        <v>7</v>
      </c>
      <c r="N583" s="4"/>
      <c r="O583" s="2" t="s">
        <v>20</v>
      </c>
      <c r="P583" s="2" t="s">
        <v>1546</v>
      </c>
      <c r="Q583" s="2"/>
      <c r="R583" s="2"/>
      <c r="S583" s="2" t="s">
        <v>1547</v>
      </c>
      <c r="T583">
        <f t="shared" si="50"/>
        <v>15</v>
      </c>
      <c r="U583" t="str">
        <f t="shared" si="51"/>
        <v>308962869</v>
      </c>
    </row>
    <row r="584" spans="1:21" x14ac:dyDescent="0.25">
      <c r="A584" t="str">
        <f t="shared" si="49"/>
        <v>BG INVEST_MEANINGS CAPITAL PARTNERS_Investisseur institutionnel</v>
      </c>
      <c r="B584">
        <f t="shared" si="48"/>
        <v>1</v>
      </c>
      <c r="C584" s="1" t="s">
        <v>1548</v>
      </c>
      <c r="D584" s="1" t="s">
        <v>17</v>
      </c>
      <c r="E584" s="1" t="s">
        <v>18</v>
      </c>
      <c r="F584" s="1" t="s">
        <v>1549</v>
      </c>
      <c r="G584" s="1" t="s">
        <v>25</v>
      </c>
      <c r="H584" s="1" t="s">
        <v>26</v>
      </c>
      <c r="I584" s="1" t="s">
        <v>20</v>
      </c>
      <c r="J584" s="1"/>
      <c r="K584" s="1"/>
      <c r="L584" s="1" t="s">
        <v>21</v>
      </c>
      <c r="M584" s="1" t="s">
        <v>7</v>
      </c>
      <c r="N584" s="3"/>
      <c r="O584" s="1" t="s">
        <v>20</v>
      </c>
      <c r="P584" s="1" t="s">
        <v>1550</v>
      </c>
      <c r="Q584" s="1"/>
      <c r="R584" s="1"/>
      <c r="S584" s="1" t="s">
        <v>1551</v>
      </c>
      <c r="T584">
        <f t="shared" si="50"/>
        <v>9</v>
      </c>
      <c r="U584" t="str">
        <f t="shared" si="51"/>
        <v>490352952</v>
      </c>
    </row>
    <row r="585" spans="1:21" x14ac:dyDescent="0.25">
      <c r="A585" t="str">
        <f t="shared" si="49"/>
        <v>BG Investissements et Participations_MASSENA PARTNERS_Investisseur institutionnel</v>
      </c>
      <c r="B585">
        <f t="shared" si="48"/>
        <v>1</v>
      </c>
      <c r="C585" s="1" t="s">
        <v>1552</v>
      </c>
      <c r="D585" s="1" t="s">
        <v>17</v>
      </c>
      <c r="E585" s="1"/>
      <c r="F585" s="1"/>
      <c r="G585" s="1"/>
      <c r="H585" s="1" t="s">
        <v>52</v>
      </c>
      <c r="I585" s="1" t="s">
        <v>20</v>
      </c>
      <c r="J585" s="1"/>
      <c r="K585" s="1"/>
      <c r="L585" s="1" t="s">
        <v>21</v>
      </c>
      <c r="M585" s="1" t="s">
        <v>7</v>
      </c>
      <c r="N585" s="3"/>
      <c r="O585" s="1" t="s">
        <v>20</v>
      </c>
      <c r="P585" s="1" t="s">
        <v>1554</v>
      </c>
      <c r="Q585" s="1"/>
      <c r="R585" s="1"/>
      <c r="S585" s="1" t="s">
        <v>1555</v>
      </c>
      <c r="T585">
        <f t="shared" si="50"/>
        <v>9</v>
      </c>
      <c r="U585" t="str">
        <f t="shared" si="51"/>
        <v>487603714</v>
      </c>
    </row>
    <row r="586" spans="1:21" x14ac:dyDescent="0.25">
      <c r="A586" t="str">
        <f t="shared" si="49"/>
        <v>BG INVESTISSEMENTS ET PARTICIPATIONS SAS_NEXTSTAGE AM_Investisseur institutionnel</v>
      </c>
      <c r="B586">
        <f t="shared" si="48"/>
        <v>1</v>
      </c>
      <c r="C586" s="2" t="s">
        <v>1556</v>
      </c>
      <c r="D586" s="2" t="s">
        <v>17</v>
      </c>
      <c r="E586" s="2" t="s">
        <v>18</v>
      </c>
      <c r="F586" s="2" t="s">
        <v>1553</v>
      </c>
      <c r="G586" s="2" t="s">
        <v>25</v>
      </c>
      <c r="H586" s="2" t="s">
        <v>190</v>
      </c>
      <c r="I586" s="2" t="s">
        <v>20</v>
      </c>
      <c r="J586" s="2"/>
      <c r="K586" s="2"/>
      <c r="L586" s="2" t="s">
        <v>21</v>
      </c>
      <c r="M586" s="2"/>
      <c r="N586" s="4"/>
      <c r="O586" s="2" t="s">
        <v>20</v>
      </c>
      <c r="P586" s="2" t="s">
        <v>1554</v>
      </c>
      <c r="Q586" s="2" t="s">
        <v>22</v>
      </c>
      <c r="R586" s="2"/>
      <c r="S586" s="2"/>
      <c r="T586">
        <f t="shared" si="50"/>
        <v>9</v>
      </c>
      <c r="U586" t="str">
        <f t="shared" si="51"/>
        <v>487603714</v>
      </c>
    </row>
    <row r="587" spans="1:21" x14ac:dyDescent="0.25">
      <c r="A587" t="str">
        <f t="shared" si="49"/>
        <v>BG INVESTISSEMENTS ET PARTICIPATIONS SAS_EDMOND DE ROTHSCHILD REIM (FRANCE)_Investisseur institutionnel</v>
      </c>
      <c r="B587">
        <f t="shared" si="48"/>
        <v>1</v>
      </c>
      <c r="C587" s="1" t="s">
        <v>1556</v>
      </c>
      <c r="D587" s="1" t="s">
        <v>17</v>
      </c>
      <c r="E587" s="1" t="s">
        <v>18</v>
      </c>
      <c r="F587" s="1" t="s">
        <v>1553</v>
      </c>
      <c r="G587" s="1" t="s">
        <v>25</v>
      </c>
      <c r="H587" s="1" t="s">
        <v>188</v>
      </c>
      <c r="I587" s="1" t="s">
        <v>20</v>
      </c>
      <c r="J587" s="1"/>
      <c r="K587" s="1"/>
      <c r="L587" s="1" t="s">
        <v>21</v>
      </c>
      <c r="M587" s="1" t="s">
        <v>7</v>
      </c>
      <c r="N587" s="3"/>
      <c r="O587" s="1" t="s">
        <v>20</v>
      </c>
      <c r="P587" s="1" t="s">
        <v>1557</v>
      </c>
      <c r="Q587" s="1" t="s">
        <v>22</v>
      </c>
      <c r="R587" s="1"/>
      <c r="S587" s="1"/>
      <c r="T587">
        <f t="shared" si="50"/>
        <v>15</v>
      </c>
      <c r="U587" t="str">
        <f t="shared" si="51"/>
        <v>487603714</v>
      </c>
    </row>
    <row r="588" spans="1:21" x14ac:dyDescent="0.25">
      <c r="A588" t="str">
        <f t="shared" si="49"/>
        <v>BG INVESTISSEMENTS ET PARTICIPATIONS SAS_APAX PARTNERS SAS_Investisseur institutionnel</v>
      </c>
      <c r="B588">
        <f t="shared" si="48"/>
        <v>1</v>
      </c>
      <c r="C588" s="2" t="s">
        <v>1556</v>
      </c>
      <c r="D588" s="2" t="s">
        <v>17</v>
      </c>
      <c r="E588" s="2" t="s">
        <v>18</v>
      </c>
      <c r="F588" s="2" t="s">
        <v>1553</v>
      </c>
      <c r="G588" s="2" t="s">
        <v>25</v>
      </c>
      <c r="H588" s="2" t="s">
        <v>29</v>
      </c>
      <c r="I588" s="2" t="s">
        <v>20</v>
      </c>
      <c r="J588" s="2"/>
      <c r="K588" s="2"/>
      <c r="L588" s="2" t="s">
        <v>21</v>
      </c>
      <c r="M588" s="2" t="s">
        <v>7</v>
      </c>
      <c r="N588" s="4"/>
      <c r="O588" s="2" t="s">
        <v>20</v>
      </c>
      <c r="P588" s="2" t="s">
        <v>1554</v>
      </c>
      <c r="Q588" s="2" t="s">
        <v>22</v>
      </c>
      <c r="R588" s="2"/>
      <c r="S588" s="2"/>
      <c r="T588">
        <f t="shared" si="50"/>
        <v>9</v>
      </c>
      <c r="U588" t="str">
        <f t="shared" si="51"/>
        <v>487603714</v>
      </c>
    </row>
    <row r="589" spans="1:21" x14ac:dyDescent="0.25">
      <c r="A589" t="str">
        <f t="shared" si="49"/>
        <v>BH SAS_PIERRE 1ER GESTION_Investisseur institutionnel</v>
      </c>
      <c r="B589">
        <f t="shared" si="48"/>
        <v>1</v>
      </c>
      <c r="C589" s="1" t="s">
        <v>1558</v>
      </c>
      <c r="D589" s="1" t="s">
        <v>17</v>
      </c>
      <c r="E589" s="1" t="s">
        <v>18</v>
      </c>
      <c r="F589" s="1" t="s">
        <v>36</v>
      </c>
      <c r="G589" s="1" t="s">
        <v>25</v>
      </c>
      <c r="H589" s="1" t="s">
        <v>43</v>
      </c>
      <c r="I589" s="1" t="s">
        <v>20</v>
      </c>
      <c r="J589" s="1"/>
      <c r="K589" s="1"/>
      <c r="L589" s="1" t="s">
        <v>21</v>
      </c>
      <c r="M589" s="1" t="s">
        <v>7</v>
      </c>
      <c r="N589" s="3"/>
      <c r="O589" s="1" t="s">
        <v>20</v>
      </c>
      <c r="P589" s="1" t="s">
        <v>1559</v>
      </c>
      <c r="Q589" s="1"/>
      <c r="R589" s="1"/>
      <c r="S589" s="1" t="s">
        <v>1560</v>
      </c>
      <c r="T589">
        <f t="shared" si="50"/>
        <v>15</v>
      </c>
      <c r="U589" t="str">
        <f t="shared" si="51"/>
        <v>421982240</v>
      </c>
    </row>
    <row r="590" spans="1:21" x14ac:dyDescent="0.25">
      <c r="A590" t="str">
        <f t="shared" si="49"/>
        <v>BHCA_BLUESTER CAPITAL_Investisseur institutionnel</v>
      </c>
      <c r="B590">
        <f t="shared" si="48"/>
        <v>1</v>
      </c>
      <c r="C590" s="1" t="s">
        <v>1561</v>
      </c>
      <c r="D590" s="1" t="s">
        <v>17</v>
      </c>
      <c r="E590" s="1" t="s">
        <v>18</v>
      </c>
      <c r="F590" s="1" t="s">
        <v>36</v>
      </c>
      <c r="G590" s="1" t="s">
        <v>25</v>
      </c>
      <c r="H590" s="1" t="s">
        <v>48</v>
      </c>
      <c r="I590" s="1" t="s">
        <v>20</v>
      </c>
      <c r="J590" s="1"/>
      <c r="K590" s="1"/>
      <c r="L590" s="1" t="s">
        <v>21</v>
      </c>
      <c r="M590" s="1" t="s">
        <v>7</v>
      </c>
      <c r="N590" s="3"/>
      <c r="O590" s="1" t="s">
        <v>20</v>
      </c>
      <c r="P590" s="1" t="s">
        <v>1562</v>
      </c>
      <c r="Q590" s="1" t="s">
        <v>22</v>
      </c>
      <c r="R590" s="1"/>
      <c r="S590" s="1"/>
      <c r="T590">
        <f t="shared" si="50"/>
        <v>9</v>
      </c>
      <c r="U590" t="str">
        <f t="shared" si="51"/>
        <v>881689079</v>
      </c>
    </row>
    <row r="591" spans="1:21" x14ac:dyDescent="0.25">
      <c r="A591" t="str">
        <f t="shared" si="49"/>
        <v>BIBLOS_ETERNAM_Investisseur institutionnel</v>
      </c>
      <c r="B591">
        <f t="shared" si="48"/>
        <v>1</v>
      </c>
      <c r="C591" s="1" t="s">
        <v>1563</v>
      </c>
      <c r="D591" s="1" t="s">
        <v>17</v>
      </c>
      <c r="E591" s="1" t="s">
        <v>18</v>
      </c>
      <c r="F591" s="1" t="s">
        <v>1564</v>
      </c>
      <c r="G591" s="1" t="s">
        <v>25</v>
      </c>
      <c r="H591" s="1" t="s">
        <v>65</v>
      </c>
      <c r="I591" s="1" t="s">
        <v>20</v>
      </c>
      <c r="J591" s="1"/>
      <c r="K591" s="1"/>
      <c r="L591" s="1" t="s">
        <v>21</v>
      </c>
      <c r="M591" s="1" t="s">
        <v>7</v>
      </c>
      <c r="N591" s="3"/>
      <c r="O591" s="1" t="s">
        <v>20</v>
      </c>
      <c r="P591" s="1" t="s">
        <v>1565</v>
      </c>
      <c r="Q591" s="1"/>
      <c r="R591" s="1"/>
      <c r="S591" s="1" t="s">
        <v>1566</v>
      </c>
      <c r="T591">
        <f t="shared" si="50"/>
        <v>9</v>
      </c>
      <c r="U591" t="str">
        <f t="shared" si="51"/>
        <v>849900254</v>
      </c>
    </row>
    <row r="592" spans="1:21" x14ac:dyDescent="0.25">
      <c r="A592" t="str">
        <f t="shared" si="49"/>
        <v>BILT 3_EDMOND DE ROTHSCHILD REIM (FRANCE)_Investisseur institutionnel</v>
      </c>
      <c r="B592">
        <f t="shared" si="48"/>
        <v>1</v>
      </c>
      <c r="C592" s="2" t="s">
        <v>1567</v>
      </c>
      <c r="D592" s="2" t="s">
        <v>17</v>
      </c>
      <c r="E592" s="2" t="s">
        <v>18</v>
      </c>
      <c r="F592" s="2" t="s">
        <v>36</v>
      </c>
      <c r="G592" s="2" t="s">
        <v>25</v>
      </c>
      <c r="H592" s="2" t="s">
        <v>188</v>
      </c>
      <c r="I592" s="2" t="s">
        <v>20</v>
      </c>
      <c r="J592" s="2"/>
      <c r="K592" s="2"/>
      <c r="L592" s="2" t="s">
        <v>21</v>
      </c>
      <c r="M592" s="2" t="s">
        <v>7</v>
      </c>
      <c r="N592" s="4"/>
      <c r="O592" s="2" t="s">
        <v>20</v>
      </c>
      <c r="P592" s="2" t="s">
        <v>1568</v>
      </c>
      <c r="Q592" s="2"/>
      <c r="R592" s="2"/>
      <c r="S592" s="2"/>
      <c r="T592">
        <f t="shared" si="50"/>
        <v>15</v>
      </c>
      <c r="U592" t="str">
        <f t="shared" si="51"/>
        <v>843697780</v>
      </c>
    </row>
    <row r="593" spans="1:21" x14ac:dyDescent="0.25">
      <c r="A593" t="str">
        <f t="shared" si="49"/>
        <v>BIO-INO SC_FONCIERE MAGELLAN_Investisseur institutionnel</v>
      </c>
      <c r="B593">
        <f t="shared" si="48"/>
        <v>1</v>
      </c>
      <c r="C593" s="2" t="s">
        <v>1569</v>
      </c>
      <c r="D593" s="2" t="s">
        <v>17</v>
      </c>
      <c r="E593" s="2" t="s">
        <v>18</v>
      </c>
      <c r="F593" s="2" t="s">
        <v>703</v>
      </c>
      <c r="G593" s="2" t="s">
        <v>25</v>
      </c>
      <c r="H593" s="2" t="s">
        <v>32</v>
      </c>
      <c r="I593" s="2" t="s">
        <v>20</v>
      </c>
      <c r="J593" s="2"/>
      <c r="K593" s="2"/>
      <c r="L593" s="2" t="s">
        <v>21</v>
      </c>
      <c r="M593" s="2"/>
      <c r="N593" s="4"/>
      <c r="O593" s="2" t="s">
        <v>20</v>
      </c>
      <c r="P593" s="2" t="s">
        <v>1570</v>
      </c>
      <c r="Q593" s="2" t="s">
        <v>22</v>
      </c>
      <c r="R593" s="2"/>
      <c r="S593" s="2"/>
      <c r="T593">
        <f t="shared" si="50"/>
        <v>9</v>
      </c>
      <c r="U593" t="str">
        <f t="shared" si="51"/>
        <v>908559511</v>
      </c>
    </row>
    <row r="594" spans="1:21" x14ac:dyDescent="0.25">
      <c r="A594" t="str">
        <f t="shared" si="49"/>
        <v>BLACKFIN CAPITAL PARTNERS__Société de gestion</v>
      </c>
      <c r="B594">
        <f t="shared" si="48"/>
        <v>1</v>
      </c>
      <c r="C594" s="2" t="s">
        <v>169</v>
      </c>
      <c r="D594" s="2" t="s">
        <v>35</v>
      </c>
      <c r="E594" s="2" t="s">
        <v>18</v>
      </c>
      <c r="F594" s="2" t="s">
        <v>36</v>
      </c>
      <c r="G594" s="2" t="s">
        <v>25</v>
      </c>
      <c r="H594" s="2"/>
      <c r="I594" s="2" t="s">
        <v>20</v>
      </c>
      <c r="J594" s="2"/>
      <c r="K594" s="2"/>
      <c r="L594" s="2" t="s">
        <v>21</v>
      </c>
      <c r="M594" s="2" t="s">
        <v>7</v>
      </c>
      <c r="N594" s="4"/>
      <c r="O594" s="2" t="s">
        <v>20</v>
      </c>
      <c r="P594" s="2" t="s">
        <v>1571</v>
      </c>
      <c r="Q594" s="2"/>
      <c r="R594" s="2"/>
      <c r="S594" s="2"/>
      <c r="T594">
        <f t="shared" si="50"/>
        <v>15</v>
      </c>
      <c r="U594" t="str">
        <f t="shared" si="51"/>
        <v>509679304</v>
      </c>
    </row>
    <row r="595" spans="1:21" x14ac:dyDescent="0.25">
      <c r="A595" t="str">
        <f t="shared" si="49"/>
        <v>BLACKFIN CAPITAL PARTNERS_Inv_BLACKFIN CAPITAL PARTNERS_Investisseur institutionnel</v>
      </c>
      <c r="B595">
        <f t="shared" si="48"/>
        <v>1</v>
      </c>
      <c r="C595" s="1" t="s">
        <v>1572</v>
      </c>
      <c r="D595" s="1" t="s">
        <v>17</v>
      </c>
      <c r="E595" s="1" t="s">
        <v>18</v>
      </c>
      <c r="F595" s="1" t="s">
        <v>36</v>
      </c>
      <c r="G595" s="1" t="s">
        <v>25</v>
      </c>
      <c r="H595" s="1" t="s">
        <v>169</v>
      </c>
      <c r="I595" s="1" t="s">
        <v>20</v>
      </c>
      <c r="J595" s="1"/>
      <c r="K595" s="1"/>
      <c r="L595" s="1" t="s">
        <v>21</v>
      </c>
      <c r="M595" s="1" t="s">
        <v>7</v>
      </c>
      <c r="N595" s="3"/>
      <c r="O595" s="1" t="s">
        <v>20</v>
      </c>
      <c r="P595" s="1" t="s">
        <v>1571</v>
      </c>
      <c r="Q595" s="1"/>
      <c r="R595" s="1"/>
      <c r="S595" s="1" t="s">
        <v>1573</v>
      </c>
      <c r="T595">
        <f t="shared" si="50"/>
        <v>15</v>
      </c>
      <c r="U595" t="str">
        <f t="shared" si="51"/>
        <v>509679304</v>
      </c>
    </row>
    <row r="596" spans="1:21" x14ac:dyDescent="0.25">
      <c r="A596" t="str">
        <f t="shared" si="49"/>
        <v>BLF GESTION_ADM_FONCIERE MAGELLAN_Investisseur institutionnel</v>
      </c>
      <c r="B596">
        <f t="shared" si="48"/>
        <v>1</v>
      </c>
      <c r="C596" s="2" t="s">
        <v>1574</v>
      </c>
      <c r="D596" s="2" t="s">
        <v>17</v>
      </c>
      <c r="E596" s="2"/>
      <c r="F596" s="2" t="s">
        <v>1575</v>
      </c>
      <c r="G596" s="2" t="s">
        <v>25</v>
      </c>
      <c r="H596" s="2" t="s">
        <v>32</v>
      </c>
      <c r="I596" s="2" t="s">
        <v>20</v>
      </c>
      <c r="J596" s="2"/>
      <c r="K596" s="2"/>
      <c r="L596" s="2" t="s">
        <v>21</v>
      </c>
      <c r="M596" s="2" t="s">
        <v>7</v>
      </c>
      <c r="N596" s="4"/>
      <c r="O596" s="2" t="s">
        <v>20</v>
      </c>
      <c r="P596" s="2" t="s">
        <v>1576</v>
      </c>
      <c r="Q596" s="2" t="s">
        <v>22</v>
      </c>
      <c r="R596" s="2"/>
      <c r="S596" s="2"/>
      <c r="T596">
        <f t="shared" si="50"/>
        <v>9</v>
      </c>
      <c r="U596" t="str">
        <f t="shared" si="51"/>
        <v>400173027</v>
      </c>
    </row>
    <row r="597" spans="1:21" x14ac:dyDescent="0.25">
      <c r="A597" t="str">
        <f t="shared" si="49"/>
        <v>BLIN SELARLU_PIERRE 1ER GESTION_Investisseur institutionnel</v>
      </c>
      <c r="B597">
        <f t="shared" si="48"/>
        <v>1</v>
      </c>
      <c r="C597" s="1" t="s">
        <v>1577</v>
      </c>
      <c r="D597" s="1" t="s">
        <v>17</v>
      </c>
      <c r="E597" s="1" t="s">
        <v>18</v>
      </c>
      <c r="F597" s="1" t="s">
        <v>36</v>
      </c>
      <c r="G597" s="1" t="s">
        <v>25</v>
      </c>
      <c r="H597" s="1" t="s">
        <v>43</v>
      </c>
      <c r="I597" s="1" t="s">
        <v>20</v>
      </c>
      <c r="J597" s="1"/>
      <c r="K597" s="1"/>
      <c r="L597" s="1" t="s">
        <v>21</v>
      </c>
      <c r="M597" s="1" t="s">
        <v>7</v>
      </c>
      <c r="N597" s="3"/>
      <c r="O597" s="1" t="s">
        <v>20</v>
      </c>
      <c r="P597" s="1" t="s">
        <v>1578</v>
      </c>
      <c r="Q597" s="1"/>
      <c r="R597" s="1"/>
      <c r="S597" s="1" t="s">
        <v>1579</v>
      </c>
      <c r="T597">
        <f t="shared" si="50"/>
        <v>15</v>
      </c>
      <c r="U597" t="str">
        <f t="shared" si="51"/>
        <v>842676348</v>
      </c>
    </row>
    <row r="598" spans="1:21" x14ac:dyDescent="0.25">
      <c r="A598" t="str">
        <f t="shared" si="49"/>
        <v>BLUE MOON_Andera Partners SCA_Investisseur institutionnel</v>
      </c>
      <c r="B598">
        <f t="shared" si="48"/>
        <v>1</v>
      </c>
      <c r="C598" s="1" t="s">
        <v>1580</v>
      </c>
      <c r="D598" s="1" t="s">
        <v>17</v>
      </c>
      <c r="E598" s="1" t="s">
        <v>18</v>
      </c>
      <c r="F598" s="1" t="s">
        <v>1472</v>
      </c>
      <c r="G598" s="1" t="s">
        <v>25</v>
      </c>
      <c r="H598" s="1" t="s">
        <v>294</v>
      </c>
      <c r="I598" s="1" t="s">
        <v>20</v>
      </c>
      <c r="J598" s="1"/>
      <c r="K598" s="1"/>
      <c r="L598" s="1" t="s">
        <v>21</v>
      </c>
      <c r="M598" s="1" t="s">
        <v>7</v>
      </c>
      <c r="N598" s="3"/>
      <c r="O598" s="1" t="s">
        <v>20</v>
      </c>
      <c r="P598" s="1" t="s">
        <v>1581</v>
      </c>
      <c r="Q598" s="1"/>
      <c r="R598" s="1"/>
      <c r="S598" s="1"/>
      <c r="T598">
        <f t="shared" si="50"/>
        <v>15</v>
      </c>
      <c r="U598" t="str">
        <f t="shared" si="51"/>
        <v>499056653</v>
      </c>
    </row>
    <row r="599" spans="1:21" x14ac:dyDescent="0.25">
      <c r="A599" t="str">
        <f t="shared" si="49"/>
        <v>BLUE S.A.S_APAX PARTNERS SAS_Investisseur institutionnel</v>
      </c>
      <c r="B599">
        <f t="shared" si="48"/>
        <v>1</v>
      </c>
      <c r="C599" s="2" t="s">
        <v>1582</v>
      </c>
      <c r="D599" s="2" t="s">
        <v>17</v>
      </c>
      <c r="E599" s="2" t="s">
        <v>18</v>
      </c>
      <c r="F599" s="2" t="s">
        <v>1583</v>
      </c>
      <c r="G599" s="2" t="s">
        <v>25</v>
      </c>
      <c r="H599" s="2" t="s">
        <v>29</v>
      </c>
      <c r="I599" s="2" t="s">
        <v>20</v>
      </c>
      <c r="J599" s="2"/>
      <c r="K599" s="2"/>
      <c r="L599" s="2" t="s">
        <v>21</v>
      </c>
      <c r="M599" s="2" t="s">
        <v>7</v>
      </c>
      <c r="N599" s="4"/>
      <c r="O599" s="2" t="s">
        <v>20</v>
      </c>
      <c r="P599" s="2" t="s">
        <v>1584</v>
      </c>
      <c r="Q599" s="2"/>
      <c r="R599" s="2"/>
      <c r="S599" s="2"/>
      <c r="T599">
        <f t="shared" si="50"/>
        <v>9</v>
      </c>
      <c r="U599" t="str">
        <f t="shared" si="51"/>
        <v>891812596</v>
      </c>
    </row>
    <row r="600" spans="1:21" x14ac:dyDescent="0.25">
      <c r="A600" t="str">
        <f t="shared" si="49"/>
        <v>BLUE SAS_BLUESTER CAPITAL_Investisseur institutionnel</v>
      </c>
      <c r="B600">
        <f t="shared" si="48"/>
        <v>1</v>
      </c>
      <c r="C600" s="1" t="s">
        <v>1585</v>
      </c>
      <c r="D600" s="1" t="s">
        <v>17</v>
      </c>
      <c r="E600" s="1" t="s">
        <v>18</v>
      </c>
      <c r="F600" s="1" t="s">
        <v>1583</v>
      </c>
      <c r="G600" s="1" t="s">
        <v>25</v>
      </c>
      <c r="H600" s="1" t="s">
        <v>48</v>
      </c>
      <c r="I600" s="1" t="s">
        <v>20</v>
      </c>
      <c r="J600" s="1"/>
      <c r="K600" s="1"/>
      <c r="L600" s="1" t="s">
        <v>21</v>
      </c>
      <c r="M600" s="1" t="s">
        <v>7</v>
      </c>
      <c r="N600" s="3"/>
      <c r="O600" s="1" t="s">
        <v>20</v>
      </c>
      <c r="P600" s="1" t="s">
        <v>1584</v>
      </c>
      <c r="Q600" s="1" t="s">
        <v>22</v>
      </c>
      <c r="R600" s="1"/>
      <c r="S600" s="1"/>
      <c r="T600">
        <f t="shared" si="50"/>
        <v>9</v>
      </c>
      <c r="U600" t="str">
        <f t="shared" si="51"/>
        <v>891812596</v>
      </c>
    </row>
    <row r="601" spans="1:21" x14ac:dyDescent="0.25">
      <c r="A601" t="str">
        <f t="shared" si="49"/>
        <v>BLUE TIGER FRANCE_APAX PARTNERS SAS_Investisseur institutionnel</v>
      </c>
      <c r="B601">
        <f t="shared" si="48"/>
        <v>1</v>
      </c>
      <c r="C601" s="2" t="s">
        <v>1586</v>
      </c>
      <c r="D601" s="2" t="s">
        <v>17</v>
      </c>
      <c r="E601" s="2" t="s">
        <v>18</v>
      </c>
      <c r="F601" s="2" t="s">
        <v>24</v>
      </c>
      <c r="G601" s="2" t="s">
        <v>25</v>
      </c>
      <c r="H601" s="2" t="s">
        <v>29</v>
      </c>
      <c r="I601" s="2" t="s">
        <v>20</v>
      </c>
      <c r="J601" s="2"/>
      <c r="K601" s="2"/>
      <c r="L601" s="2" t="s">
        <v>21</v>
      </c>
      <c r="M601" s="2" t="s">
        <v>7</v>
      </c>
      <c r="N601" s="4"/>
      <c r="O601" s="2" t="s">
        <v>20</v>
      </c>
      <c r="P601" s="2" t="s">
        <v>1587</v>
      </c>
      <c r="Q601" s="2"/>
      <c r="R601" s="2"/>
      <c r="S601" s="2"/>
      <c r="T601">
        <f t="shared" si="50"/>
        <v>9</v>
      </c>
      <c r="U601" t="str">
        <f t="shared" si="51"/>
        <v>518173216</v>
      </c>
    </row>
    <row r="602" spans="1:21" x14ac:dyDescent="0.25">
      <c r="A602" t="str">
        <f t="shared" ref="A602:A620" si="52">C602&amp;"_"&amp;H602&amp;"_"&amp;D602</f>
        <v>BLUESTER CAPITAL__Société de gestion</v>
      </c>
      <c r="B602">
        <f t="shared" si="48"/>
        <v>1</v>
      </c>
      <c r="C602" s="2" t="s">
        <v>48</v>
      </c>
      <c r="D602" s="2" t="s">
        <v>35</v>
      </c>
      <c r="E602" s="2" t="s">
        <v>99</v>
      </c>
      <c r="F602" s="2" t="s">
        <v>224</v>
      </c>
      <c r="G602" s="2" t="s">
        <v>25</v>
      </c>
      <c r="H602" s="2"/>
      <c r="I602" s="2" t="s">
        <v>20</v>
      </c>
      <c r="J602" s="2"/>
      <c r="K602" s="2"/>
      <c r="L602" s="2" t="s">
        <v>21</v>
      </c>
      <c r="M602" s="2" t="s">
        <v>7</v>
      </c>
      <c r="N602" s="4"/>
      <c r="O602" s="2" t="s">
        <v>20</v>
      </c>
      <c r="P602" s="2" t="s">
        <v>1588</v>
      </c>
      <c r="Q602" s="2"/>
      <c r="R602" s="2"/>
      <c r="S602" s="2"/>
      <c r="T602">
        <f t="shared" si="50"/>
        <v>15</v>
      </c>
      <c r="U602" t="str">
        <f t="shared" si="51"/>
        <v>492157094</v>
      </c>
    </row>
    <row r="603" spans="1:21" x14ac:dyDescent="0.25">
      <c r="A603" t="str">
        <f t="shared" si="52"/>
        <v>BLUESTER CAPITAL_BLUESTER CAPITAL_Investisseur institutionnel</v>
      </c>
      <c r="B603">
        <f t="shared" si="48"/>
        <v>1</v>
      </c>
      <c r="C603" s="1" t="s">
        <v>48</v>
      </c>
      <c r="D603" s="1" t="s">
        <v>17</v>
      </c>
      <c r="E603" s="1" t="s">
        <v>18</v>
      </c>
      <c r="F603" s="1" t="s">
        <v>36</v>
      </c>
      <c r="G603" s="1" t="s">
        <v>25</v>
      </c>
      <c r="H603" s="1" t="s">
        <v>48</v>
      </c>
      <c r="I603" s="1" t="s">
        <v>20</v>
      </c>
      <c r="J603" s="1"/>
      <c r="K603" s="1"/>
      <c r="L603" s="1" t="s">
        <v>21</v>
      </c>
      <c r="M603" s="1" t="s">
        <v>7</v>
      </c>
      <c r="N603" s="3"/>
      <c r="O603" s="1" t="s">
        <v>20</v>
      </c>
      <c r="P603" s="1" t="s">
        <v>1588</v>
      </c>
      <c r="Q603" s="1"/>
      <c r="R603" s="1"/>
      <c r="S603" s="1" t="s">
        <v>1589</v>
      </c>
      <c r="T603">
        <f t="shared" si="50"/>
        <v>15</v>
      </c>
      <c r="U603" t="str">
        <f t="shared" si="51"/>
        <v>492157094</v>
      </c>
    </row>
    <row r="604" spans="1:21" x14ac:dyDescent="0.25">
      <c r="A604" t="str">
        <f t="shared" si="52"/>
        <v>BMI_PIERRE 1ER GESTION_Investisseur institutionnel</v>
      </c>
      <c r="B604">
        <f t="shared" si="48"/>
        <v>1</v>
      </c>
      <c r="C604" s="2" t="s">
        <v>1590</v>
      </c>
      <c r="D604" s="2" t="s">
        <v>17</v>
      </c>
      <c r="E604" s="2" t="s">
        <v>18</v>
      </c>
      <c r="F604" s="2" t="s">
        <v>236</v>
      </c>
      <c r="G604" s="2" t="s">
        <v>25</v>
      </c>
      <c r="H604" s="2" t="s">
        <v>43</v>
      </c>
      <c r="I604" s="2" t="s">
        <v>20</v>
      </c>
      <c r="J604" s="2"/>
      <c r="K604" s="2"/>
      <c r="L604" s="2" t="s">
        <v>21</v>
      </c>
      <c r="M604" s="2" t="s">
        <v>7</v>
      </c>
      <c r="N604" s="4"/>
      <c r="O604" s="2" t="s">
        <v>20</v>
      </c>
      <c r="P604" s="2" t="s">
        <v>1591</v>
      </c>
      <c r="Q604" s="2"/>
      <c r="R604" s="2"/>
      <c r="S604" s="2" t="s">
        <v>1592</v>
      </c>
      <c r="T604">
        <f t="shared" si="50"/>
        <v>15</v>
      </c>
      <c r="U604" t="str">
        <f t="shared" si="51"/>
        <v>519805717</v>
      </c>
    </row>
    <row r="605" spans="1:21" x14ac:dyDescent="0.25">
      <c r="A605" t="str">
        <f t="shared" si="52"/>
        <v>BMI_MASSENA PARTNERS_Investisseur institutionnel</v>
      </c>
      <c r="B605">
        <f t="shared" si="48"/>
        <v>1</v>
      </c>
      <c r="C605" s="1" t="s">
        <v>1590</v>
      </c>
      <c r="D605" s="1" t="s">
        <v>17</v>
      </c>
      <c r="E605" s="1" t="s">
        <v>18</v>
      </c>
      <c r="F605" s="1" t="s">
        <v>112</v>
      </c>
      <c r="G605" s="1" t="s">
        <v>25</v>
      </c>
      <c r="H605" s="1" t="s">
        <v>52</v>
      </c>
      <c r="I605" s="1" t="s">
        <v>20</v>
      </c>
      <c r="J605" s="1"/>
      <c r="K605" s="1"/>
      <c r="L605" s="1" t="s">
        <v>21</v>
      </c>
      <c r="M605" s="1" t="s">
        <v>7</v>
      </c>
      <c r="N605" s="3"/>
      <c r="O605" s="1" t="s">
        <v>20</v>
      </c>
      <c r="P605" s="1" t="s">
        <v>1593</v>
      </c>
      <c r="Q605" s="1"/>
      <c r="R605" s="1"/>
      <c r="S605" s="1" t="s">
        <v>1594</v>
      </c>
      <c r="T605">
        <f t="shared" si="50"/>
        <v>9</v>
      </c>
      <c r="U605" t="str">
        <f t="shared" si="51"/>
        <v>421187873</v>
      </c>
    </row>
    <row r="606" spans="1:21" x14ac:dyDescent="0.25">
      <c r="A606" t="str">
        <f t="shared" si="52"/>
        <v>BNP PARIBAS_BEX CAPITAL_Investisseur institutionnel</v>
      </c>
      <c r="B606">
        <f t="shared" si="48"/>
        <v>1</v>
      </c>
      <c r="C606" s="2" t="s">
        <v>1595</v>
      </c>
      <c r="D606" s="2" t="s">
        <v>17</v>
      </c>
      <c r="E606" s="2" t="s">
        <v>18</v>
      </c>
      <c r="F606" s="2" t="s">
        <v>36</v>
      </c>
      <c r="G606" s="2" t="s">
        <v>25</v>
      </c>
      <c r="H606" s="2" t="s">
        <v>19</v>
      </c>
      <c r="I606" s="2" t="s">
        <v>20</v>
      </c>
      <c r="J606" s="2"/>
      <c r="K606" s="2"/>
      <c r="L606" s="2" t="s">
        <v>21</v>
      </c>
      <c r="M606" s="2" t="s">
        <v>7</v>
      </c>
      <c r="N606" s="4"/>
      <c r="O606" s="2" t="s">
        <v>20</v>
      </c>
      <c r="P606" s="2" t="s">
        <v>1596</v>
      </c>
      <c r="Q606" s="2"/>
      <c r="R606" s="2"/>
      <c r="S606" s="2" t="s">
        <v>1597</v>
      </c>
      <c r="T606">
        <f t="shared" si="50"/>
        <v>9</v>
      </c>
      <c r="U606" t="str">
        <f t="shared" si="51"/>
        <v>662042449</v>
      </c>
    </row>
    <row r="607" spans="1:21" x14ac:dyDescent="0.25">
      <c r="A607" t="str">
        <f t="shared" si="52"/>
        <v>BNP PARIBAS DEVELOPPEMENT_YOTTA CAPITAL_Investisseur institutionnel</v>
      </c>
      <c r="B607">
        <f t="shared" si="48"/>
        <v>1</v>
      </c>
      <c r="C607" s="2" t="s">
        <v>1598</v>
      </c>
      <c r="D607" s="2" t="s">
        <v>17</v>
      </c>
      <c r="E607" s="2" t="s">
        <v>18</v>
      </c>
      <c r="F607" s="2" t="s">
        <v>36</v>
      </c>
      <c r="G607" s="2" t="s">
        <v>25</v>
      </c>
      <c r="H607" s="2" t="s">
        <v>113</v>
      </c>
      <c r="I607" s="2" t="s">
        <v>20</v>
      </c>
      <c r="J607" s="2"/>
      <c r="K607" s="2"/>
      <c r="L607" s="2" t="s">
        <v>21</v>
      </c>
      <c r="M607" s="2" t="s">
        <v>7</v>
      </c>
      <c r="N607" s="4"/>
      <c r="O607" s="2" t="s">
        <v>20</v>
      </c>
      <c r="P607" s="2" t="s">
        <v>1599</v>
      </c>
      <c r="Q607" s="2"/>
      <c r="R607" s="2"/>
      <c r="S607" s="2"/>
      <c r="T607">
        <f t="shared" si="50"/>
        <v>9</v>
      </c>
      <c r="U607" t="str">
        <f t="shared" si="51"/>
        <v>348540592</v>
      </c>
    </row>
    <row r="608" spans="1:21" x14ac:dyDescent="0.25">
      <c r="A608" t="str">
        <f t="shared" si="52"/>
        <v>BNP PARIBAS DEVELOPPEMENT_NEXTSTAGE AM_Investisseur institutionnel</v>
      </c>
      <c r="B608">
        <f t="shared" si="48"/>
        <v>1</v>
      </c>
      <c r="C608" s="1" t="s">
        <v>1598</v>
      </c>
      <c r="D608" s="1" t="s">
        <v>17</v>
      </c>
      <c r="E608" s="1"/>
      <c r="F608" s="1" t="s">
        <v>36</v>
      </c>
      <c r="G608" s="1" t="s">
        <v>25</v>
      </c>
      <c r="H608" s="1" t="s">
        <v>190</v>
      </c>
      <c r="I608" s="1" t="s">
        <v>20</v>
      </c>
      <c r="J608" s="1"/>
      <c r="K608" s="1"/>
      <c r="L608" s="1" t="s">
        <v>21</v>
      </c>
      <c r="M608" s="1" t="s">
        <v>7</v>
      </c>
      <c r="N608" s="3"/>
      <c r="O608" s="1" t="s">
        <v>20</v>
      </c>
      <c r="P608" s="1" t="s">
        <v>1599</v>
      </c>
      <c r="Q608" s="1" t="s">
        <v>22</v>
      </c>
      <c r="R608" s="1"/>
      <c r="S608" s="1"/>
      <c r="T608">
        <f t="shared" si="50"/>
        <v>9</v>
      </c>
      <c r="U608" t="str">
        <f t="shared" si="51"/>
        <v>348540592</v>
      </c>
    </row>
    <row r="609" spans="1:21" x14ac:dyDescent="0.25">
      <c r="A609" t="str">
        <f t="shared" si="52"/>
        <v>BNP PARIBAS SA_138_WEINBERG CAPITAL PARTNERS_Investisseur institutionnel</v>
      </c>
      <c r="B609">
        <f t="shared" si="48"/>
        <v>1</v>
      </c>
      <c r="C609" s="1" t="s">
        <v>1601</v>
      </c>
      <c r="D609" s="1" t="s">
        <v>17</v>
      </c>
      <c r="E609" s="1" t="s">
        <v>18</v>
      </c>
      <c r="F609" s="1" t="s">
        <v>36</v>
      </c>
      <c r="G609" s="1" t="s">
        <v>25</v>
      </c>
      <c r="H609" s="1" t="s">
        <v>220</v>
      </c>
      <c r="I609" s="1" t="s">
        <v>20</v>
      </c>
      <c r="J609" s="1"/>
      <c r="K609" s="1"/>
      <c r="L609" s="1" t="s">
        <v>21</v>
      </c>
      <c r="M609" s="1" t="s">
        <v>7</v>
      </c>
      <c r="N609" s="3"/>
      <c r="O609" s="1" t="s">
        <v>20</v>
      </c>
      <c r="P609" s="1" t="s">
        <v>1602</v>
      </c>
      <c r="Q609" s="1"/>
      <c r="R609" s="1"/>
      <c r="S609" s="1" t="s">
        <v>1600</v>
      </c>
      <c r="T609">
        <f t="shared" si="50"/>
        <v>15</v>
      </c>
      <c r="U609" t="str">
        <f t="shared" si="51"/>
        <v>662042449</v>
      </c>
    </row>
    <row r="610" spans="1:21" x14ac:dyDescent="0.25">
      <c r="A610" t="str">
        <f t="shared" si="52"/>
        <v>BNP PARIBAS SA_19_APAX PARTNERS SAS_Investisseur institutionnel</v>
      </c>
      <c r="B610">
        <f t="shared" si="48"/>
        <v>1</v>
      </c>
      <c r="C610" s="2" t="s">
        <v>1603</v>
      </c>
      <c r="D610" s="2" t="s">
        <v>17</v>
      </c>
      <c r="E610" s="2" t="s">
        <v>18</v>
      </c>
      <c r="F610" s="2" t="s">
        <v>36</v>
      </c>
      <c r="G610" s="2" t="s">
        <v>25</v>
      </c>
      <c r="H610" s="2" t="s">
        <v>29</v>
      </c>
      <c r="I610" s="2" t="s">
        <v>20</v>
      </c>
      <c r="J610" s="2"/>
      <c r="K610" s="2"/>
      <c r="L610" s="2" t="s">
        <v>21</v>
      </c>
      <c r="M610" s="2" t="s">
        <v>7</v>
      </c>
      <c r="N610" s="4"/>
      <c r="O610" s="2" t="s">
        <v>20</v>
      </c>
      <c r="P610" s="2" t="s">
        <v>1602</v>
      </c>
      <c r="Q610" s="2"/>
      <c r="R610" s="2"/>
      <c r="S610" s="2" t="s">
        <v>1600</v>
      </c>
      <c r="T610">
        <f t="shared" si="50"/>
        <v>15</v>
      </c>
      <c r="U610" t="str">
        <f t="shared" si="51"/>
        <v>662042449</v>
      </c>
    </row>
    <row r="611" spans="1:21" x14ac:dyDescent="0.25">
      <c r="A611" t="str">
        <f t="shared" si="52"/>
        <v>BNP PARIBAS SA_admin_WEINBERG CAPITAL PARTNERS_Investisseur institutionnel</v>
      </c>
      <c r="B611">
        <f t="shared" si="48"/>
        <v>1</v>
      </c>
      <c r="C611" s="1" t="s">
        <v>1604</v>
      </c>
      <c r="D611" s="1" t="s">
        <v>17</v>
      </c>
      <c r="E611" s="1" t="s">
        <v>18</v>
      </c>
      <c r="F611" s="1" t="s">
        <v>36</v>
      </c>
      <c r="G611" s="1" t="s">
        <v>25</v>
      </c>
      <c r="H611" s="1" t="s">
        <v>220</v>
      </c>
      <c r="I611" s="1" t="s">
        <v>20</v>
      </c>
      <c r="J611" s="1"/>
      <c r="K611" s="1"/>
      <c r="L611" s="1" t="s">
        <v>21</v>
      </c>
      <c r="M611" s="1" t="s">
        <v>7</v>
      </c>
      <c r="N611" s="3"/>
      <c r="O611" s="1" t="s">
        <v>20</v>
      </c>
      <c r="P611" s="1" t="s">
        <v>1596</v>
      </c>
      <c r="Q611" s="1"/>
      <c r="R611" s="1"/>
      <c r="S611" s="1" t="s">
        <v>1605</v>
      </c>
      <c r="T611">
        <f t="shared" si="50"/>
        <v>9</v>
      </c>
      <c r="U611" t="str">
        <f t="shared" si="51"/>
        <v>662042449</v>
      </c>
    </row>
    <row r="612" spans="1:21" x14ac:dyDescent="0.25">
      <c r="A612" t="str">
        <f t="shared" si="52"/>
        <v>BNP PARIBAS SECURITIES SERVICE_V PATRIMOINE_Investisseur institutionnel</v>
      </c>
      <c r="B612">
        <f t="shared" si="48"/>
        <v>1</v>
      </c>
      <c r="C612" s="1" t="s">
        <v>1606</v>
      </c>
      <c r="D612" s="1" t="s">
        <v>17</v>
      </c>
      <c r="E612" s="1" t="s">
        <v>18</v>
      </c>
      <c r="F612" s="1" t="s">
        <v>1607</v>
      </c>
      <c r="G612" s="1" t="s">
        <v>25</v>
      </c>
      <c r="H612" s="1" t="s">
        <v>138</v>
      </c>
      <c r="I612" s="1" t="s">
        <v>20</v>
      </c>
      <c r="J612" s="1"/>
      <c r="K612" s="1"/>
      <c r="L612" s="1" t="s">
        <v>21</v>
      </c>
      <c r="M612" s="1" t="s">
        <v>7</v>
      </c>
      <c r="N612" s="3"/>
      <c r="O612" s="1" t="s">
        <v>20</v>
      </c>
      <c r="P612" s="1" t="s">
        <v>1608</v>
      </c>
      <c r="Q612" s="1"/>
      <c r="R612" s="1"/>
      <c r="S612" s="1" t="s">
        <v>1609</v>
      </c>
      <c r="T612">
        <f t="shared" si="50"/>
        <v>15</v>
      </c>
      <c r="U612" t="str">
        <f t="shared" si="51"/>
        <v>111111111</v>
      </c>
    </row>
    <row r="613" spans="1:21" x14ac:dyDescent="0.25">
      <c r="A613" t="str">
        <f t="shared" si="52"/>
        <v>BNPPARIBAS SA_UI INVESTISSEMENT HOLD_Investisseur institutionnel</v>
      </c>
      <c r="B613">
        <f t="shared" si="48"/>
        <v>1</v>
      </c>
      <c r="C613" s="1" t="s">
        <v>1610</v>
      </c>
      <c r="D613" s="1" t="s">
        <v>17</v>
      </c>
      <c r="E613" s="1" t="s">
        <v>18</v>
      </c>
      <c r="F613" s="1" t="s">
        <v>36</v>
      </c>
      <c r="G613" s="1" t="s">
        <v>25</v>
      </c>
      <c r="H613" s="1" t="s">
        <v>447</v>
      </c>
      <c r="I613" s="1" t="s">
        <v>20</v>
      </c>
      <c r="J613" s="1"/>
      <c r="K613" s="1"/>
      <c r="L613" s="1" t="s">
        <v>21</v>
      </c>
      <c r="M613" s="1" t="s">
        <v>7</v>
      </c>
      <c r="N613" s="3"/>
      <c r="O613" s="1" t="s">
        <v>20</v>
      </c>
      <c r="P613" s="1" t="s">
        <v>1596</v>
      </c>
      <c r="Q613" s="1"/>
      <c r="R613" s="1"/>
      <c r="S613" s="1" t="s">
        <v>1611</v>
      </c>
      <c r="T613">
        <f t="shared" si="50"/>
        <v>9</v>
      </c>
      <c r="U613" t="str">
        <f t="shared" si="51"/>
        <v>662042449</v>
      </c>
    </row>
    <row r="614" spans="1:21" x14ac:dyDescent="0.25">
      <c r="A614" t="str">
        <f t="shared" si="52"/>
        <v>BOARIC SASU_EQUITIS GESTION_Investisseur institutionnel</v>
      </c>
      <c r="B614">
        <f t="shared" si="48"/>
        <v>1</v>
      </c>
      <c r="C614" s="1" t="s">
        <v>1612</v>
      </c>
      <c r="D614" s="1" t="s">
        <v>17</v>
      </c>
      <c r="E614" s="1" t="s">
        <v>18</v>
      </c>
      <c r="F614" s="1" t="s">
        <v>1613</v>
      </c>
      <c r="G614" s="1" t="s">
        <v>25</v>
      </c>
      <c r="H614" s="1" t="s">
        <v>86</v>
      </c>
      <c r="I614" s="1" t="s">
        <v>20</v>
      </c>
      <c r="J614" s="1"/>
      <c r="K614" s="1"/>
      <c r="L614" s="1" t="s">
        <v>21</v>
      </c>
      <c r="M614" s="1" t="s">
        <v>7</v>
      </c>
      <c r="N614" s="3"/>
      <c r="O614" s="1" t="s">
        <v>20</v>
      </c>
      <c r="P614" s="1" t="s">
        <v>1614</v>
      </c>
      <c r="Q614" s="1"/>
      <c r="R614" s="1"/>
      <c r="S614" s="1" t="s">
        <v>1615</v>
      </c>
      <c r="T614">
        <f t="shared" si="50"/>
        <v>9</v>
      </c>
      <c r="U614" t="str">
        <f t="shared" si="51"/>
        <v>852749647</v>
      </c>
    </row>
    <row r="615" spans="1:21" x14ac:dyDescent="0.25">
      <c r="A615" t="str">
        <f t="shared" si="52"/>
        <v>BOARIC SASU_admin_EQUITIS GESTION_Investisseur institutionnel</v>
      </c>
      <c r="B615">
        <f t="shared" si="48"/>
        <v>1</v>
      </c>
      <c r="C615" s="2" t="s">
        <v>1616</v>
      </c>
      <c r="D615" s="2" t="s">
        <v>17</v>
      </c>
      <c r="E615" s="2" t="s">
        <v>18</v>
      </c>
      <c r="F615" s="2" t="s">
        <v>1613</v>
      </c>
      <c r="G615" s="2" t="s">
        <v>25</v>
      </c>
      <c r="H615" s="2" t="s">
        <v>86</v>
      </c>
      <c r="I615" s="2" t="s">
        <v>20</v>
      </c>
      <c r="J615" s="2"/>
      <c r="K615" s="2"/>
      <c r="L615" s="2" t="s">
        <v>21</v>
      </c>
      <c r="M615" s="2" t="s">
        <v>7</v>
      </c>
      <c r="N615" s="4"/>
      <c r="O615" s="2" t="s">
        <v>20</v>
      </c>
      <c r="P615" s="2" t="s">
        <v>1614</v>
      </c>
      <c r="Q615" s="2"/>
      <c r="R615" s="2"/>
      <c r="S615" s="2" t="s">
        <v>1615</v>
      </c>
      <c r="T615">
        <f t="shared" si="50"/>
        <v>9</v>
      </c>
      <c r="U615" t="str">
        <f t="shared" si="51"/>
        <v>852749647</v>
      </c>
    </row>
    <row r="616" spans="1:21" x14ac:dyDescent="0.25">
      <c r="A616" t="str">
        <f t="shared" si="52"/>
        <v>BOC GENERATION_COMMITTED ADVISORS_Investisseur institutionnel</v>
      </c>
      <c r="B616">
        <f t="shared" si="48"/>
        <v>1</v>
      </c>
      <c r="C616" s="2" t="s">
        <v>1617</v>
      </c>
      <c r="D616" s="2" t="s">
        <v>17</v>
      </c>
      <c r="E616" s="2" t="s">
        <v>18</v>
      </c>
      <c r="F616" s="2" t="s">
        <v>36</v>
      </c>
      <c r="G616" s="2" t="s">
        <v>25</v>
      </c>
      <c r="H616" s="2" t="s">
        <v>33</v>
      </c>
      <c r="I616" s="2" t="s">
        <v>20</v>
      </c>
      <c r="J616" s="2"/>
      <c r="K616" s="2"/>
      <c r="L616" s="2" t="s">
        <v>21</v>
      </c>
      <c r="M616" s="2" t="s">
        <v>7</v>
      </c>
      <c r="N616" s="4"/>
      <c r="O616" s="2" t="s">
        <v>20</v>
      </c>
      <c r="P616" s="2" t="s">
        <v>1618</v>
      </c>
      <c r="Q616" s="2"/>
      <c r="R616" s="2"/>
      <c r="S616" s="2" t="s">
        <v>1619</v>
      </c>
      <c r="T616">
        <f t="shared" si="50"/>
        <v>9</v>
      </c>
      <c r="U616" t="str">
        <f t="shared" si="51"/>
        <v>833757123</v>
      </c>
    </row>
    <row r="617" spans="1:21" x14ac:dyDescent="0.25">
      <c r="A617" t="str">
        <f t="shared" si="52"/>
        <v>BODKIER FINANCE_APAX PARTNERS SAS_Investisseur institutionnel</v>
      </c>
      <c r="B617">
        <f t="shared" si="48"/>
        <v>1</v>
      </c>
      <c r="C617" s="2" t="s">
        <v>1620</v>
      </c>
      <c r="D617" s="2" t="s">
        <v>17</v>
      </c>
      <c r="E617" s="2" t="s">
        <v>18</v>
      </c>
      <c r="F617" s="2" t="s">
        <v>36</v>
      </c>
      <c r="G617" s="2" t="s">
        <v>25</v>
      </c>
      <c r="H617" s="2" t="s">
        <v>29</v>
      </c>
      <c r="I617" s="2" t="s">
        <v>20</v>
      </c>
      <c r="J617" s="2"/>
      <c r="K617" s="2"/>
      <c r="L617" s="2" t="s">
        <v>21</v>
      </c>
      <c r="M617" s="2" t="s">
        <v>7</v>
      </c>
      <c r="N617" s="4"/>
      <c r="O617" s="2" t="s">
        <v>20</v>
      </c>
      <c r="P617" s="2" t="s">
        <v>1621</v>
      </c>
      <c r="Q617" s="2" t="s">
        <v>22</v>
      </c>
      <c r="R617" s="2"/>
      <c r="S617" s="2"/>
      <c r="T617">
        <f t="shared" si="50"/>
        <v>9</v>
      </c>
      <c r="U617" t="str">
        <f t="shared" si="51"/>
        <v>491136537</v>
      </c>
    </row>
    <row r="618" spans="1:21" x14ac:dyDescent="0.25">
      <c r="A618" t="str">
        <f t="shared" si="52"/>
        <v>BOLLORE SE_TIKEHAU ACE CAPITAL_Investisseur institutionnel</v>
      </c>
      <c r="B618">
        <f t="shared" si="48"/>
        <v>1</v>
      </c>
      <c r="C618" s="1" t="s">
        <v>1623</v>
      </c>
      <c r="D618" s="1" t="s">
        <v>17</v>
      </c>
      <c r="E618" s="1" t="s">
        <v>18</v>
      </c>
      <c r="F618" s="1" t="s">
        <v>1624</v>
      </c>
      <c r="G618" s="1" t="s">
        <v>25</v>
      </c>
      <c r="H618" s="1" t="s">
        <v>366</v>
      </c>
      <c r="I618" s="1" t="s">
        <v>20</v>
      </c>
      <c r="J618" s="1"/>
      <c r="K618" s="1"/>
      <c r="L618" s="1" t="s">
        <v>21</v>
      </c>
      <c r="M618" s="1" t="s">
        <v>7</v>
      </c>
      <c r="N618" s="3"/>
      <c r="O618" s="1" t="s">
        <v>20</v>
      </c>
      <c r="P618" s="1" t="s">
        <v>1625</v>
      </c>
      <c r="Q618" s="1" t="s">
        <v>22</v>
      </c>
      <c r="R618" s="1"/>
      <c r="S618" s="1"/>
      <c r="T618">
        <f t="shared" si="50"/>
        <v>9</v>
      </c>
      <c r="U618" t="str">
        <f t="shared" si="51"/>
        <v>055804124</v>
      </c>
    </row>
    <row r="619" spans="1:21" x14ac:dyDescent="0.25">
      <c r="A619" t="str">
        <f t="shared" si="52"/>
        <v>BONA FIDE_TECHLIFE CAPITAL_Investisseur institutionnel</v>
      </c>
      <c r="B619">
        <f t="shared" si="48"/>
        <v>1</v>
      </c>
      <c r="C619" s="1" t="s">
        <v>1626</v>
      </c>
      <c r="D619" s="1" t="s">
        <v>17</v>
      </c>
      <c r="E619" s="1" t="s">
        <v>18</v>
      </c>
      <c r="F619" s="1" t="s">
        <v>36</v>
      </c>
      <c r="G619" s="1" t="s">
        <v>25</v>
      </c>
      <c r="H619" s="1" t="s">
        <v>500</v>
      </c>
      <c r="I619" s="1" t="s">
        <v>20</v>
      </c>
      <c r="J619" s="1"/>
      <c r="K619" s="1"/>
      <c r="L619" s="1" t="s">
        <v>21</v>
      </c>
      <c r="M619" s="1" t="s">
        <v>7</v>
      </c>
      <c r="N619" s="3"/>
      <c r="O619" s="1" t="s">
        <v>20</v>
      </c>
      <c r="P619" s="1" t="s">
        <v>1627</v>
      </c>
      <c r="Q619" s="1" t="s">
        <v>22</v>
      </c>
      <c r="R619" s="1"/>
      <c r="S619" s="1"/>
      <c r="T619">
        <f t="shared" si="50"/>
        <v>9</v>
      </c>
      <c r="U619" t="str">
        <f t="shared" si="51"/>
        <v>793382136</v>
      </c>
    </row>
    <row r="620" spans="1:21" x14ac:dyDescent="0.25">
      <c r="A620" t="str">
        <f t="shared" si="52"/>
        <v>BOOKLYN SARL_PIERRE 1ER GESTION_Investisseur institutionnel</v>
      </c>
      <c r="B620">
        <f t="shared" si="48"/>
        <v>1</v>
      </c>
      <c r="C620" s="1" t="s">
        <v>1628</v>
      </c>
      <c r="D620" s="1" t="s">
        <v>17</v>
      </c>
      <c r="E620" s="1" t="s">
        <v>18</v>
      </c>
      <c r="F620" s="1" t="s">
        <v>110</v>
      </c>
      <c r="G620" s="1" t="s">
        <v>25</v>
      </c>
      <c r="H620" s="1" t="s">
        <v>43</v>
      </c>
      <c r="I620" s="1" t="s">
        <v>20</v>
      </c>
      <c r="J620" s="1"/>
      <c r="K620" s="1"/>
      <c r="L620" s="1" t="s">
        <v>21</v>
      </c>
      <c r="M620" s="1" t="s">
        <v>7</v>
      </c>
      <c r="N620" s="3"/>
      <c r="O620" s="1" t="s">
        <v>20</v>
      </c>
      <c r="P620" s="1" t="s">
        <v>1629</v>
      </c>
      <c r="Q620" s="1" t="s">
        <v>22</v>
      </c>
      <c r="R620" s="1"/>
      <c r="S620" s="1"/>
      <c r="T620">
        <f t="shared" si="50"/>
        <v>15</v>
      </c>
      <c r="U620" t="str">
        <f t="shared" si="51"/>
        <v>833862014</v>
      </c>
    </row>
    <row r="621" spans="1:21" x14ac:dyDescent="0.25">
      <c r="A621" t="str">
        <f t="shared" ref="A621:A646" si="53">C621&amp;"_"&amp;H621&amp;"_"&amp;D621</f>
        <v>BOPFIN_APAX PARTNERS SAS_Investisseur institutionnel</v>
      </c>
      <c r="B621">
        <f t="shared" si="48"/>
        <v>1</v>
      </c>
      <c r="C621" s="2" t="s">
        <v>1630</v>
      </c>
      <c r="D621" s="2" t="s">
        <v>17</v>
      </c>
      <c r="E621" s="2" t="s">
        <v>18</v>
      </c>
      <c r="F621" s="2" t="s">
        <v>549</v>
      </c>
      <c r="G621" s="2" t="s">
        <v>25</v>
      </c>
      <c r="H621" s="2" t="s">
        <v>29</v>
      </c>
      <c r="I621" s="2" t="s">
        <v>20</v>
      </c>
      <c r="J621" s="2"/>
      <c r="K621" s="2"/>
      <c r="L621" s="2" t="s">
        <v>21</v>
      </c>
      <c r="M621" s="2" t="s">
        <v>7</v>
      </c>
      <c r="N621" s="4"/>
      <c r="O621" s="2" t="s">
        <v>20</v>
      </c>
      <c r="P621" s="2" t="s">
        <v>1631</v>
      </c>
      <c r="Q621" s="2"/>
      <c r="R621" s="2"/>
      <c r="S621" s="2"/>
      <c r="T621">
        <f t="shared" si="50"/>
        <v>9</v>
      </c>
      <c r="U621" t="str">
        <f t="shared" si="51"/>
        <v>498410299</v>
      </c>
    </row>
    <row r="622" spans="1:21" x14ac:dyDescent="0.25">
      <c r="A622" t="str">
        <f t="shared" si="53"/>
        <v>BORACAY SC_FONCIERE MAGELLAN_Investisseur institutionnel</v>
      </c>
      <c r="B622">
        <f t="shared" si="48"/>
        <v>1</v>
      </c>
      <c r="C622" s="1" t="s">
        <v>1632</v>
      </c>
      <c r="D622" s="1" t="s">
        <v>17</v>
      </c>
      <c r="E622" s="1" t="s">
        <v>18</v>
      </c>
      <c r="F622" s="1" t="s">
        <v>490</v>
      </c>
      <c r="G622" s="1" t="s">
        <v>25</v>
      </c>
      <c r="H622" s="1" t="s">
        <v>32</v>
      </c>
      <c r="I622" s="1" t="s">
        <v>20</v>
      </c>
      <c r="J622" s="1"/>
      <c r="K622" s="1"/>
      <c r="L622" s="1" t="s">
        <v>21</v>
      </c>
      <c r="M622" s="1"/>
      <c r="N622" s="3"/>
      <c r="O622" s="1" t="s">
        <v>20</v>
      </c>
      <c r="P622" s="1" t="s">
        <v>1633</v>
      </c>
      <c r="Q622" s="1" t="s">
        <v>22</v>
      </c>
      <c r="R622" s="1"/>
      <c r="S622" s="1"/>
      <c r="T622">
        <f t="shared" si="50"/>
        <v>15</v>
      </c>
      <c r="U622" t="str">
        <f t="shared" si="51"/>
        <v>904342409</v>
      </c>
    </row>
    <row r="623" spans="1:21" x14ac:dyDescent="0.25">
      <c r="A623" t="str">
        <f t="shared" si="53"/>
        <v>BOREALE FINANCES_EQUITIS GESTION_Investisseur institutionnel</v>
      </c>
      <c r="B623">
        <f t="shared" si="48"/>
        <v>1</v>
      </c>
      <c r="C623" s="2" t="s">
        <v>1634</v>
      </c>
      <c r="D623" s="2" t="s">
        <v>17</v>
      </c>
      <c r="E623" s="2" t="s">
        <v>18</v>
      </c>
      <c r="F623" s="2" t="s">
        <v>1635</v>
      </c>
      <c r="G623" s="2" t="s">
        <v>25</v>
      </c>
      <c r="H623" s="2" t="s">
        <v>86</v>
      </c>
      <c r="I623" s="2" t="s">
        <v>20</v>
      </c>
      <c r="J623" s="2"/>
      <c r="K623" s="2"/>
      <c r="L623" s="2" t="s">
        <v>21</v>
      </c>
      <c r="M623" s="2" t="s">
        <v>7</v>
      </c>
      <c r="N623" s="4"/>
      <c r="O623" s="2" t="s">
        <v>20</v>
      </c>
      <c r="P623" s="2" t="s">
        <v>1636</v>
      </c>
      <c r="Q623" s="2"/>
      <c r="R623" s="2"/>
      <c r="S623" s="2" t="s">
        <v>1637</v>
      </c>
      <c r="T623">
        <f t="shared" si="50"/>
        <v>9</v>
      </c>
      <c r="U623" t="str">
        <f t="shared" si="51"/>
        <v>848226015</v>
      </c>
    </row>
    <row r="624" spans="1:21" x14ac:dyDescent="0.25">
      <c r="A624" t="str">
        <f t="shared" si="53"/>
        <v>BOTTERO FINANCE_FONCIERE MAGELLAN_Investisseur institutionnel</v>
      </c>
      <c r="B624">
        <f t="shared" si="48"/>
        <v>1</v>
      </c>
      <c r="C624" s="2" t="s">
        <v>1638</v>
      </c>
      <c r="D624" s="2" t="s">
        <v>17</v>
      </c>
      <c r="E624" s="2" t="s">
        <v>18</v>
      </c>
      <c r="F624" s="2" t="s">
        <v>1639</v>
      </c>
      <c r="G624" s="2" t="s">
        <v>25</v>
      </c>
      <c r="H624" s="2" t="s">
        <v>32</v>
      </c>
      <c r="I624" s="2" t="s">
        <v>20</v>
      </c>
      <c r="J624" s="2"/>
      <c r="K624" s="2"/>
      <c r="L624" s="2" t="s">
        <v>21</v>
      </c>
      <c r="M624" s="2" t="s">
        <v>7</v>
      </c>
      <c r="N624" s="4"/>
      <c r="O624" s="2" t="s">
        <v>20</v>
      </c>
      <c r="P624" s="2" t="s">
        <v>1640</v>
      </c>
      <c r="Q624" s="2" t="s">
        <v>22</v>
      </c>
      <c r="R624" s="2"/>
      <c r="S624" s="2"/>
      <c r="T624">
        <f t="shared" si="50"/>
        <v>9</v>
      </c>
      <c r="U624" t="str">
        <f t="shared" si="51"/>
        <v>899335848</v>
      </c>
    </row>
    <row r="625" spans="1:21" x14ac:dyDescent="0.25">
      <c r="A625" t="str">
        <f t="shared" si="53"/>
        <v>BOUDA VENTURES_TIKEHAU ACE CAPITAL_Investisseur institutionnel</v>
      </c>
      <c r="B625">
        <f t="shared" si="48"/>
        <v>1</v>
      </c>
      <c r="C625" s="1" t="s">
        <v>1641</v>
      </c>
      <c r="D625" s="1" t="s">
        <v>17</v>
      </c>
      <c r="E625" s="1" t="s">
        <v>18</v>
      </c>
      <c r="F625" s="1" t="s">
        <v>744</v>
      </c>
      <c r="G625" s="1" t="s">
        <v>25</v>
      </c>
      <c r="H625" s="1" t="s">
        <v>366</v>
      </c>
      <c r="I625" s="1" t="s">
        <v>20</v>
      </c>
      <c r="J625" s="1"/>
      <c r="K625" s="1"/>
      <c r="L625" s="1" t="s">
        <v>21</v>
      </c>
      <c r="M625" s="1" t="s">
        <v>7</v>
      </c>
      <c r="N625" s="3"/>
      <c r="O625" s="1" t="s">
        <v>20</v>
      </c>
      <c r="P625" s="1" t="s">
        <v>1642</v>
      </c>
      <c r="Q625" s="1" t="s">
        <v>22</v>
      </c>
      <c r="R625" s="1"/>
      <c r="S625" s="1"/>
      <c r="T625">
        <f t="shared" si="50"/>
        <v>9</v>
      </c>
      <c r="U625" t="str">
        <f t="shared" si="51"/>
        <v>825069370</v>
      </c>
    </row>
    <row r="626" spans="1:21" x14ac:dyDescent="0.25">
      <c r="A626" t="str">
        <f t="shared" si="53"/>
        <v>BOULANGERIE YONG_MEANINGS CAPITAL PARTNERS_Investisseur institutionnel</v>
      </c>
      <c r="B626">
        <f t="shared" si="48"/>
        <v>1</v>
      </c>
      <c r="C626" s="2" t="s">
        <v>1643</v>
      </c>
      <c r="D626" s="2" t="s">
        <v>17</v>
      </c>
      <c r="E626" s="2" t="s">
        <v>18</v>
      </c>
      <c r="F626" s="2" t="s">
        <v>1644</v>
      </c>
      <c r="G626" s="2" t="s">
        <v>25</v>
      </c>
      <c r="H626" s="2" t="s">
        <v>26</v>
      </c>
      <c r="I626" s="2" t="s">
        <v>20</v>
      </c>
      <c r="J626" s="2"/>
      <c r="K626" s="2"/>
      <c r="L626" s="2" t="s">
        <v>21</v>
      </c>
      <c r="M626" s="2" t="s">
        <v>7</v>
      </c>
      <c r="N626" s="4"/>
      <c r="O626" s="2" t="s">
        <v>20</v>
      </c>
      <c r="P626" s="2" t="s">
        <v>1645</v>
      </c>
      <c r="Q626" s="2"/>
      <c r="R626" s="2"/>
      <c r="S626" s="2" t="s">
        <v>1646</v>
      </c>
      <c r="T626">
        <f t="shared" si="50"/>
        <v>9</v>
      </c>
      <c r="U626" t="str">
        <f t="shared" si="51"/>
        <v>429367907</v>
      </c>
    </row>
    <row r="627" spans="1:21" x14ac:dyDescent="0.25">
      <c r="A627" t="str">
        <f t="shared" si="53"/>
        <v>BOULANGERIE YONG_APAX PARTNERS SA_Investisseur institutionnel</v>
      </c>
      <c r="B627">
        <f t="shared" si="48"/>
        <v>1</v>
      </c>
      <c r="C627" s="1" t="s">
        <v>1643</v>
      </c>
      <c r="D627" s="1" t="s">
        <v>17</v>
      </c>
      <c r="E627" s="1" t="s">
        <v>18</v>
      </c>
      <c r="F627" s="1" t="s">
        <v>1644</v>
      </c>
      <c r="G627" s="1" t="s">
        <v>25</v>
      </c>
      <c r="H627" s="1" t="s">
        <v>328</v>
      </c>
      <c r="I627" s="1" t="s">
        <v>20</v>
      </c>
      <c r="J627" s="1"/>
      <c r="K627" s="1"/>
      <c r="L627" s="1" t="s">
        <v>21</v>
      </c>
      <c r="M627" s="1"/>
      <c r="N627" s="3"/>
      <c r="O627" s="1" t="s">
        <v>20</v>
      </c>
      <c r="P627" s="1" t="s">
        <v>1645</v>
      </c>
      <c r="Q627" s="1" t="s">
        <v>22</v>
      </c>
      <c r="R627" s="1"/>
      <c r="S627" s="1"/>
      <c r="T627">
        <f t="shared" si="50"/>
        <v>9</v>
      </c>
      <c r="U627" t="str">
        <f t="shared" si="51"/>
        <v>429367907</v>
      </c>
    </row>
    <row r="628" spans="1:21" x14ac:dyDescent="0.25">
      <c r="A628" t="str">
        <f t="shared" si="53"/>
        <v>BOULANGERIE YONG SARL_PIERRE 1ER GESTION_Investisseur institutionnel</v>
      </c>
      <c r="B628">
        <f t="shared" si="48"/>
        <v>1</v>
      </c>
      <c r="C628" s="2" t="s">
        <v>1647</v>
      </c>
      <c r="D628" s="2" t="s">
        <v>17</v>
      </c>
      <c r="E628" s="2" t="s">
        <v>18</v>
      </c>
      <c r="F628" s="2" t="s">
        <v>1644</v>
      </c>
      <c r="G628" s="2" t="s">
        <v>25</v>
      </c>
      <c r="H628" s="2" t="s">
        <v>43</v>
      </c>
      <c r="I628" s="2" t="s">
        <v>20</v>
      </c>
      <c r="J628" s="2"/>
      <c r="K628" s="2"/>
      <c r="L628" s="2" t="s">
        <v>21</v>
      </c>
      <c r="M628" s="2" t="s">
        <v>7</v>
      </c>
      <c r="N628" s="4"/>
      <c r="O628" s="2" t="s">
        <v>20</v>
      </c>
      <c r="P628" s="2" t="s">
        <v>1648</v>
      </c>
      <c r="Q628" s="2"/>
      <c r="R628" s="2"/>
      <c r="S628" s="2" t="s">
        <v>1649</v>
      </c>
      <c r="T628">
        <f t="shared" si="50"/>
        <v>15</v>
      </c>
      <c r="U628" t="str">
        <f t="shared" si="51"/>
        <v>429367907</v>
      </c>
    </row>
    <row r="629" spans="1:21" x14ac:dyDescent="0.25">
      <c r="A629" t="str">
        <f t="shared" si="53"/>
        <v>BOULANGERIE YONG SARL_SWEN CAPITAL PARTNERS_Investisseur institutionnel</v>
      </c>
      <c r="B629">
        <f t="shared" si="48"/>
        <v>1</v>
      </c>
      <c r="C629" s="1" t="s">
        <v>1647</v>
      </c>
      <c r="D629" s="1" t="s">
        <v>17</v>
      </c>
      <c r="E629" s="1" t="s">
        <v>18</v>
      </c>
      <c r="F629" s="1" t="s">
        <v>1644</v>
      </c>
      <c r="G629" s="1" t="s">
        <v>25</v>
      </c>
      <c r="H629" s="1" t="s">
        <v>155</v>
      </c>
      <c r="I629" s="1" t="s">
        <v>20</v>
      </c>
      <c r="J629" s="1"/>
      <c r="K629" s="1"/>
      <c r="L629" s="1" t="s">
        <v>21</v>
      </c>
      <c r="M629" s="1" t="s">
        <v>7</v>
      </c>
      <c r="N629" s="3"/>
      <c r="O629" s="1" t="s">
        <v>20</v>
      </c>
      <c r="P629" s="1" t="s">
        <v>1645</v>
      </c>
      <c r="Q629" s="1" t="s">
        <v>22</v>
      </c>
      <c r="R629" s="1"/>
      <c r="S629" s="1"/>
      <c r="T629">
        <f t="shared" si="50"/>
        <v>9</v>
      </c>
      <c r="U629" t="str">
        <f t="shared" si="51"/>
        <v>429367907</v>
      </c>
    </row>
    <row r="630" spans="1:21" x14ac:dyDescent="0.25">
      <c r="A630" t="str">
        <f t="shared" si="53"/>
        <v>BOULANGERIE YONG_ADMIN_MEANINGS CAPITAL PARTNERS_Investisseur institutionnel</v>
      </c>
      <c r="B630">
        <f t="shared" si="48"/>
        <v>1</v>
      </c>
      <c r="C630" s="2" t="s">
        <v>1650</v>
      </c>
      <c r="D630" s="2" t="s">
        <v>17</v>
      </c>
      <c r="E630" s="2" t="s">
        <v>18</v>
      </c>
      <c r="F630" s="2" t="s">
        <v>1644</v>
      </c>
      <c r="G630" s="2" t="s">
        <v>25</v>
      </c>
      <c r="H630" s="2" t="s">
        <v>26</v>
      </c>
      <c r="I630" s="2" t="s">
        <v>20</v>
      </c>
      <c r="J630" s="2"/>
      <c r="K630" s="2"/>
      <c r="L630" s="2" t="s">
        <v>21</v>
      </c>
      <c r="M630" s="2" t="s">
        <v>7</v>
      </c>
      <c r="N630" s="4"/>
      <c r="O630" s="2" t="s">
        <v>20</v>
      </c>
      <c r="P630" s="2" t="s">
        <v>1645</v>
      </c>
      <c r="Q630" s="2" t="s">
        <v>22</v>
      </c>
      <c r="R630" s="2"/>
      <c r="S630" s="2"/>
      <c r="T630">
        <f t="shared" si="50"/>
        <v>9</v>
      </c>
      <c r="U630" t="str">
        <f t="shared" si="51"/>
        <v>429367907</v>
      </c>
    </row>
    <row r="631" spans="1:21" x14ac:dyDescent="0.25">
      <c r="A631" t="str">
        <f t="shared" si="53"/>
        <v>BOURBON CARS INVESTISSEMENTS S.A.R.L._APAX PARTNERS SAS_Investisseur institutionnel</v>
      </c>
      <c r="B631">
        <f t="shared" si="48"/>
        <v>1</v>
      </c>
      <c r="C631" s="1" t="s">
        <v>1652</v>
      </c>
      <c r="D631" s="1" t="s">
        <v>17</v>
      </c>
      <c r="E631" s="1" t="s">
        <v>18</v>
      </c>
      <c r="F631" s="1" t="s">
        <v>677</v>
      </c>
      <c r="G631" s="1" t="s">
        <v>25</v>
      </c>
      <c r="H631" s="1" t="s">
        <v>29</v>
      </c>
      <c r="I631" s="1" t="s">
        <v>20</v>
      </c>
      <c r="J631" s="1"/>
      <c r="K631" s="1"/>
      <c r="L631" s="1" t="s">
        <v>21</v>
      </c>
      <c r="M631" s="1" t="s">
        <v>7</v>
      </c>
      <c r="N631" s="3"/>
      <c r="O631" s="1" t="s">
        <v>20</v>
      </c>
      <c r="P631" s="1" t="s">
        <v>1653</v>
      </c>
      <c r="Q631" s="1"/>
      <c r="R631" s="1"/>
      <c r="S631" s="1"/>
      <c r="T631">
        <f t="shared" si="50"/>
        <v>9</v>
      </c>
      <c r="U631" t="str">
        <f t="shared" si="51"/>
        <v>498326701</v>
      </c>
    </row>
    <row r="632" spans="1:21" x14ac:dyDescent="0.25">
      <c r="A632" t="str">
        <f t="shared" si="53"/>
        <v>BOURGOIS MOREL SP SC_PIERRE 1ER GESTION_Investisseur institutionnel</v>
      </c>
      <c r="B632">
        <f t="shared" si="48"/>
        <v>2</v>
      </c>
      <c r="C632" s="2" t="s">
        <v>1654</v>
      </c>
      <c r="D632" s="2" t="s">
        <v>17</v>
      </c>
      <c r="E632" s="2" t="s">
        <v>18</v>
      </c>
      <c r="F632" s="2" t="s">
        <v>1655</v>
      </c>
      <c r="G632" s="2" t="s">
        <v>25</v>
      </c>
      <c r="H632" s="2" t="s">
        <v>43</v>
      </c>
      <c r="I632" s="2" t="s">
        <v>20</v>
      </c>
      <c r="J632" s="2"/>
      <c r="K632" s="2"/>
      <c r="L632" s="2" t="s">
        <v>21</v>
      </c>
      <c r="M632" s="2" t="s">
        <v>7</v>
      </c>
      <c r="N632" s="4"/>
      <c r="O632" s="2" t="s">
        <v>20</v>
      </c>
      <c r="P632" s="2" t="s">
        <v>1656</v>
      </c>
      <c r="Q632" s="2"/>
      <c r="R632" s="2"/>
      <c r="S632" s="2" t="s">
        <v>1657</v>
      </c>
      <c r="T632">
        <f t="shared" si="50"/>
        <v>15</v>
      </c>
      <c r="U632" t="str">
        <f t="shared" si="51"/>
        <v>844589036</v>
      </c>
    </row>
    <row r="633" spans="1:21" x14ac:dyDescent="0.25">
      <c r="A633" t="str">
        <f t="shared" si="53"/>
        <v>BOURGOIS MOREL SP SC_PIERRE 1ER GESTION_Investisseur institutionnel</v>
      </c>
      <c r="B633">
        <f t="shared" si="48"/>
        <v>2</v>
      </c>
      <c r="C633" s="1" t="s">
        <v>1654</v>
      </c>
      <c r="D633" s="1" t="s">
        <v>17</v>
      </c>
      <c r="E633" s="1" t="s">
        <v>18</v>
      </c>
      <c r="F633" s="1" t="s">
        <v>1655</v>
      </c>
      <c r="G633" s="1" t="s">
        <v>25</v>
      </c>
      <c r="H633" s="1" t="s">
        <v>43</v>
      </c>
      <c r="I633" s="1" t="s">
        <v>20</v>
      </c>
      <c r="J633" s="1"/>
      <c r="K633" s="1"/>
      <c r="L633" s="1" t="s">
        <v>21</v>
      </c>
      <c r="M633" s="1" t="s">
        <v>7</v>
      </c>
      <c r="N633" s="3"/>
      <c r="O633" s="1" t="s">
        <v>20</v>
      </c>
      <c r="P633" s="1" t="s">
        <v>1656</v>
      </c>
      <c r="Q633" s="1"/>
      <c r="R633" s="1"/>
      <c r="S633" s="1" t="s">
        <v>1657</v>
      </c>
      <c r="T633">
        <f t="shared" si="50"/>
        <v>15</v>
      </c>
      <c r="U633" t="str">
        <f t="shared" si="51"/>
        <v>844589036</v>
      </c>
    </row>
    <row r="634" spans="1:21" x14ac:dyDescent="0.25">
      <c r="A634" t="str">
        <f t="shared" si="53"/>
        <v>BOURIETTE SARL_NEXTSTAGE AM_Investisseur institutionnel</v>
      </c>
      <c r="B634">
        <f t="shared" si="48"/>
        <v>1</v>
      </c>
      <c r="C634" s="2" t="s">
        <v>1658</v>
      </c>
      <c r="D634" s="2" t="s">
        <v>17</v>
      </c>
      <c r="E634" s="2" t="s">
        <v>18</v>
      </c>
      <c r="F634" s="2" t="s">
        <v>36</v>
      </c>
      <c r="G634" s="2" t="s">
        <v>25</v>
      </c>
      <c r="H634" s="2" t="s">
        <v>190</v>
      </c>
      <c r="I634" s="2" t="s">
        <v>20</v>
      </c>
      <c r="J634" s="2"/>
      <c r="K634" s="2"/>
      <c r="L634" s="2" t="s">
        <v>21</v>
      </c>
      <c r="M634" s="2"/>
      <c r="N634" s="4"/>
      <c r="O634" s="2" t="s">
        <v>20</v>
      </c>
      <c r="P634" s="2" t="s">
        <v>1659</v>
      </c>
      <c r="Q634" s="2"/>
      <c r="R634" s="2"/>
      <c r="S634" s="2"/>
      <c r="T634">
        <f t="shared" si="50"/>
        <v>9</v>
      </c>
      <c r="U634" t="str">
        <f t="shared" si="51"/>
        <v>843262379</v>
      </c>
    </row>
    <row r="635" spans="1:21" x14ac:dyDescent="0.25">
      <c r="A635" t="str">
        <f t="shared" si="53"/>
        <v>BOUTINVEST SC_ELAIA PARTNERS_Investisseur institutionnel</v>
      </c>
      <c r="B635">
        <f t="shared" si="48"/>
        <v>1</v>
      </c>
      <c r="C635" s="1" t="s">
        <v>1660</v>
      </c>
      <c r="D635" s="1" t="s">
        <v>17</v>
      </c>
      <c r="E635" s="1" t="s">
        <v>18</v>
      </c>
      <c r="F635" s="1" t="s">
        <v>703</v>
      </c>
      <c r="G635" s="1" t="s">
        <v>25</v>
      </c>
      <c r="H635" s="1" t="s">
        <v>286</v>
      </c>
      <c r="I635" s="1" t="s">
        <v>20</v>
      </c>
      <c r="J635" s="1"/>
      <c r="K635" s="1"/>
      <c r="L635" s="1" t="s">
        <v>21</v>
      </c>
      <c r="M635" s="1" t="s">
        <v>7</v>
      </c>
      <c r="N635" s="3"/>
      <c r="O635" s="1" t="s">
        <v>20</v>
      </c>
      <c r="P635" s="1" t="s">
        <v>1661</v>
      </c>
      <c r="Q635" s="1" t="s">
        <v>22</v>
      </c>
      <c r="R635" s="1"/>
      <c r="S635" s="1"/>
      <c r="T635">
        <f t="shared" si="50"/>
        <v>9</v>
      </c>
      <c r="U635" t="str">
        <f t="shared" si="51"/>
        <v>828698894</v>
      </c>
    </row>
    <row r="636" spans="1:21" x14ac:dyDescent="0.25">
      <c r="A636" t="str">
        <f t="shared" si="53"/>
        <v>BOUTINVEST SC_APAX PARTNERS SAS_Investisseur institutionnel</v>
      </c>
      <c r="B636">
        <f t="shared" si="48"/>
        <v>1</v>
      </c>
      <c r="C636" s="2" t="s">
        <v>1660</v>
      </c>
      <c r="D636" s="2" t="s">
        <v>17</v>
      </c>
      <c r="E636" s="2" t="s">
        <v>18</v>
      </c>
      <c r="F636" s="2" t="s">
        <v>703</v>
      </c>
      <c r="G636" s="2" t="s">
        <v>25</v>
      </c>
      <c r="H636" s="2" t="s">
        <v>29</v>
      </c>
      <c r="I636" s="2" t="s">
        <v>20</v>
      </c>
      <c r="J636" s="2"/>
      <c r="K636" s="2"/>
      <c r="L636" s="2" t="s">
        <v>21</v>
      </c>
      <c r="M636" s="2" t="s">
        <v>7</v>
      </c>
      <c r="N636" s="4"/>
      <c r="O636" s="2" t="s">
        <v>20</v>
      </c>
      <c r="P636" s="2" t="s">
        <v>1661</v>
      </c>
      <c r="Q636" s="2" t="s">
        <v>22</v>
      </c>
      <c r="R636" s="2"/>
      <c r="S636" s="2"/>
      <c r="T636">
        <f t="shared" si="50"/>
        <v>9</v>
      </c>
      <c r="U636" t="str">
        <f t="shared" si="51"/>
        <v>828698894</v>
      </c>
    </row>
    <row r="637" spans="1:21" x14ac:dyDescent="0.25">
      <c r="A637" t="str">
        <f t="shared" si="53"/>
        <v>BOX AND CO_EQUITIS GESTION_Investisseur institutionnel</v>
      </c>
      <c r="B637">
        <f t="shared" si="48"/>
        <v>1</v>
      </c>
      <c r="C637" s="2" t="s">
        <v>1662</v>
      </c>
      <c r="D637" s="2" t="s">
        <v>17</v>
      </c>
      <c r="E637" s="2" t="s">
        <v>18</v>
      </c>
      <c r="F637" s="2" t="s">
        <v>1663</v>
      </c>
      <c r="G637" s="2" t="s">
        <v>25</v>
      </c>
      <c r="H637" s="2" t="s">
        <v>86</v>
      </c>
      <c r="I637" s="2" t="s">
        <v>20</v>
      </c>
      <c r="J637" s="2"/>
      <c r="K637" s="2"/>
      <c r="L637" s="2" t="s">
        <v>21</v>
      </c>
      <c r="M637" s="2" t="s">
        <v>7</v>
      </c>
      <c r="N637" s="4"/>
      <c r="O637" s="2" t="s">
        <v>20</v>
      </c>
      <c r="P637" s="2" t="s">
        <v>1664</v>
      </c>
      <c r="Q637" s="2"/>
      <c r="R637" s="2"/>
      <c r="S637" s="2" t="s">
        <v>1665</v>
      </c>
      <c r="T637">
        <f t="shared" si="50"/>
        <v>9</v>
      </c>
      <c r="U637" t="str">
        <f t="shared" si="51"/>
        <v>802764522</v>
      </c>
    </row>
    <row r="638" spans="1:21" x14ac:dyDescent="0.25">
      <c r="A638" t="str">
        <f t="shared" si="53"/>
        <v>BOYAL CAPITAL_ADM_EQUITIS GESTION_Investisseur institutionnel</v>
      </c>
      <c r="B638">
        <f t="shared" si="48"/>
        <v>1</v>
      </c>
      <c r="C638" s="2" t="s">
        <v>1666</v>
      </c>
      <c r="D638" s="2" t="s">
        <v>17</v>
      </c>
      <c r="E638" s="2" t="s">
        <v>18</v>
      </c>
      <c r="F638" s="2" t="s">
        <v>568</v>
      </c>
      <c r="G638" s="2" t="s">
        <v>25</v>
      </c>
      <c r="H638" s="2" t="s">
        <v>86</v>
      </c>
      <c r="I638" s="2" t="s">
        <v>20</v>
      </c>
      <c r="J638" s="2"/>
      <c r="K638" s="2"/>
      <c r="L638" s="2" t="s">
        <v>21</v>
      </c>
      <c r="M638" s="2"/>
      <c r="N638" s="4"/>
      <c r="O638" s="2" t="s">
        <v>20</v>
      </c>
      <c r="P638" s="2" t="s">
        <v>1667</v>
      </c>
      <c r="Q638" s="2" t="s">
        <v>22</v>
      </c>
      <c r="R638" s="2"/>
      <c r="S638" s="2"/>
      <c r="T638">
        <f t="shared" si="50"/>
        <v>9</v>
      </c>
      <c r="U638" t="str">
        <f t="shared" si="51"/>
        <v>808636617</v>
      </c>
    </row>
    <row r="639" spans="1:21" x14ac:dyDescent="0.25">
      <c r="A639" t="str">
        <f t="shared" si="53"/>
        <v>BPCE VIE_RAISE REIM_Investisseur institutionnel</v>
      </c>
      <c r="B639">
        <f t="shared" si="48"/>
        <v>1</v>
      </c>
      <c r="C639" s="2" t="s">
        <v>1669</v>
      </c>
      <c r="D639" s="2" t="s">
        <v>17</v>
      </c>
      <c r="E639" s="2" t="s">
        <v>18</v>
      </c>
      <c r="F639" s="2" t="s">
        <v>36</v>
      </c>
      <c r="G639" s="2" t="s">
        <v>25</v>
      </c>
      <c r="H639" s="2" t="s">
        <v>301</v>
      </c>
      <c r="I639" s="2" t="s">
        <v>20</v>
      </c>
      <c r="J639" s="2"/>
      <c r="K639" s="2"/>
      <c r="L639" s="2" t="s">
        <v>21</v>
      </c>
      <c r="M639" s="2" t="s">
        <v>7</v>
      </c>
      <c r="N639" s="4"/>
      <c r="O639" s="2" t="s">
        <v>20</v>
      </c>
      <c r="P639" s="2" t="s">
        <v>1670</v>
      </c>
      <c r="Q639" s="2"/>
      <c r="R639" s="2"/>
      <c r="S639" s="2" t="s">
        <v>1671</v>
      </c>
      <c r="T639">
        <f t="shared" si="50"/>
        <v>15</v>
      </c>
      <c r="U639" t="str">
        <f t="shared" si="51"/>
        <v>349004341</v>
      </c>
    </row>
    <row r="640" spans="1:21" x14ac:dyDescent="0.25">
      <c r="A640" t="str">
        <f t="shared" si="53"/>
        <v>BPCE VIE_SWEN CAPITAL PARTNERS_Investisseur institutionnel</v>
      </c>
      <c r="B640">
        <f t="shared" si="48"/>
        <v>1</v>
      </c>
      <c r="C640" s="1" t="s">
        <v>1669</v>
      </c>
      <c r="D640" s="1" t="s">
        <v>17</v>
      </c>
      <c r="E640" s="1" t="s">
        <v>18</v>
      </c>
      <c r="F640" s="1" t="s">
        <v>36</v>
      </c>
      <c r="G640" s="1" t="s">
        <v>25</v>
      </c>
      <c r="H640" s="1" t="s">
        <v>155</v>
      </c>
      <c r="I640" s="1" t="s">
        <v>20</v>
      </c>
      <c r="J640" s="1"/>
      <c r="K640" s="1"/>
      <c r="L640" s="1" t="s">
        <v>21</v>
      </c>
      <c r="M640" s="1" t="s">
        <v>7</v>
      </c>
      <c r="N640" s="3"/>
      <c r="O640" s="1" t="s">
        <v>20</v>
      </c>
      <c r="P640" s="1" t="s">
        <v>1672</v>
      </c>
      <c r="Q640" s="1"/>
      <c r="R640" s="1"/>
      <c r="S640" s="1" t="s">
        <v>1673</v>
      </c>
      <c r="T640">
        <f t="shared" si="50"/>
        <v>9</v>
      </c>
      <c r="U640" t="str">
        <f t="shared" si="51"/>
        <v>349004341</v>
      </c>
    </row>
    <row r="641" spans="1:21" x14ac:dyDescent="0.25">
      <c r="A641" t="str">
        <f t="shared" si="53"/>
        <v>BPCE VIE_FUNDROCK FRANCE AM_Investisseur institutionnel</v>
      </c>
      <c r="B641">
        <f t="shared" si="48"/>
        <v>1</v>
      </c>
      <c r="C641" s="1" t="s">
        <v>1669</v>
      </c>
      <c r="D641" s="1" t="s">
        <v>17</v>
      </c>
      <c r="E641" s="1" t="s">
        <v>18</v>
      </c>
      <c r="F641" s="1" t="s">
        <v>36</v>
      </c>
      <c r="G641" s="1" t="s">
        <v>25</v>
      </c>
      <c r="H641" s="1" t="s">
        <v>162</v>
      </c>
      <c r="I641" s="1" t="s">
        <v>20</v>
      </c>
      <c r="J641" s="1"/>
      <c r="K641" s="1"/>
      <c r="L641" s="1" t="s">
        <v>21</v>
      </c>
      <c r="M641" s="1" t="s">
        <v>7</v>
      </c>
      <c r="N641" s="3"/>
      <c r="O641" s="1" t="s">
        <v>20</v>
      </c>
      <c r="P641" s="1" t="s">
        <v>1672</v>
      </c>
      <c r="Q641" s="1" t="s">
        <v>22</v>
      </c>
      <c r="R641" s="1"/>
      <c r="S641" s="1"/>
      <c r="T641">
        <f t="shared" si="50"/>
        <v>9</v>
      </c>
      <c r="U641" t="str">
        <f t="shared" si="51"/>
        <v>349004341</v>
      </c>
    </row>
    <row r="642" spans="1:21" x14ac:dyDescent="0.25">
      <c r="A642" t="str">
        <f t="shared" si="53"/>
        <v>BPCE VIE_IMOCOMPARTNERS_Investisseur institutionnel</v>
      </c>
      <c r="B642">
        <f t="shared" si="48"/>
        <v>1</v>
      </c>
      <c r="C642" s="2" t="s">
        <v>1669</v>
      </c>
      <c r="D642" s="2" t="s">
        <v>17</v>
      </c>
      <c r="E642" s="2" t="s">
        <v>18</v>
      </c>
      <c r="F642" s="2" t="s">
        <v>36</v>
      </c>
      <c r="G642" s="2" t="s">
        <v>25</v>
      </c>
      <c r="H642" s="2" t="s">
        <v>243</v>
      </c>
      <c r="I642" s="2" t="s">
        <v>20</v>
      </c>
      <c r="J642" s="2"/>
      <c r="K642" s="2"/>
      <c r="L642" s="2" t="s">
        <v>21</v>
      </c>
      <c r="M642" s="2" t="s">
        <v>7</v>
      </c>
      <c r="N642" s="4"/>
      <c r="O642" s="2" t="s">
        <v>20</v>
      </c>
      <c r="P642" s="2" t="s">
        <v>1670</v>
      </c>
      <c r="Q642" s="2"/>
      <c r="R642" s="2"/>
      <c r="S642" s="2" t="s">
        <v>1674</v>
      </c>
      <c r="T642">
        <f t="shared" si="50"/>
        <v>15</v>
      </c>
      <c r="U642" t="str">
        <f t="shared" si="51"/>
        <v>349004341</v>
      </c>
    </row>
    <row r="643" spans="1:21" x14ac:dyDescent="0.25">
      <c r="A643" t="str">
        <f t="shared" si="53"/>
        <v>BPCE VIE_BLACKFIN CAPITAL PARTNERS_Investisseur institutionnel</v>
      </c>
      <c r="B643">
        <f t="shared" ref="B643:B706" si="54">COUNTIF(A:A,A643)</f>
        <v>1</v>
      </c>
      <c r="C643" s="1" t="s">
        <v>1669</v>
      </c>
      <c r="D643" s="1" t="s">
        <v>17</v>
      </c>
      <c r="E643" s="1"/>
      <c r="F643" s="1" t="s">
        <v>36</v>
      </c>
      <c r="G643" s="1" t="s">
        <v>25</v>
      </c>
      <c r="H643" s="1" t="s">
        <v>169</v>
      </c>
      <c r="I643" s="1" t="s">
        <v>20</v>
      </c>
      <c r="J643" s="1"/>
      <c r="K643" s="1"/>
      <c r="L643" s="1" t="s">
        <v>21</v>
      </c>
      <c r="M643" s="1" t="s">
        <v>7</v>
      </c>
      <c r="N643" s="3"/>
      <c r="O643" s="1" t="s">
        <v>20</v>
      </c>
      <c r="P643" s="1" t="s">
        <v>1672</v>
      </c>
      <c r="Q643" s="1" t="s">
        <v>22</v>
      </c>
      <c r="R643" s="1"/>
      <c r="S643" s="1"/>
      <c r="T643">
        <f t="shared" si="50"/>
        <v>9</v>
      </c>
      <c r="U643" t="str">
        <f t="shared" si="51"/>
        <v>349004341</v>
      </c>
    </row>
    <row r="644" spans="1:21" x14ac:dyDescent="0.25">
      <c r="A644" t="str">
        <f t="shared" si="53"/>
        <v>BPCE VIE_AMUNDI IMMOBILIER_Investisseur institutionnel</v>
      </c>
      <c r="B644">
        <f t="shared" si="54"/>
        <v>1</v>
      </c>
      <c r="C644" s="2" t="s">
        <v>1669</v>
      </c>
      <c r="D644" s="2" t="s">
        <v>17</v>
      </c>
      <c r="E644" s="2" t="s">
        <v>18</v>
      </c>
      <c r="F644" s="2" t="s">
        <v>36</v>
      </c>
      <c r="G644" s="2" t="s">
        <v>25</v>
      </c>
      <c r="H644" s="2" t="s">
        <v>870</v>
      </c>
      <c r="I644" s="2" t="s">
        <v>20</v>
      </c>
      <c r="J644" s="2"/>
      <c r="K644" s="2"/>
      <c r="L644" s="2" t="s">
        <v>21</v>
      </c>
      <c r="M644" s="2" t="s">
        <v>7</v>
      </c>
      <c r="N644" s="4"/>
      <c r="O644" s="2" t="s">
        <v>20</v>
      </c>
      <c r="P644" s="2" t="s">
        <v>1670</v>
      </c>
      <c r="Q644" s="2"/>
      <c r="R644" s="2"/>
      <c r="S644" s="2" t="s">
        <v>1675</v>
      </c>
      <c r="T644">
        <f t="shared" ref="T644:T707" si="55">LEN(P644)</f>
        <v>15</v>
      </c>
      <c r="U644" t="str">
        <f t="shared" ref="U644:U707" si="56">LEFT(P644,9)</f>
        <v>349004341</v>
      </c>
    </row>
    <row r="645" spans="1:21" x14ac:dyDescent="0.25">
      <c r="A645" t="str">
        <f t="shared" si="53"/>
        <v>BPCE VIE_30_BLACKFIN CAPITAL PARTNERS_Investisseur institutionnel</v>
      </c>
      <c r="B645">
        <f t="shared" si="54"/>
        <v>1</v>
      </c>
      <c r="C645" s="1" t="s">
        <v>1676</v>
      </c>
      <c r="D645" s="1" t="s">
        <v>17</v>
      </c>
      <c r="E645" s="1" t="s">
        <v>18</v>
      </c>
      <c r="F645" s="1" t="s">
        <v>36</v>
      </c>
      <c r="G645" s="1" t="s">
        <v>25</v>
      </c>
      <c r="H645" s="1" t="s">
        <v>169</v>
      </c>
      <c r="I645" s="1" t="s">
        <v>20</v>
      </c>
      <c r="J645" s="1"/>
      <c r="K645" s="1"/>
      <c r="L645" s="1" t="s">
        <v>21</v>
      </c>
      <c r="M645" s="1" t="s">
        <v>7</v>
      </c>
      <c r="N645" s="3"/>
      <c r="O645" s="1" t="s">
        <v>20</v>
      </c>
      <c r="P645" s="1" t="s">
        <v>1672</v>
      </c>
      <c r="Q645" s="1"/>
      <c r="R645" s="1"/>
      <c r="S645" s="1" t="s">
        <v>1673</v>
      </c>
      <c r="T645">
        <f t="shared" si="55"/>
        <v>9</v>
      </c>
      <c r="U645" t="str">
        <f t="shared" si="56"/>
        <v>349004341</v>
      </c>
    </row>
    <row r="646" spans="1:21" x14ac:dyDescent="0.25">
      <c r="A646" t="str">
        <f t="shared" si="53"/>
        <v>BPCE_138_WEINBERG CAPITAL PARTNERS_Investisseur institutionnel</v>
      </c>
      <c r="B646">
        <f t="shared" si="54"/>
        <v>1</v>
      </c>
      <c r="C646" s="1" t="s">
        <v>1677</v>
      </c>
      <c r="D646" s="1" t="s">
        <v>17</v>
      </c>
      <c r="E646" s="1" t="s">
        <v>18</v>
      </c>
      <c r="F646" s="1" t="s">
        <v>36</v>
      </c>
      <c r="G646" s="1" t="s">
        <v>25</v>
      </c>
      <c r="H646" s="1" t="s">
        <v>220</v>
      </c>
      <c r="I646" s="1" t="s">
        <v>20</v>
      </c>
      <c r="J646" s="1"/>
      <c r="K646" s="1"/>
      <c r="L646" s="1" t="s">
        <v>21</v>
      </c>
      <c r="M646" s="1" t="s">
        <v>7</v>
      </c>
      <c r="N646" s="3"/>
      <c r="O646" s="1" t="s">
        <v>20</v>
      </c>
      <c r="P646" s="1" t="s">
        <v>1678</v>
      </c>
      <c r="Q646" s="1"/>
      <c r="R646" s="1"/>
      <c r="S646" s="1" t="s">
        <v>1668</v>
      </c>
      <c r="T646">
        <f t="shared" si="55"/>
        <v>15</v>
      </c>
      <c r="U646" t="str">
        <f t="shared" si="56"/>
        <v>493455042</v>
      </c>
    </row>
    <row r="647" spans="1:21" x14ac:dyDescent="0.25">
      <c r="A647" t="str">
        <f t="shared" ref="A647:A667" si="57">C647&amp;"_"&amp;H647&amp;"_"&amp;D647</f>
        <v>BPIFRANCE ENTREPRISE 1_ELAIA PARTNERS_Investisseur institutionnel</v>
      </c>
      <c r="B647">
        <f t="shared" si="54"/>
        <v>1</v>
      </c>
      <c r="C647" s="1" t="s">
        <v>1682</v>
      </c>
      <c r="D647" s="1" t="s">
        <v>17</v>
      </c>
      <c r="E647" s="1" t="s">
        <v>18</v>
      </c>
      <c r="F647" s="1" t="s">
        <v>1680</v>
      </c>
      <c r="G647" s="1" t="s">
        <v>25</v>
      </c>
      <c r="H647" s="1" t="s">
        <v>286</v>
      </c>
      <c r="I647" s="1" t="s">
        <v>20</v>
      </c>
      <c r="J647" s="1"/>
      <c r="K647" s="1"/>
      <c r="L647" s="1" t="s">
        <v>21</v>
      </c>
      <c r="M647" s="1" t="s">
        <v>7</v>
      </c>
      <c r="N647" s="3"/>
      <c r="O647" s="1" t="s">
        <v>20</v>
      </c>
      <c r="P647" s="1" t="s">
        <v>1683</v>
      </c>
      <c r="Q647" s="1" t="s">
        <v>22</v>
      </c>
      <c r="R647" s="1"/>
      <c r="S647" s="1"/>
      <c r="T647">
        <f t="shared" si="55"/>
        <v>9</v>
      </c>
      <c r="U647" t="str">
        <f t="shared" si="56"/>
        <v>433975224</v>
      </c>
    </row>
    <row r="648" spans="1:21" x14ac:dyDescent="0.25">
      <c r="A648" t="str">
        <f t="shared" si="57"/>
        <v>BPIFRANCE ENTREPRISE 2_INITIATIVE AND FINANCE GESTION_Investisseur institutionnel</v>
      </c>
      <c r="B648">
        <f t="shared" si="54"/>
        <v>1</v>
      </c>
      <c r="C648" s="2" t="s">
        <v>1684</v>
      </c>
      <c r="D648" s="2" t="s">
        <v>17</v>
      </c>
      <c r="E648" s="2" t="s">
        <v>18</v>
      </c>
      <c r="F648" s="2" t="s">
        <v>1680</v>
      </c>
      <c r="G648" s="2" t="s">
        <v>25</v>
      </c>
      <c r="H648" s="2" t="s">
        <v>91</v>
      </c>
      <c r="I648" s="2" t="s">
        <v>20</v>
      </c>
      <c r="J648" s="2"/>
      <c r="K648" s="2"/>
      <c r="L648" s="2" t="s">
        <v>21</v>
      </c>
      <c r="M648" s="2" t="s">
        <v>7</v>
      </c>
      <c r="N648" s="4"/>
      <c r="O648" s="2" t="s">
        <v>20</v>
      </c>
      <c r="P648" s="2" t="s">
        <v>1683</v>
      </c>
      <c r="Q648" s="2" t="s">
        <v>22</v>
      </c>
      <c r="R648" s="2"/>
      <c r="S648" s="2"/>
      <c r="T648">
        <f t="shared" si="55"/>
        <v>9</v>
      </c>
      <c r="U648" t="str">
        <f t="shared" si="56"/>
        <v>433975224</v>
      </c>
    </row>
    <row r="649" spans="1:21" x14ac:dyDescent="0.25">
      <c r="A649" t="str">
        <f t="shared" si="57"/>
        <v>BPIFRANCE HEXAGONE 1_ELAIA PARTNERS_Investisseur institutionnel</v>
      </c>
      <c r="B649">
        <f t="shared" si="54"/>
        <v>1</v>
      </c>
      <c r="C649" s="1" t="s">
        <v>1685</v>
      </c>
      <c r="D649" s="1" t="s">
        <v>17</v>
      </c>
      <c r="E649" s="1" t="s">
        <v>18</v>
      </c>
      <c r="F649" s="1" t="s">
        <v>1680</v>
      </c>
      <c r="G649" s="1" t="s">
        <v>25</v>
      </c>
      <c r="H649" s="1" t="s">
        <v>286</v>
      </c>
      <c r="I649" s="1" t="s">
        <v>20</v>
      </c>
      <c r="J649" s="1"/>
      <c r="K649" s="1"/>
      <c r="L649" s="1" t="s">
        <v>21</v>
      </c>
      <c r="M649" s="1" t="s">
        <v>7</v>
      </c>
      <c r="N649" s="3"/>
      <c r="O649" s="1" t="s">
        <v>20</v>
      </c>
      <c r="P649" s="1" t="s">
        <v>1683</v>
      </c>
      <c r="Q649" s="1" t="s">
        <v>22</v>
      </c>
      <c r="R649" s="1"/>
      <c r="S649" s="1"/>
      <c r="T649">
        <f t="shared" si="55"/>
        <v>9</v>
      </c>
      <c r="U649" t="str">
        <f t="shared" si="56"/>
        <v>433975224</v>
      </c>
    </row>
    <row r="650" spans="1:21" x14ac:dyDescent="0.25">
      <c r="A650" t="str">
        <f t="shared" si="57"/>
        <v>BPIFRANCE HEXAGONE 2_INITIATIVE AND FINANCE GESTION_Investisseur institutionnel</v>
      </c>
      <c r="B650">
        <f t="shared" si="54"/>
        <v>1</v>
      </c>
      <c r="C650" s="1" t="s">
        <v>1686</v>
      </c>
      <c r="D650" s="1" t="s">
        <v>17</v>
      </c>
      <c r="E650" s="1"/>
      <c r="F650" s="1" t="s">
        <v>1680</v>
      </c>
      <c r="G650" s="1" t="s">
        <v>25</v>
      </c>
      <c r="H650" s="1" t="s">
        <v>91</v>
      </c>
      <c r="I650" s="1" t="s">
        <v>20</v>
      </c>
      <c r="J650" s="1"/>
      <c r="K650" s="1"/>
      <c r="L650" s="1" t="s">
        <v>21</v>
      </c>
      <c r="M650" s="1" t="s">
        <v>7</v>
      </c>
      <c r="N650" s="3"/>
      <c r="O650" s="1" t="s">
        <v>20</v>
      </c>
      <c r="P650" s="1" t="s">
        <v>1683</v>
      </c>
      <c r="Q650" s="1" t="s">
        <v>22</v>
      </c>
      <c r="R650" s="1"/>
      <c r="S650" s="1"/>
      <c r="T650">
        <f t="shared" si="55"/>
        <v>9</v>
      </c>
      <c r="U650" t="str">
        <f t="shared" si="56"/>
        <v>433975224</v>
      </c>
    </row>
    <row r="651" spans="1:21" x14ac:dyDescent="0.25">
      <c r="A651" t="str">
        <f t="shared" si="57"/>
        <v>BPIFRANCE INVESTISSEMENT_BLACKFIN CAPITAL PARTNERS_Investisseur institutionnel</v>
      </c>
      <c r="B651">
        <f t="shared" si="54"/>
        <v>1</v>
      </c>
      <c r="C651" s="1" t="s">
        <v>718</v>
      </c>
      <c r="D651" s="1" t="s">
        <v>17</v>
      </c>
      <c r="E651" s="1"/>
      <c r="F651" s="1" t="s">
        <v>1679</v>
      </c>
      <c r="G651" s="1" t="s">
        <v>25</v>
      </c>
      <c r="H651" s="1" t="s">
        <v>169</v>
      </c>
      <c r="I651" s="1" t="s">
        <v>20</v>
      </c>
      <c r="J651" s="1"/>
      <c r="K651" s="1"/>
      <c r="L651" s="1" t="s">
        <v>21</v>
      </c>
      <c r="M651" s="1" t="s">
        <v>7</v>
      </c>
      <c r="N651" s="3"/>
      <c r="O651" s="1" t="s">
        <v>20</v>
      </c>
      <c r="P651" s="1" t="s">
        <v>1683</v>
      </c>
      <c r="Q651" s="1" t="s">
        <v>22</v>
      </c>
      <c r="R651" s="1"/>
      <c r="S651" s="1"/>
      <c r="T651">
        <f t="shared" si="55"/>
        <v>9</v>
      </c>
      <c r="U651" t="str">
        <f t="shared" si="56"/>
        <v>433975224</v>
      </c>
    </row>
    <row r="652" spans="1:21" x14ac:dyDescent="0.25">
      <c r="A652" t="str">
        <f t="shared" si="57"/>
        <v>BPIFRANCE INVESTISSEMENT__Société de gestion</v>
      </c>
      <c r="B652">
        <f t="shared" si="54"/>
        <v>1</v>
      </c>
      <c r="C652" s="1" t="s">
        <v>718</v>
      </c>
      <c r="D652" s="1" t="s">
        <v>35</v>
      </c>
      <c r="E652" s="1" t="s">
        <v>18</v>
      </c>
      <c r="F652" s="1" t="s">
        <v>1680</v>
      </c>
      <c r="G652" s="1" t="s">
        <v>25</v>
      </c>
      <c r="H652" s="1"/>
      <c r="I652" s="1" t="s">
        <v>20</v>
      </c>
      <c r="J652" s="1"/>
      <c r="K652" s="1"/>
      <c r="L652" s="1" t="s">
        <v>21</v>
      </c>
      <c r="M652" s="1" t="s">
        <v>7</v>
      </c>
      <c r="N652" s="3"/>
      <c r="O652" s="1" t="s">
        <v>20</v>
      </c>
      <c r="P652" s="1" t="s">
        <v>1687</v>
      </c>
      <c r="Q652" s="1"/>
      <c r="R652" s="1"/>
      <c r="S652" s="1"/>
      <c r="T652">
        <f t="shared" si="55"/>
        <v>15</v>
      </c>
      <c r="U652" t="str">
        <f t="shared" si="56"/>
        <v>433975224</v>
      </c>
    </row>
    <row r="653" spans="1:21" x14ac:dyDescent="0.25">
      <c r="A653" t="str">
        <f t="shared" si="57"/>
        <v>BPIFRANCE INVESTISSEMENT_TIKEHAU ACE CAPITAL_Investisseur institutionnel</v>
      </c>
      <c r="B653">
        <f t="shared" si="54"/>
        <v>1</v>
      </c>
      <c r="C653" s="2" t="s">
        <v>718</v>
      </c>
      <c r="D653" s="2" t="s">
        <v>17</v>
      </c>
      <c r="E653" s="2" t="s">
        <v>18</v>
      </c>
      <c r="F653" s="2" t="s">
        <v>1680</v>
      </c>
      <c r="G653" s="2" t="s">
        <v>25</v>
      </c>
      <c r="H653" s="2" t="s">
        <v>366</v>
      </c>
      <c r="I653" s="2" t="s">
        <v>20</v>
      </c>
      <c r="J653" s="2"/>
      <c r="K653" s="2"/>
      <c r="L653" s="2" t="s">
        <v>21</v>
      </c>
      <c r="M653" s="2" t="s">
        <v>7</v>
      </c>
      <c r="N653" s="4"/>
      <c r="O653" s="2" t="s">
        <v>20</v>
      </c>
      <c r="P653" s="2" t="s">
        <v>1683</v>
      </c>
      <c r="Q653" s="2" t="s">
        <v>22</v>
      </c>
      <c r="R653" s="2"/>
      <c r="S653" s="2"/>
      <c r="T653">
        <f t="shared" si="55"/>
        <v>9</v>
      </c>
      <c r="U653" t="str">
        <f t="shared" si="56"/>
        <v>433975224</v>
      </c>
    </row>
    <row r="654" spans="1:21" x14ac:dyDescent="0.25">
      <c r="A654" t="str">
        <f t="shared" si="57"/>
        <v>BPIFRANCE INVESTISSEMENT - FP GESTION AGISSANT POUR LE FONDS DE PROMOTION POUR LE CAPITAL RISQUE 2000_NEXTSTAGE AM_Investisseur institutionnel</v>
      </c>
      <c r="B654">
        <f t="shared" si="54"/>
        <v>1</v>
      </c>
      <c r="C654" s="1" t="s">
        <v>1688</v>
      </c>
      <c r="D654" s="1" t="s">
        <v>17</v>
      </c>
      <c r="E654" s="1" t="s">
        <v>18</v>
      </c>
      <c r="F654" s="1" t="s">
        <v>36</v>
      </c>
      <c r="G654" s="1" t="s">
        <v>25</v>
      </c>
      <c r="H654" s="1" t="s">
        <v>190</v>
      </c>
      <c r="I654" s="1" t="s">
        <v>20</v>
      </c>
      <c r="J654" s="1"/>
      <c r="K654" s="1"/>
      <c r="L654" s="1" t="s">
        <v>21</v>
      </c>
      <c r="M654" s="1" t="s">
        <v>7</v>
      </c>
      <c r="N654" s="3"/>
      <c r="O654" s="1" t="s">
        <v>20</v>
      </c>
      <c r="P654" s="1" t="s">
        <v>1689</v>
      </c>
      <c r="Q654" s="1"/>
      <c r="R654" s="1"/>
      <c r="S654" s="1" t="s">
        <v>1690</v>
      </c>
      <c r="T654">
        <f t="shared" si="55"/>
        <v>15</v>
      </c>
      <c r="U654" t="str">
        <f t="shared" si="56"/>
        <v>433975224</v>
      </c>
    </row>
    <row r="655" spans="1:21" x14ac:dyDescent="0.25">
      <c r="A655" t="str">
        <f t="shared" si="57"/>
        <v>BPIFRANCE INVESTISSEMENT AGISSANT POUR COMPTE DU FONDS PUBLIC POUR LE CAPITAL RISQUE_64_EURAZEO INVESTMENT MANAGER_Investisseur institutionnel</v>
      </c>
      <c r="B655">
        <f t="shared" si="54"/>
        <v>1</v>
      </c>
      <c r="C655" s="1" t="s">
        <v>1692</v>
      </c>
      <c r="D655" s="1" t="s">
        <v>17</v>
      </c>
      <c r="E655" s="1" t="s">
        <v>18</v>
      </c>
      <c r="F655" s="1" t="s">
        <v>36</v>
      </c>
      <c r="G655" s="1" t="s">
        <v>25</v>
      </c>
      <c r="H655" s="1" t="s">
        <v>344</v>
      </c>
      <c r="I655" s="1" t="s">
        <v>20</v>
      </c>
      <c r="J655" s="1"/>
      <c r="K655" s="1"/>
      <c r="L655" s="1" t="s">
        <v>21</v>
      </c>
      <c r="M655" s="1" t="s">
        <v>7</v>
      </c>
      <c r="N655" s="3"/>
      <c r="O655" s="1" t="s">
        <v>20</v>
      </c>
      <c r="P655" s="1" t="s">
        <v>1693</v>
      </c>
      <c r="Q655" s="1"/>
      <c r="R655" s="1"/>
      <c r="S655" s="1" t="s">
        <v>1691</v>
      </c>
      <c r="T655">
        <f t="shared" si="55"/>
        <v>15</v>
      </c>
      <c r="U655" t="str">
        <f t="shared" si="56"/>
        <v>180020026</v>
      </c>
    </row>
    <row r="656" spans="1:21" x14ac:dyDescent="0.25">
      <c r="A656" t="str">
        <f t="shared" si="57"/>
        <v>BPIFRANCE INVESTISSEMENT SAS_FUNDROCK FRANCE AM_Investisseur institutionnel</v>
      </c>
      <c r="B656">
        <f t="shared" si="54"/>
        <v>1</v>
      </c>
      <c r="C656" s="1" t="s">
        <v>1694</v>
      </c>
      <c r="D656" s="1" t="s">
        <v>17</v>
      </c>
      <c r="E656" s="1" t="s">
        <v>18</v>
      </c>
      <c r="F656" s="1" t="s">
        <v>1679</v>
      </c>
      <c r="G656" s="1" t="s">
        <v>25</v>
      </c>
      <c r="H656" s="1" t="s">
        <v>162</v>
      </c>
      <c r="I656" s="1" t="s">
        <v>20</v>
      </c>
      <c r="J656" s="1"/>
      <c r="K656" s="1"/>
      <c r="L656" s="1" t="s">
        <v>21</v>
      </c>
      <c r="M656" s="1"/>
      <c r="N656" s="3"/>
      <c r="O656" s="1" t="s">
        <v>20</v>
      </c>
      <c r="P656" s="1" t="s">
        <v>1683</v>
      </c>
      <c r="Q656" s="1" t="s">
        <v>22</v>
      </c>
      <c r="R656" s="1"/>
      <c r="S656" s="1"/>
      <c r="T656">
        <f t="shared" si="55"/>
        <v>9</v>
      </c>
      <c r="U656" t="str">
        <f t="shared" si="56"/>
        <v>433975224</v>
      </c>
    </row>
    <row r="657" spans="1:21" x14ac:dyDescent="0.25">
      <c r="A657" t="str">
        <f t="shared" si="57"/>
        <v>BPIFRANCE PARTICIPATIONS SA_FUNDROCK FRANCE AM_Investisseur institutionnel</v>
      </c>
      <c r="B657">
        <f t="shared" si="54"/>
        <v>1</v>
      </c>
      <c r="C657" s="1" t="s">
        <v>1695</v>
      </c>
      <c r="D657" s="1" t="s">
        <v>17</v>
      </c>
      <c r="E657" s="1" t="s">
        <v>18</v>
      </c>
      <c r="F657" s="1" t="s">
        <v>1679</v>
      </c>
      <c r="G657" s="1" t="s">
        <v>25</v>
      </c>
      <c r="H657" s="1" t="s">
        <v>162</v>
      </c>
      <c r="I657" s="1" t="s">
        <v>20</v>
      </c>
      <c r="J657" s="1"/>
      <c r="K657" s="1"/>
      <c r="L657" s="1" t="s">
        <v>21</v>
      </c>
      <c r="M657" s="1" t="s">
        <v>7</v>
      </c>
      <c r="N657" s="3"/>
      <c r="O657" s="1" t="s">
        <v>20</v>
      </c>
      <c r="P657" s="1" t="s">
        <v>1696</v>
      </c>
      <c r="Q657" s="1" t="s">
        <v>22</v>
      </c>
      <c r="R657" s="1"/>
      <c r="S657" s="1"/>
      <c r="T657">
        <f t="shared" si="55"/>
        <v>9</v>
      </c>
      <c r="U657" t="str">
        <f t="shared" si="56"/>
        <v>509584074</v>
      </c>
    </row>
    <row r="658" spans="1:21" x14ac:dyDescent="0.25">
      <c r="A658" t="str">
        <f t="shared" si="57"/>
        <v>BPIFRANCE_30_BLACKFIN CAPITAL PARTNERS_Investisseur institutionnel</v>
      </c>
      <c r="B658">
        <f t="shared" si="54"/>
        <v>1</v>
      </c>
      <c r="C658" s="2" t="s">
        <v>1697</v>
      </c>
      <c r="D658" s="2" t="s">
        <v>17</v>
      </c>
      <c r="E658" s="2" t="s">
        <v>18</v>
      </c>
      <c r="F658" s="2" t="s">
        <v>1680</v>
      </c>
      <c r="G658" s="2" t="s">
        <v>25</v>
      </c>
      <c r="H658" s="2" t="s">
        <v>169</v>
      </c>
      <c r="I658" s="2" t="s">
        <v>20</v>
      </c>
      <c r="J658" s="2"/>
      <c r="K658" s="2"/>
      <c r="L658" s="2" t="s">
        <v>21</v>
      </c>
      <c r="M658" s="2" t="s">
        <v>7</v>
      </c>
      <c r="N658" s="4"/>
      <c r="O658" s="2" t="s">
        <v>20</v>
      </c>
      <c r="P658" s="2" t="s">
        <v>1698</v>
      </c>
      <c r="Q658" s="2"/>
      <c r="R658" s="2"/>
      <c r="S658" s="2" t="s">
        <v>1681</v>
      </c>
      <c r="T658">
        <f t="shared" si="55"/>
        <v>9</v>
      </c>
      <c r="U658" t="str">
        <f t="shared" si="56"/>
        <v>483790069</v>
      </c>
    </row>
    <row r="659" spans="1:21" x14ac:dyDescent="0.25">
      <c r="A659" t="str">
        <f t="shared" si="57"/>
        <v>BR GESTION SARL_EQUITIS GESTION_Investisseur institutionnel</v>
      </c>
      <c r="B659">
        <f t="shared" si="54"/>
        <v>1</v>
      </c>
      <c r="C659" s="2" t="s">
        <v>1699</v>
      </c>
      <c r="D659" s="2" t="s">
        <v>17</v>
      </c>
      <c r="E659" s="2" t="s">
        <v>18</v>
      </c>
      <c r="F659" s="2" t="s">
        <v>1700</v>
      </c>
      <c r="G659" s="2" t="s">
        <v>25</v>
      </c>
      <c r="H659" s="2" t="s">
        <v>86</v>
      </c>
      <c r="I659" s="2" t="s">
        <v>20</v>
      </c>
      <c r="J659" s="2"/>
      <c r="K659" s="2"/>
      <c r="L659" s="2" t="s">
        <v>21</v>
      </c>
      <c r="M659" s="2" t="s">
        <v>7</v>
      </c>
      <c r="N659" s="4"/>
      <c r="O659" s="2" t="s">
        <v>20</v>
      </c>
      <c r="P659" s="2" t="s">
        <v>1701</v>
      </c>
      <c r="Q659" s="2"/>
      <c r="R659" s="2"/>
      <c r="S659" s="2" t="s">
        <v>1702</v>
      </c>
      <c r="T659">
        <f t="shared" si="55"/>
        <v>9</v>
      </c>
      <c r="U659" t="str">
        <f t="shared" si="56"/>
        <v>377791025</v>
      </c>
    </row>
    <row r="660" spans="1:21" x14ac:dyDescent="0.25">
      <c r="A660" t="str">
        <f t="shared" si="57"/>
        <v>BRAXTON VALUE CREATION 1_BEX CAPITAL_Investisseur institutionnel</v>
      </c>
      <c r="B660">
        <f t="shared" si="54"/>
        <v>1</v>
      </c>
      <c r="C660" s="2" t="s">
        <v>1703</v>
      </c>
      <c r="D660" s="2" t="s">
        <v>17</v>
      </c>
      <c r="E660" s="2" t="s">
        <v>18</v>
      </c>
      <c r="F660" s="2" t="s">
        <v>36</v>
      </c>
      <c r="G660" s="2" t="s">
        <v>25</v>
      </c>
      <c r="H660" s="2" t="s">
        <v>19</v>
      </c>
      <c r="I660" s="2" t="s">
        <v>20</v>
      </c>
      <c r="J660" s="2"/>
      <c r="K660" s="2"/>
      <c r="L660" s="2" t="s">
        <v>21</v>
      </c>
      <c r="M660" s="2" t="s">
        <v>7</v>
      </c>
      <c r="N660" s="4"/>
      <c r="O660" s="2" t="s">
        <v>20</v>
      </c>
      <c r="P660" s="2" t="s">
        <v>1704</v>
      </c>
      <c r="Q660" s="2"/>
      <c r="R660" s="2"/>
      <c r="S660" s="2" t="s">
        <v>1705</v>
      </c>
      <c r="T660">
        <f t="shared" si="55"/>
        <v>9</v>
      </c>
      <c r="U660" t="str">
        <f t="shared" si="56"/>
        <v>808487664</v>
      </c>
    </row>
    <row r="661" spans="1:21" x14ac:dyDescent="0.25">
      <c r="A661" t="str">
        <f t="shared" si="57"/>
        <v>BREAL INVEST_ETERNAM_Investisseur institutionnel</v>
      </c>
      <c r="B661">
        <f t="shared" si="54"/>
        <v>1</v>
      </c>
      <c r="C661" s="1" t="s">
        <v>1706</v>
      </c>
      <c r="D661" s="1" t="s">
        <v>17</v>
      </c>
      <c r="E661" s="1" t="s">
        <v>18</v>
      </c>
      <c r="F661" s="1" t="s">
        <v>670</v>
      </c>
      <c r="G661" s="1" t="s">
        <v>25</v>
      </c>
      <c r="H661" s="1" t="s">
        <v>65</v>
      </c>
      <c r="I661" s="1" t="s">
        <v>20</v>
      </c>
      <c r="J661" s="1"/>
      <c r="K661" s="1"/>
      <c r="L661" s="1" t="s">
        <v>21</v>
      </c>
      <c r="M661" s="1" t="s">
        <v>7</v>
      </c>
      <c r="N661" s="3"/>
      <c r="O661" s="1" t="s">
        <v>20</v>
      </c>
      <c r="P661" s="1" t="s">
        <v>1707</v>
      </c>
      <c r="Q661" s="1" t="s">
        <v>22</v>
      </c>
      <c r="R661" s="1"/>
      <c r="S661" s="1"/>
      <c r="T661">
        <f t="shared" si="55"/>
        <v>9</v>
      </c>
      <c r="U661" t="str">
        <f t="shared" si="56"/>
        <v>413395369</v>
      </c>
    </row>
    <row r="662" spans="1:21" x14ac:dyDescent="0.25">
      <c r="A662" t="str">
        <f t="shared" si="57"/>
        <v>BRED BANQUE POPULAIRE_COMMITTED ADVISORS_Investisseur institutionnel</v>
      </c>
      <c r="B662">
        <f t="shared" si="54"/>
        <v>1</v>
      </c>
      <c r="C662" s="1" t="s">
        <v>1708</v>
      </c>
      <c r="D662" s="1" t="s">
        <v>17</v>
      </c>
      <c r="E662" s="1" t="s">
        <v>18</v>
      </c>
      <c r="F662" s="1" t="s">
        <v>36</v>
      </c>
      <c r="G662" s="1" t="s">
        <v>25</v>
      </c>
      <c r="H662" s="1" t="s">
        <v>33</v>
      </c>
      <c r="I662" s="1" t="s">
        <v>20</v>
      </c>
      <c r="J662" s="1"/>
      <c r="K662" s="1"/>
      <c r="L662" s="1" t="s">
        <v>21</v>
      </c>
      <c r="M662" s="1" t="s">
        <v>7</v>
      </c>
      <c r="N662" s="3"/>
      <c r="O662" s="1" t="s">
        <v>20</v>
      </c>
      <c r="P662" s="1" t="s">
        <v>1709</v>
      </c>
      <c r="Q662" s="1"/>
      <c r="R662" s="1"/>
      <c r="S662" s="1" t="s">
        <v>1710</v>
      </c>
      <c r="T662">
        <f t="shared" si="55"/>
        <v>15</v>
      </c>
      <c r="U662" t="str">
        <f t="shared" si="56"/>
        <v>552091795</v>
      </c>
    </row>
    <row r="663" spans="1:21" x14ac:dyDescent="0.25">
      <c r="A663" t="str">
        <f t="shared" si="57"/>
        <v>BRED BANQUE POPULAIRE_RAISE REIM_Investisseur institutionnel</v>
      </c>
      <c r="B663">
        <f t="shared" si="54"/>
        <v>1</v>
      </c>
      <c r="C663" s="2" t="s">
        <v>1708</v>
      </c>
      <c r="D663" s="2" t="s">
        <v>17</v>
      </c>
      <c r="E663" s="2" t="s">
        <v>18</v>
      </c>
      <c r="F663" s="2" t="s">
        <v>36</v>
      </c>
      <c r="G663" s="2" t="s">
        <v>25</v>
      </c>
      <c r="H663" s="2" t="s">
        <v>301</v>
      </c>
      <c r="I663" s="2" t="s">
        <v>20</v>
      </c>
      <c r="J663" s="2"/>
      <c r="K663" s="2"/>
      <c r="L663" s="2" t="s">
        <v>21</v>
      </c>
      <c r="M663" s="2" t="s">
        <v>7</v>
      </c>
      <c r="N663" s="4"/>
      <c r="O663" s="2" t="s">
        <v>20</v>
      </c>
      <c r="P663" s="2" t="s">
        <v>1709</v>
      </c>
      <c r="Q663" s="2"/>
      <c r="R663" s="2"/>
      <c r="S663" s="2" t="s">
        <v>1711</v>
      </c>
      <c r="T663">
        <f t="shared" si="55"/>
        <v>15</v>
      </c>
      <c r="U663" t="str">
        <f t="shared" si="56"/>
        <v>552091795</v>
      </c>
    </row>
    <row r="664" spans="1:21" x14ac:dyDescent="0.25">
      <c r="A664" t="str">
        <f t="shared" si="57"/>
        <v>BRED BANQUE POPULAIRE_APAX PARTNERS SAS_Investisseur institutionnel</v>
      </c>
      <c r="B664">
        <f t="shared" si="54"/>
        <v>1</v>
      </c>
      <c r="C664" s="2" t="s">
        <v>1708</v>
      </c>
      <c r="D664" s="2" t="s">
        <v>17</v>
      </c>
      <c r="E664" s="2" t="s">
        <v>18</v>
      </c>
      <c r="F664" s="2" t="s">
        <v>1712</v>
      </c>
      <c r="G664" s="2" t="s">
        <v>25</v>
      </c>
      <c r="H664" s="2" t="s">
        <v>29</v>
      </c>
      <c r="I664" s="2" t="s">
        <v>20</v>
      </c>
      <c r="J664" s="2"/>
      <c r="K664" s="2"/>
      <c r="L664" s="2" t="s">
        <v>21</v>
      </c>
      <c r="M664" s="2" t="s">
        <v>7</v>
      </c>
      <c r="N664" s="4"/>
      <c r="O664" s="2" t="s">
        <v>20</v>
      </c>
      <c r="P664" s="2" t="s">
        <v>1713</v>
      </c>
      <c r="Q664" s="2" t="s">
        <v>22</v>
      </c>
      <c r="R664" s="2"/>
      <c r="S664" s="2"/>
      <c r="T664">
        <f t="shared" si="55"/>
        <v>9</v>
      </c>
      <c r="U664" t="str">
        <f t="shared" si="56"/>
        <v>552091795</v>
      </c>
    </row>
    <row r="665" spans="1:21" x14ac:dyDescent="0.25">
      <c r="A665" t="str">
        <f t="shared" si="57"/>
        <v>BRED BANQUE POPULAIRE_BEX CAPITAL_Investisseur institutionnel</v>
      </c>
      <c r="B665">
        <f t="shared" si="54"/>
        <v>1</v>
      </c>
      <c r="C665" s="2" t="s">
        <v>1708</v>
      </c>
      <c r="D665" s="2" t="s">
        <v>17</v>
      </c>
      <c r="E665" s="2"/>
      <c r="F665" s="2" t="s">
        <v>36</v>
      </c>
      <c r="G665" s="2" t="s">
        <v>25</v>
      </c>
      <c r="H665" s="2" t="s">
        <v>19</v>
      </c>
      <c r="I665" s="2" t="s">
        <v>20</v>
      </c>
      <c r="J665" s="2"/>
      <c r="K665" s="2"/>
      <c r="L665" s="2" t="s">
        <v>21</v>
      </c>
      <c r="M665" s="2" t="s">
        <v>7</v>
      </c>
      <c r="N665" s="4"/>
      <c r="O665" s="2" t="s">
        <v>20</v>
      </c>
      <c r="P665" s="2" t="s">
        <v>1713</v>
      </c>
      <c r="Q665" s="2" t="s">
        <v>22</v>
      </c>
      <c r="R665" s="2"/>
      <c r="S665" s="2"/>
      <c r="T665">
        <f t="shared" si="55"/>
        <v>9</v>
      </c>
      <c r="U665" t="str">
        <f t="shared" si="56"/>
        <v>552091795</v>
      </c>
    </row>
    <row r="666" spans="1:21" x14ac:dyDescent="0.25">
      <c r="A666" t="str">
        <f t="shared" si="57"/>
        <v>BRED BANQUE POPULAIRE_30_BLACKFIN CAPITAL PARTNERS_Investisseur institutionnel</v>
      </c>
      <c r="B666">
        <f t="shared" si="54"/>
        <v>1</v>
      </c>
      <c r="C666" s="1" t="s">
        <v>1714</v>
      </c>
      <c r="D666" s="1" t="s">
        <v>17</v>
      </c>
      <c r="E666" s="1" t="s">
        <v>18</v>
      </c>
      <c r="F666" s="1" t="s">
        <v>36</v>
      </c>
      <c r="G666" s="1" t="s">
        <v>25</v>
      </c>
      <c r="H666" s="1" t="s">
        <v>169</v>
      </c>
      <c r="I666" s="1" t="s">
        <v>20</v>
      </c>
      <c r="J666" s="1"/>
      <c r="K666" s="1"/>
      <c r="L666" s="1" t="s">
        <v>21</v>
      </c>
      <c r="M666" s="1" t="s">
        <v>7</v>
      </c>
      <c r="N666" s="3"/>
      <c r="O666" s="1" t="s">
        <v>20</v>
      </c>
      <c r="P666" s="1" t="s">
        <v>1709</v>
      </c>
      <c r="Q666" s="1"/>
      <c r="R666" s="1"/>
      <c r="S666" s="1" t="s">
        <v>1710</v>
      </c>
      <c r="T666">
        <f t="shared" si="55"/>
        <v>15</v>
      </c>
      <c r="U666" t="str">
        <f t="shared" si="56"/>
        <v>552091795</v>
      </c>
    </row>
    <row r="667" spans="1:21" x14ac:dyDescent="0.25">
      <c r="A667" t="str">
        <f t="shared" si="57"/>
        <v>BRIE PICARDIE EXPANSION SAS_APAX PARTNERS SAS_Investisseur institutionnel</v>
      </c>
      <c r="B667">
        <f t="shared" si="54"/>
        <v>1</v>
      </c>
      <c r="C667" s="1" t="s">
        <v>1715</v>
      </c>
      <c r="D667" s="1" t="s">
        <v>17</v>
      </c>
      <c r="E667" s="1" t="s">
        <v>18</v>
      </c>
      <c r="F667" s="1" t="s">
        <v>24</v>
      </c>
      <c r="G667" s="1" t="s">
        <v>25</v>
      </c>
      <c r="H667" s="1" t="s">
        <v>29</v>
      </c>
      <c r="I667" s="1" t="s">
        <v>20</v>
      </c>
      <c r="J667" s="1"/>
      <c r="K667" s="1"/>
      <c r="L667" s="1" t="s">
        <v>21</v>
      </c>
      <c r="M667" s="1" t="s">
        <v>7</v>
      </c>
      <c r="N667" s="3"/>
      <c r="O667" s="1" t="s">
        <v>20</v>
      </c>
      <c r="P667" s="1" t="s">
        <v>1716</v>
      </c>
      <c r="Q667" s="1" t="s">
        <v>22</v>
      </c>
      <c r="R667" s="1"/>
      <c r="S667" s="1"/>
      <c r="T667">
        <f t="shared" si="55"/>
        <v>9</v>
      </c>
      <c r="U667" t="str">
        <f t="shared" si="56"/>
        <v>319647060</v>
      </c>
    </row>
    <row r="668" spans="1:21" x14ac:dyDescent="0.25">
      <c r="A668" t="str">
        <f t="shared" ref="A668:A706" si="58">C668&amp;"_"&amp;H668&amp;"_"&amp;D668</f>
        <v>BRIE PICARDIE EXPANSION SAS_TIKEHAU ACE CAPITAL_Investisseur institutionnel</v>
      </c>
      <c r="B668">
        <f t="shared" si="54"/>
        <v>1</v>
      </c>
      <c r="C668" s="2" t="s">
        <v>1715</v>
      </c>
      <c r="D668" s="2" t="s">
        <v>17</v>
      </c>
      <c r="E668" s="2" t="s">
        <v>18</v>
      </c>
      <c r="F668" s="2" t="s">
        <v>24</v>
      </c>
      <c r="G668" s="2" t="s">
        <v>25</v>
      </c>
      <c r="H668" s="2" t="s">
        <v>366</v>
      </c>
      <c r="I668" s="2" t="s">
        <v>20</v>
      </c>
      <c r="J668" s="2"/>
      <c r="K668" s="2"/>
      <c r="L668" s="2" t="s">
        <v>21</v>
      </c>
      <c r="M668" s="2" t="s">
        <v>7</v>
      </c>
      <c r="N668" s="4"/>
      <c r="O668" s="2" t="s">
        <v>20</v>
      </c>
      <c r="P668" s="2" t="s">
        <v>1717</v>
      </c>
      <c r="Q668" s="2" t="s">
        <v>22</v>
      </c>
      <c r="R668" s="2"/>
      <c r="S668" s="2"/>
      <c r="T668">
        <f t="shared" si="55"/>
        <v>9</v>
      </c>
      <c r="U668" t="str">
        <f t="shared" si="56"/>
        <v>319657060</v>
      </c>
    </row>
    <row r="669" spans="1:21" x14ac:dyDescent="0.25">
      <c r="A669" t="str">
        <f t="shared" si="58"/>
        <v>BRIENNE CONSEIL ET FINANCE_TIKEHAU ACE CAPITAL_Investisseur institutionnel</v>
      </c>
      <c r="B669">
        <f t="shared" si="54"/>
        <v>1</v>
      </c>
      <c r="C669" s="1" t="s">
        <v>1718</v>
      </c>
      <c r="D669" s="1" t="s">
        <v>17</v>
      </c>
      <c r="E669" s="1" t="s">
        <v>18</v>
      </c>
      <c r="F669" s="1" t="s">
        <v>36</v>
      </c>
      <c r="G669" s="1" t="s">
        <v>25</v>
      </c>
      <c r="H669" s="1" t="s">
        <v>366</v>
      </c>
      <c r="I669" s="1" t="s">
        <v>20</v>
      </c>
      <c r="J669" s="1"/>
      <c r="K669" s="1"/>
      <c r="L669" s="1" t="s">
        <v>21</v>
      </c>
      <c r="M669" s="1" t="s">
        <v>7</v>
      </c>
      <c r="N669" s="3"/>
      <c r="O669" s="1" t="s">
        <v>20</v>
      </c>
      <c r="P669" s="1" t="s">
        <v>1719</v>
      </c>
      <c r="Q669" s="1"/>
      <c r="R669" s="1"/>
      <c r="S669" s="1" t="s">
        <v>1720</v>
      </c>
      <c r="T669">
        <f t="shared" si="55"/>
        <v>15</v>
      </c>
      <c r="U669" t="str">
        <f t="shared" si="56"/>
        <v>334173820</v>
      </c>
    </row>
    <row r="670" spans="1:21" x14ac:dyDescent="0.25">
      <c r="A670" t="str">
        <f t="shared" si="58"/>
        <v>BRITBALT HOLDING SAS_SAGARD SAS_Investisseur institutionnel</v>
      </c>
      <c r="B670">
        <f t="shared" si="54"/>
        <v>1</v>
      </c>
      <c r="C670" s="1" t="s">
        <v>1721</v>
      </c>
      <c r="D670" s="1" t="s">
        <v>17</v>
      </c>
      <c r="E670" s="1" t="s">
        <v>18</v>
      </c>
      <c r="F670" s="1" t="s">
        <v>36</v>
      </c>
      <c r="G670" s="1" t="s">
        <v>25</v>
      </c>
      <c r="H670" s="1" t="s">
        <v>310</v>
      </c>
      <c r="I670" s="1" t="s">
        <v>20</v>
      </c>
      <c r="J670" s="1"/>
      <c r="K670" s="1"/>
      <c r="L670" s="1" t="s">
        <v>21</v>
      </c>
      <c r="M670" s="1"/>
      <c r="N670" s="3"/>
      <c r="O670" s="1" t="s">
        <v>20</v>
      </c>
      <c r="P670" s="1" t="s">
        <v>1722</v>
      </c>
      <c r="Q670" s="1" t="s">
        <v>22</v>
      </c>
      <c r="R670" s="1"/>
      <c r="S670" s="1"/>
      <c r="T670">
        <f t="shared" si="55"/>
        <v>9</v>
      </c>
      <c r="U670" t="str">
        <f t="shared" si="56"/>
        <v>794707828</v>
      </c>
    </row>
    <row r="671" spans="1:21" x14ac:dyDescent="0.25">
      <c r="A671" t="str">
        <f t="shared" si="58"/>
        <v>BRITIM SARL_PIERRE 1ER GESTION_Investisseur institutionnel</v>
      </c>
      <c r="B671">
        <f t="shared" si="54"/>
        <v>1</v>
      </c>
      <c r="C671" s="2" t="s">
        <v>1723</v>
      </c>
      <c r="D671" s="2" t="s">
        <v>17</v>
      </c>
      <c r="E671" s="2" t="s">
        <v>18</v>
      </c>
      <c r="F671" s="2" t="s">
        <v>801</v>
      </c>
      <c r="G671" s="2" t="s">
        <v>25</v>
      </c>
      <c r="H671" s="2" t="s">
        <v>43</v>
      </c>
      <c r="I671" s="2" t="s">
        <v>20</v>
      </c>
      <c r="J671" s="2"/>
      <c r="K671" s="2"/>
      <c r="L671" s="2" t="s">
        <v>21</v>
      </c>
      <c r="M671" s="2" t="s">
        <v>7</v>
      </c>
      <c r="N671" s="4"/>
      <c r="O671" s="2" t="s">
        <v>20</v>
      </c>
      <c r="P671" s="2" t="s">
        <v>1724</v>
      </c>
      <c r="Q671" s="2"/>
      <c r="R671" s="2"/>
      <c r="S671" s="2" t="s">
        <v>1725</v>
      </c>
      <c r="T671">
        <f t="shared" si="55"/>
        <v>15</v>
      </c>
      <c r="U671" t="str">
        <f t="shared" si="56"/>
        <v>799325139</v>
      </c>
    </row>
    <row r="672" spans="1:21" x14ac:dyDescent="0.25">
      <c r="A672" t="str">
        <f t="shared" si="58"/>
        <v>BROWNFIELDS GESTION_BROWNFIELDS GESTION_Investisseur institutionnel</v>
      </c>
      <c r="B672">
        <f t="shared" si="54"/>
        <v>1</v>
      </c>
      <c r="C672" s="2" t="s">
        <v>393</v>
      </c>
      <c r="D672" s="2" t="s">
        <v>17</v>
      </c>
      <c r="E672" s="2" t="s">
        <v>18</v>
      </c>
      <c r="F672" s="2" t="s">
        <v>36</v>
      </c>
      <c r="G672" s="2" t="s">
        <v>25</v>
      </c>
      <c r="H672" s="2" t="s">
        <v>393</v>
      </c>
      <c r="I672" s="2" t="s">
        <v>20</v>
      </c>
      <c r="J672" s="2"/>
      <c r="K672" s="2"/>
      <c r="L672" s="2" t="s">
        <v>21</v>
      </c>
      <c r="M672" s="2" t="s">
        <v>7</v>
      </c>
      <c r="N672" s="4"/>
      <c r="O672" s="2" t="s">
        <v>20</v>
      </c>
      <c r="P672" s="2" t="s">
        <v>1726</v>
      </c>
      <c r="Q672" s="2"/>
      <c r="R672" s="2"/>
      <c r="S672" s="2"/>
      <c r="T672">
        <f t="shared" si="55"/>
        <v>15</v>
      </c>
      <c r="U672" t="str">
        <f t="shared" si="56"/>
        <v>490897071</v>
      </c>
    </row>
    <row r="673" spans="1:21" x14ac:dyDescent="0.25">
      <c r="A673" t="str">
        <f t="shared" si="58"/>
        <v>BROWNFIELDS GESTION__Société de gestion</v>
      </c>
      <c r="B673">
        <f t="shared" si="54"/>
        <v>1</v>
      </c>
      <c r="C673" s="1" t="s">
        <v>393</v>
      </c>
      <c r="D673" s="1" t="s">
        <v>35</v>
      </c>
      <c r="E673" s="1" t="s">
        <v>18</v>
      </c>
      <c r="F673" s="1" t="s">
        <v>36</v>
      </c>
      <c r="G673" s="1" t="s">
        <v>25</v>
      </c>
      <c r="H673" s="1"/>
      <c r="I673" s="1" t="s">
        <v>20</v>
      </c>
      <c r="J673" s="1"/>
      <c r="K673" s="1"/>
      <c r="L673" s="1" t="s">
        <v>21</v>
      </c>
      <c r="M673" s="1" t="s">
        <v>7</v>
      </c>
      <c r="N673" s="3"/>
      <c r="O673" s="1" t="s">
        <v>20</v>
      </c>
      <c r="P673" s="1" t="s">
        <v>1727</v>
      </c>
      <c r="Q673" s="1"/>
      <c r="R673" s="1"/>
      <c r="S673" s="1"/>
      <c r="T673">
        <f t="shared" si="55"/>
        <v>9</v>
      </c>
      <c r="U673" t="str">
        <f t="shared" si="56"/>
        <v>889581435</v>
      </c>
    </row>
    <row r="674" spans="1:21" x14ac:dyDescent="0.25">
      <c r="A674" t="str">
        <f t="shared" si="58"/>
        <v>BSM INVEST SAS_EQUITIS GESTION_Investisseur institutionnel</v>
      </c>
      <c r="B674">
        <f t="shared" si="54"/>
        <v>1</v>
      </c>
      <c r="C674" s="1" t="s">
        <v>1728</v>
      </c>
      <c r="D674" s="1" t="s">
        <v>17</v>
      </c>
      <c r="E674" s="1" t="s">
        <v>18</v>
      </c>
      <c r="F674" s="1" t="s">
        <v>36</v>
      </c>
      <c r="G674" s="1" t="s">
        <v>25</v>
      </c>
      <c r="H674" s="1" t="s">
        <v>86</v>
      </c>
      <c r="I674" s="1" t="s">
        <v>20</v>
      </c>
      <c r="J674" s="1"/>
      <c r="K674" s="1"/>
      <c r="L674" s="1" t="s">
        <v>21</v>
      </c>
      <c r="M674" s="1" t="s">
        <v>7</v>
      </c>
      <c r="N674" s="3"/>
      <c r="O674" s="1" t="s">
        <v>20</v>
      </c>
      <c r="P674" s="1" t="s">
        <v>1729</v>
      </c>
      <c r="Q674" s="1"/>
      <c r="R674" s="1"/>
      <c r="S674" s="1" t="s">
        <v>1730</v>
      </c>
      <c r="T674">
        <f t="shared" si="55"/>
        <v>9</v>
      </c>
      <c r="U674" t="str">
        <f t="shared" si="56"/>
        <v>879127124</v>
      </c>
    </row>
    <row r="675" spans="1:21" x14ac:dyDescent="0.25">
      <c r="A675" t="str">
        <f t="shared" si="58"/>
        <v>BTP - PREVOYANCE_MEANINGS CAPITAL PARTNERS_Investisseur institutionnel</v>
      </c>
      <c r="B675">
        <f t="shared" si="54"/>
        <v>1</v>
      </c>
      <c r="C675" s="1" t="s">
        <v>1731</v>
      </c>
      <c r="D675" s="1" t="s">
        <v>17</v>
      </c>
      <c r="E675" s="1" t="s">
        <v>18</v>
      </c>
      <c r="F675" s="1" t="s">
        <v>36</v>
      </c>
      <c r="G675" s="1" t="s">
        <v>25</v>
      </c>
      <c r="H675" s="1" t="s">
        <v>26</v>
      </c>
      <c r="I675" s="1" t="s">
        <v>20</v>
      </c>
      <c r="J675" s="1"/>
      <c r="K675" s="1"/>
      <c r="L675" s="1" t="s">
        <v>21</v>
      </c>
      <c r="M675" s="1" t="s">
        <v>7</v>
      </c>
      <c r="N675" s="3"/>
      <c r="O675" s="1" t="s">
        <v>20</v>
      </c>
      <c r="P675" s="1" t="s">
        <v>1732</v>
      </c>
      <c r="Q675" s="1"/>
      <c r="R675" s="1"/>
      <c r="S675" s="1" t="s">
        <v>1733</v>
      </c>
      <c r="T675">
        <f t="shared" si="55"/>
        <v>15</v>
      </c>
      <c r="U675" t="str">
        <f t="shared" si="56"/>
        <v>784621468</v>
      </c>
    </row>
    <row r="676" spans="1:21" x14ac:dyDescent="0.25">
      <c r="A676" t="str">
        <f t="shared" si="58"/>
        <v>BTP - PREVOYANCE_INFRAVIA CAPITAL PARTNERS_Investisseur institutionnel</v>
      </c>
      <c r="B676">
        <f t="shared" si="54"/>
        <v>1</v>
      </c>
      <c r="C676" s="2" t="s">
        <v>1731</v>
      </c>
      <c r="D676" s="2" t="s">
        <v>17</v>
      </c>
      <c r="E676" s="2" t="s">
        <v>18</v>
      </c>
      <c r="F676" s="2" t="s">
        <v>36</v>
      </c>
      <c r="G676" s="2" t="s">
        <v>25</v>
      </c>
      <c r="H676" s="2" t="s">
        <v>93</v>
      </c>
      <c r="I676" s="2" t="s">
        <v>20</v>
      </c>
      <c r="J676" s="2"/>
      <c r="K676" s="2"/>
      <c r="L676" s="2" t="s">
        <v>21</v>
      </c>
      <c r="M676" s="2" t="s">
        <v>7</v>
      </c>
      <c r="N676" s="4"/>
      <c r="O676" s="2" t="s">
        <v>20</v>
      </c>
      <c r="P676" s="2" t="s">
        <v>1732</v>
      </c>
      <c r="Q676" s="2"/>
      <c r="R676" s="2"/>
      <c r="S676" s="2" t="s">
        <v>1733</v>
      </c>
      <c r="T676">
        <f t="shared" si="55"/>
        <v>15</v>
      </c>
      <c r="U676" t="str">
        <f t="shared" si="56"/>
        <v>784621468</v>
      </c>
    </row>
    <row r="677" spans="1:21" x14ac:dyDescent="0.25">
      <c r="A677" t="str">
        <f t="shared" si="58"/>
        <v>BTP - PREVOYANCE_18_AMUNDI PRIVATE EQUITY FUNDS_Investisseur institutionnel</v>
      </c>
      <c r="B677">
        <f t="shared" si="54"/>
        <v>1</v>
      </c>
      <c r="C677" s="2" t="s">
        <v>1734</v>
      </c>
      <c r="D677" s="2" t="s">
        <v>17</v>
      </c>
      <c r="E677" s="2" t="s">
        <v>18</v>
      </c>
      <c r="F677" s="2" t="s">
        <v>36</v>
      </c>
      <c r="G677" s="2" t="s">
        <v>25</v>
      </c>
      <c r="H677" s="2" t="s">
        <v>205</v>
      </c>
      <c r="I677" s="2" t="s">
        <v>20</v>
      </c>
      <c r="J677" s="2"/>
      <c r="K677" s="2"/>
      <c r="L677" s="2" t="s">
        <v>21</v>
      </c>
      <c r="M677" s="2" t="s">
        <v>7</v>
      </c>
      <c r="N677" s="4"/>
      <c r="O677" s="2" t="s">
        <v>20</v>
      </c>
      <c r="P677" s="2" t="s">
        <v>1732</v>
      </c>
      <c r="Q677" s="2"/>
      <c r="R677" s="2"/>
      <c r="S677" s="2" t="s">
        <v>1733</v>
      </c>
      <c r="T677">
        <f t="shared" si="55"/>
        <v>15</v>
      </c>
      <c r="U677" t="str">
        <f t="shared" si="56"/>
        <v>784621468</v>
      </c>
    </row>
    <row r="678" spans="1:21" x14ac:dyDescent="0.25">
      <c r="A678" t="str">
        <f t="shared" si="58"/>
        <v>BTP PREVOYANCE_WEINBERG CAPITAL PARTNERS_Investisseur institutionnel</v>
      </c>
      <c r="B678">
        <f t="shared" si="54"/>
        <v>1</v>
      </c>
      <c r="C678" s="2" t="s">
        <v>1735</v>
      </c>
      <c r="D678" s="2" t="s">
        <v>17</v>
      </c>
      <c r="E678" s="2" t="s">
        <v>18</v>
      </c>
      <c r="F678" s="2" t="s">
        <v>36</v>
      </c>
      <c r="G678" s="2" t="s">
        <v>25</v>
      </c>
      <c r="H678" s="2" t="s">
        <v>220</v>
      </c>
      <c r="I678" s="2" t="s">
        <v>20</v>
      </c>
      <c r="J678" s="2"/>
      <c r="K678" s="2"/>
      <c r="L678" s="2" t="s">
        <v>21</v>
      </c>
      <c r="M678" s="2" t="s">
        <v>7</v>
      </c>
      <c r="N678" s="4"/>
      <c r="O678" s="2" t="s">
        <v>20</v>
      </c>
      <c r="P678" s="2" t="s">
        <v>1732</v>
      </c>
      <c r="Q678" s="2"/>
      <c r="R678" s="2"/>
      <c r="S678" s="2" t="s">
        <v>1736</v>
      </c>
      <c r="T678">
        <f t="shared" si="55"/>
        <v>15</v>
      </c>
      <c r="U678" t="str">
        <f t="shared" si="56"/>
        <v>784621468</v>
      </c>
    </row>
    <row r="679" spans="1:21" x14ac:dyDescent="0.25">
      <c r="A679" t="str">
        <f t="shared" si="58"/>
        <v>BTP PREVOYANCE_ESSLING CAPITAL_Investisseur institutionnel</v>
      </c>
      <c r="B679">
        <f t="shared" si="54"/>
        <v>1</v>
      </c>
      <c r="C679" s="1" t="s">
        <v>1735</v>
      </c>
      <c r="D679" s="1" t="s">
        <v>17</v>
      </c>
      <c r="E679" s="1" t="s">
        <v>18</v>
      </c>
      <c r="F679" s="1" t="s">
        <v>36</v>
      </c>
      <c r="G679" s="1" t="s">
        <v>25</v>
      </c>
      <c r="H679" s="1" t="s">
        <v>1475</v>
      </c>
      <c r="I679" s="1" t="s">
        <v>20</v>
      </c>
      <c r="J679" s="1"/>
      <c r="K679" s="1"/>
      <c r="L679" s="1" t="s">
        <v>21</v>
      </c>
      <c r="M679" s="1" t="s">
        <v>7</v>
      </c>
      <c r="N679" s="3"/>
      <c r="O679" s="1" t="s">
        <v>20</v>
      </c>
      <c r="P679" s="1" t="s">
        <v>1737</v>
      </c>
      <c r="Q679" s="1"/>
      <c r="R679" s="1"/>
      <c r="S679" s="1" t="s">
        <v>1738</v>
      </c>
      <c r="T679">
        <f t="shared" si="55"/>
        <v>15</v>
      </c>
      <c r="U679" t="str">
        <f t="shared" si="56"/>
        <v>379892946</v>
      </c>
    </row>
    <row r="680" spans="1:21" x14ac:dyDescent="0.25">
      <c r="A680" t="str">
        <f t="shared" si="58"/>
        <v>BTP PREVOYANCE_EURAZEO INVESTMENT MANAGER_Investisseur institutionnel</v>
      </c>
      <c r="B680">
        <f t="shared" si="54"/>
        <v>1</v>
      </c>
      <c r="C680" s="2" t="s">
        <v>1735</v>
      </c>
      <c r="D680" s="2" t="s">
        <v>17</v>
      </c>
      <c r="E680" s="2" t="s">
        <v>18</v>
      </c>
      <c r="F680" s="2" t="s">
        <v>36</v>
      </c>
      <c r="G680" s="2" t="s">
        <v>25</v>
      </c>
      <c r="H680" s="2" t="s">
        <v>344</v>
      </c>
      <c r="I680" s="2" t="s">
        <v>20</v>
      </c>
      <c r="J680" s="2"/>
      <c r="K680" s="2"/>
      <c r="L680" s="2" t="s">
        <v>21</v>
      </c>
      <c r="M680" s="2" t="s">
        <v>7</v>
      </c>
      <c r="N680" s="4"/>
      <c r="O680" s="2" t="s">
        <v>20</v>
      </c>
      <c r="P680" s="2" t="s">
        <v>1737</v>
      </c>
      <c r="Q680" s="2"/>
      <c r="R680" s="2"/>
      <c r="S680" s="2" t="s">
        <v>1738</v>
      </c>
      <c r="T680">
        <f t="shared" si="55"/>
        <v>15</v>
      </c>
      <c r="U680" t="str">
        <f t="shared" si="56"/>
        <v>379892946</v>
      </c>
    </row>
    <row r="681" spans="1:21" x14ac:dyDescent="0.25">
      <c r="A681" t="str">
        <f t="shared" si="58"/>
        <v>BTP PREVOYANCE_MEANINGS CAPITAL PARTNERS_Investisseur institutionnel</v>
      </c>
      <c r="B681">
        <f t="shared" si="54"/>
        <v>1</v>
      </c>
      <c r="C681" s="2" t="s">
        <v>1735</v>
      </c>
      <c r="D681" s="2" t="s">
        <v>17</v>
      </c>
      <c r="E681" s="2"/>
      <c r="F681" s="2"/>
      <c r="G681" s="2"/>
      <c r="H681" s="2" t="s">
        <v>26</v>
      </c>
      <c r="I681" s="2" t="s">
        <v>20</v>
      </c>
      <c r="J681" s="2"/>
      <c r="K681" s="2"/>
      <c r="L681" s="2" t="s">
        <v>21</v>
      </c>
      <c r="M681" s="2" t="s">
        <v>7</v>
      </c>
      <c r="N681" s="4"/>
      <c r="O681" s="2" t="s">
        <v>20</v>
      </c>
      <c r="P681" s="2" t="s">
        <v>1732</v>
      </c>
      <c r="Q681" s="2"/>
      <c r="R681" s="2"/>
      <c r="S681" s="2" t="s">
        <v>1739</v>
      </c>
      <c r="T681">
        <f t="shared" si="55"/>
        <v>15</v>
      </c>
      <c r="U681" t="str">
        <f t="shared" si="56"/>
        <v>784621468</v>
      </c>
    </row>
    <row r="682" spans="1:21" x14ac:dyDescent="0.25">
      <c r="A682" t="str">
        <f t="shared" si="58"/>
        <v>BTP PREVOYANCE_COLLIERS GLOBAL INVESTORS FRANCE_Investisseur institutionnel</v>
      </c>
      <c r="B682">
        <f t="shared" si="54"/>
        <v>1</v>
      </c>
      <c r="C682" s="2" t="s">
        <v>1735</v>
      </c>
      <c r="D682" s="2" t="s">
        <v>17</v>
      </c>
      <c r="E682" s="2" t="s">
        <v>18</v>
      </c>
      <c r="F682" s="2" t="s">
        <v>36</v>
      </c>
      <c r="G682" s="2" t="s">
        <v>25</v>
      </c>
      <c r="H682" s="2" t="s">
        <v>400</v>
      </c>
      <c r="I682" s="2" t="s">
        <v>20</v>
      </c>
      <c r="J682" s="2"/>
      <c r="K682" s="2"/>
      <c r="L682" s="2" t="s">
        <v>21</v>
      </c>
      <c r="M682" s="2" t="s">
        <v>7</v>
      </c>
      <c r="N682" s="4"/>
      <c r="O682" s="2" t="s">
        <v>20</v>
      </c>
      <c r="P682" s="2" t="s">
        <v>1732</v>
      </c>
      <c r="Q682" s="2"/>
      <c r="R682" s="2"/>
      <c r="S682" s="2" t="s">
        <v>1740</v>
      </c>
      <c r="T682">
        <f t="shared" si="55"/>
        <v>15</v>
      </c>
      <c r="U682" t="str">
        <f t="shared" si="56"/>
        <v>784621468</v>
      </c>
    </row>
    <row r="683" spans="1:21" x14ac:dyDescent="0.25">
      <c r="A683" t="str">
        <f t="shared" si="58"/>
        <v>BTP PREVOYANCE_123 INVESTMENT MANAGERS_Investisseur institutionnel</v>
      </c>
      <c r="B683">
        <f t="shared" si="54"/>
        <v>1</v>
      </c>
      <c r="C683" s="1" t="s">
        <v>1735</v>
      </c>
      <c r="D683" s="1" t="s">
        <v>17</v>
      </c>
      <c r="E683" s="1" t="s">
        <v>18</v>
      </c>
      <c r="F683" s="1" t="s">
        <v>36</v>
      </c>
      <c r="G683" s="1" t="s">
        <v>25</v>
      </c>
      <c r="H683" s="1" t="s">
        <v>34</v>
      </c>
      <c r="I683" s="1" t="s">
        <v>20</v>
      </c>
      <c r="J683" s="1"/>
      <c r="K683" s="1"/>
      <c r="L683" s="1" t="s">
        <v>21</v>
      </c>
      <c r="M683" s="1" t="s">
        <v>7</v>
      </c>
      <c r="N683" s="3"/>
      <c r="O683" s="1" t="s">
        <v>20</v>
      </c>
      <c r="P683" s="1" t="s">
        <v>1732</v>
      </c>
      <c r="Q683" s="1"/>
      <c r="R683" s="1"/>
      <c r="S683" s="1" t="s">
        <v>1741</v>
      </c>
      <c r="T683">
        <f t="shared" si="55"/>
        <v>15</v>
      </c>
      <c r="U683" t="str">
        <f t="shared" si="56"/>
        <v>784621468</v>
      </c>
    </row>
    <row r="684" spans="1:21" x14ac:dyDescent="0.25">
      <c r="A684" t="str">
        <f t="shared" si="58"/>
        <v>BTP PREVOYANCE_IMMOVALOR GESTION_Investisseur institutionnel</v>
      </c>
      <c r="B684">
        <f t="shared" si="54"/>
        <v>1</v>
      </c>
      <c r="C684" s="2" t="s">
        <v>1735</v>
      </c>
      <c r="D684" s="2" t="s">
        <v>17</v>
      </c>
      <c r="E684" s="2" t="s">
        <v>18</v>
      </c>
      <c r="F684" s="2" t="s">
        <v>36</v>
      </c>
      <c r="G684" s="2" t="s">
        <v>25</v>
      </c>
      <c r="H684" s="2" t="s">
        <v>79</v>
      </c>
      <c r="I684" s="2" t="s">
        <v>20</v>
      </c>
      <c r="J684" s="2"/>
      <c r="K684" s="2"/>
      <c r="L684" s="2" t="s">
        <v>21</v>
      </c>
      <c r="M684" s="2" t="s">
        <v>7</v>
      </c>
      <c r="N684" s="4"/>
      <c r="O684" s="2" t="s">
        <v>20</v>
      </c>
      <c r="P684" s="2" t="s">
        <v>1742</v>
      </c>
      <c r="Q684" s="2"/>
      <c r="R684" s="2"/>
      <c r="S684" s="2" t="s">
        <v>1743</v>
      </c>
      <c r="T684">
        <f t="shared" si="55"/>
        <v>15</v>
      </c>
      <c r="U684" t="str">
        <f t="shared" si="56"/>
        <v>784275893</v>
      </c>
    </row>
    <row r="685" spans="1:21" x14ac:dyDescent="0.25">
      <c r="A685" t="str">
        <f t="shared" si="58"/>
        <v>BTP PREVOYANCE_IMOCOMPARTNERS_Investisseur institutionnel</v>
      </c>
      <c r="B685">
        <f t="shared" si="54"/>
        <v>1</v>
      </c>
      <c r="C685" s="1" t="s">
        <v>1735</v>
      </c>
      <c r="D685" s="1" t="s">
        <v>17</v>
      </c>
      <c r="E685" s="1" t="s">
        <v>18</v>
      </c>
      <c r="F685" s="1" t="s">
        <v>36</v>
      </c>
      <c r="G685" s="1" t="s">
        <v>25</v>
      </c>
      <c r="H685" s="1" t="s">
        <v>243</v>
      </c>
      <c r="I685" s="1" t="s">
        <v>20</v>
      </c>
      <c r="J685" s="1"/>
      <c r="K685" s="1"/>
      <c r="L685" s="1" t="s">
        <v>21</v>
      </c>
      <c r="M685" s="1" t="s">
        <v>7</v>
      </c>
      <c r="N685" s="3"/>
      <c r="O685" s="1" t="s">
        <v>20</v>
      </c>
      <c r="P685" s="1" t="s">
        <v>1732</v>
      </c>
      <c r="Q685" s="1"/>
      <c r="R685" s="1"/>
      <c r="S685" s="1" t="s">
        <v>1744</v>
      </c>
      <c r="T685">
        <f t="shared" si="55"/>
        <v>15</v>
      </c>
      <c r="U685" t="str">
        <f t="shared" si="56"/>
        <v>784621468</v>
      </c>
    </row>
    <row r="686" spans="1:21" x14ac:dyDescent="0.25">
      <c r="A686" t="str">
        <f t="shared" si="58"/>
        <v>BTT EXPANSION_EQUITIS GESTION_Investisseur institutionnel</v>
      </c>
      <c r="B686">
        <f t="shared" si="54"/>
        <v>1</v>
      </c>
      <c r="C686" s="2" t="s">
        <v>1745</v>
      </c>
      <c r="D686" s="2" t="s">
        <v>17</v>
      </c>
      <c r="E686" s="2"/>
      <c r="F686" s="2" t="s">
        <v>1408</v>
      </c>
      <c r="G686" s="2" t="s">
        <v>25</v>
      </c>
      <c r="H686" s="2" t="s">
        <v>86</v>
      </c>
      <c r="I686" s="2" t="s">
        <v>20</v>
      </c>
      <c r="J686" s="2"/>
      <c r="K686" s="2"/>
      <c r="L686" s="2" t="s">
        <v>21</v>
      </c>
      <c r="M686" s="2" t="s">
        <v>7</v>
      </c>
      <c r="N686" s="4"/>
      <c r="O686" s="2" t="s">
        <v>20</v>
      </c>
      <c r="P686" s="2" t="s">
        <v>1746</v>
      </c>
      <c r="Q686" s="2" t="s">
        <v>22</v>
      </c>
      <c r="R686" s="2"/>
      <c r="S686" s="2"/>
      <c r="T686">
        <f t="shared" si="55"/>
        <v>9</v>
      </c>
      <c r="U686" t="str">
        <f t="shared" si="56"/>
        <v>437843634</v>
      </c>
    </row>
    <row r="687" spans="1:21" x14ac:dyDescent="0.25">
      <c r="A687" t="str">
        <f t="shared" si="58"/>
        <v>BULL AND BEAR HOLDING SC_PIERRE 1ER GESTION_Investisseur institutionnel</v>
      </c>
      <c r="B687">
        <f t="shared" si="54"/>
        <v>1</v>
      </c>
      <c r="C687" s="2" t="s">
        <v>1747</v>
      </c>
      <c r="D687" s="2" t="s">
        <v>17</v>
      </c>
      <c r="E687" s="2" t="s">
        <v>18</v>
      </c>
      <c r="F687" s="2" t="s">
        <v>236</v>
      </c>
      <c r="G687" s="2" t="s">
        <v>25</v>
      </c>
      <c r="H687" s="2" t="s">
        <v>43</v>
      </c>
      <c r="I687" s="2" t="s">
        <v>20</v>
      </c>
      <c r="J687" s="2"/>
      <c r="K687" s="2"/>
      <c r="L687" s="2" t="s">
        <v>21</v>
      </c>
      <c r="M687" s="2" t="s">
        <v>7</v>
      </c>
      <c r="N687" s="4"/>
      <c r="O687" s="2" t="s">
        <v>20</v>
      </c>
      <c r="P687" s="2" t="s">
        <v>1748</v>
      </c>
      <c r="Q687" s="2" t="s">
        <v>22</v>
      </c>
      <c r="R687" s="2"/>
      <c r="S687" s="2"/>
      <c r="T687">
        <f t="shared" si="55"/>
        <v>15</v>
      </c>
      <c r="U687" t="str">
        <f t="shared" si="56"/>
        <v>818623498</v>
      </c>
    </row>
    <row r="688" spans="1:21" x14ac:dyDescent="0.25">
      <c r="A688" t="str">
        <f t="shared" si="58"/>
        <v>BURELLE PARTICIPATIONS SA_COMMITTED ADVISORS_Investisseur institutionnel</v>
      </c>
      <c r="B688">
        <f t="shared" si="54"/>
        <v>1</v>
      </c>
      <c r="C688" s="2" t="s">
        <v>1749</v>
      </c>
      <c r="D688" s="2" t="s">
        <v>17</v>
      </c>
      <c r="E688" s="2" t="s">
        <v>18</v>
      </c>
      <c r="F688" s="2" t="s">
        <v>36</v>
      </c>
      <c r="G688" s="2" t="s">
        <v>25</v>
      </c>
      <c r="H688" s="2" t="s">
        <v>33</v>
      </c>
      <c r="I688" s="2" t="s">
        <v>20</v>
      </c>
      <c r="J688" s="2"/>
      <c r="K688" s="2"/>
      <c r="L688" s="2" t="s">
        <v>21</v>
      </c>
      <c r="M688" s="2" t="s">
        <v>7</v>
      </c>
      <c r="N688" s="4"/>
      <c r="O688" s="2" t="s">
        <v>20</v>
      </c>
      <c r="P688" s="2" t="s">
        <v>1750</v>
      </c>
      <c r="Q688" s="2"/>
      <c r="R688" s="2"/>
      <c r="S688" s="2" t="s">
        <v>1751</v>
      </c>
      <c r="T688">
        <f t="shared" si="55"/>
        <v>15</v>
      </c>
      <c r="U688" t="str">
        <f t="shared" si="56"/>
        <v>440050144</v>
      </c>
    </row>
    <row r="689" spans="1:21" x14ac:dyDescent="0.25">
      <c r="A689" t="str">
        <f t="shared" si="58"/>
        <v>BURELLE PARTICIPATIONS SA_MBO &amp; CO_Investisseur institutionnel</v>
      </c>
      <c r="B689">
        <f t="shared" si="54"/>
        <v>1</v>
      </c>
      <c r="C689" s="1" t="s">
        <v>1749</v>
      </c>
      <c r="D689" s="1" t="s">
        <v>17</v>
      </c>
      <c r="E689" s="1" t="s">
        <v>18</v>
      </c>
      <c r="F689" s="1" t="s">
        <v>36</v>
      </c>
      <c r="G689" s="1" t="s">
        <v>25</v>
      </c>
      <c r="H689" s="1" t="s">
        <v>212</v>
      </c>
      <c r="I689" s="1" t="s">
        <v>20</v>
      </c>
      <c r="J689" s="1"/>
      <c r="K689" s="1"/>
      <c r="L689" s="1" t="s">
        <v>21</v>
      </c>
      <c r="M689" s="1" t="s">
        <v>7</v>
      </c>
      <c r="N689" s="3"/>
      <c r="O689" s="1" t="s">
        <v>20</v>
      </c>
      <c r="P689" s="1" t="s">
        <v>1750</v>
      </c>
      <c r="Q689" s="1"/>
      <c r="R689" s="1"/>
      <c r="S689" s="1" t="s">
        <v>1751</v>
      </c>
      <c r="T689">
        <f t="shared" si="55"/>
        <v>15</v>
      </c>
      <c r="U689" t="str">
        <f t="shared" si="56"/>
        <v>440050144</v>
      </c>
    </row>
    <row r="690" spans="1:21" x14ac:dyDescent="0.25">
      <c r="A690" t="str">
        <f t="shared" si="58"/>
        <v>BURELLE PARTICIPATIONS SA_30_BLACKFIN CAPITAL PARTNERS_Investisseur institutionnel</v>
      </c>
      <c r="B690">
        <f t="shared" si="54"/>
        <v>1</v>
      </c>
      <c r="C690" s="2" t="s">
        <v>1752</v>
      </c>
      <c r="D690" s="2" t="s">
        <v>17</v>
      </c>
      <c r="E690" s="2" t="s">
        <v>18</v>
      </c>
      <c r="F690" s="2" t="s">
        <v>36</v>
      </c>
      <c r="G690" s="2" t="s">
        <v>25</v>
      </c>
      <c r="H690" s="2" t="s">
        <v>169</v>
      </c>
      <c r="I690" s="2" t="s">
        <v>20</v>
      </c>
      <c r="J690" s="2"/>
      <c r="K690" s="2"/>
      <c r="L690" s="2" t="s">
        <v>21</v>
      </c>
      <c r="M690" s="2" t="s">
        <v>7</v>
      </c>
      <c r="N690" s="4"/>
      <c r="O690" s="2" t="s">
        <v>20</v>
      </c>
      <c r="P690" s="2" t="s">
        <v>1750</v>
      </c>
      <c r="Q690" s="2"/>
      <c r="R690" s="2"/>
      <c r="S690" s="2" t="s">
        <v>1751</v>
      </c>
      <c r="T690">
        <f t="shared" si="55"/>
        <v>15</v>
      </c>
      <c r="U690" t="str">
        <f t="shared" si="56"/>
        <v>440050144</v>
      </c>
    </row>
    <row r="691" spans="1:21" x14ac:dyDescent="0.25">
      <c r="A691" t="str">
        <f t="shared" si="58"/>
        <v>BUSINESS ADRIEN D_FONCIERE MAGELLAN_Investisseur institutionnel</v>
      </c>
      <c r="B691">
        <f t="shared" si="54"/>
        <v>1</v>
      </c>
      <c r="C691" s="2" t="s">
        <v>1753</v>
      </c>
      <c r="D691" s="2" t="s">
        <v>17</v>
      </c>
      <c r="E691" s="2"/>
      <c r="F691" s="2"/>
      <c r="G691" s="2"/>
      <c r="H691" s="2" t="s">
        <v>32</v>
      </c>
      <c r="I691" s="2" t="s">
        <v>20</v>
      </c>
      <c r="J691" s="2"/>
      <c r="K691" s="2"/>
      <c r="L691" s="2" t="s">
        <v>21</v>
      </c>
      <c r="M691" s="2" t="s">
        <v>7</v>
      </c>
      <c r="N691" s="4"/>
      <c r="O691" s="2" t="s">
        <v>20</v>
      </c>
      <c r="P691" s="2" t="s">
        <v>1754</v>
      </c>
      <c r="Q691" s="2"/>
      <c r="R691" s="2"/>
      <c r="S691" s="2" t="s">
        <v>1755</v>
      </c>
      <c r="T691">
        <f t="shared" si="55"/>
        <v>9</v>
      </c>
      <c r="U691" t="str">
        <f t="shared" si="56"/>
        <v>849394846</v>
      </c>
    </row>
    <row r="692" spans="1:21" x14ac:dyDescent="0.25">
      <c r="A692" t="str">
        <f t="shared" si="58"/>
        <v>BUSINESS FARRAH M_FONCIERE MAGELLAN_Investisseur institutionnel</v>
      </c>
      <c r="B692">
        <f t="shared" si="54"/>
        <v>1</v>
      </c>
      <c r="C692" s="1" t="s">
        <v>1756</v>
      </c>
      <c r="D692" s="1" t="s">
        <v>17</v>
      </c>
      <c r="E692" s="1"/>
      <c r="F692" s="1"/>
      <c r="G692" s="1"/>
      <c r="H692" s="1" t="s">
        <v>32</v>
      </c>
      <c r="I692" s="1" t="s">
        <v>20</v>
      </c>
      <c r="J692" s="1"/>
      <c r="K692" s="1"/>
      <c r="L692" s="1" t="s">
        <v>21</v>
      </c>
      <c r="M692" s="1" t="s">
        <v>7</v>
      </c>
      <c r="N692" s="3"/>
      <c r="O692" s="1" t="s">
        <v>20</v>
      </c>
      <c r="P692" s="1" t="s">
        <v>1757</v>
      </c>
      <c r="Q692" s="1"/>
      <c r="R692" s="1"/>
      <c r="S692" s="1" t="s">
        <v>1756</v>
      </c>
      <c r="T692">
        <f t="shared" si="55"/>
        <v>9</v>
      </c>
      <c r="U692" t="str">
        <f t="shared" si="56"/>
        <v>849603345</v>
      </c>
    </row>
    <row r="693" spans="1:21" x14ac:dyDescent="0.25">
      <c r="A693" t="str">
        <f t="shared" si="58"/>
        <v>BUSINESS LOUIS D_FONCIERE MAGELLAN_Investisseur institutionnel</v>
      </c>
      <c r="B693">
        <f t="shared" si="54"/>
        <v>1</v>
      </c>
      <c r="C693" s="2" t="s">
        <v>1758</v>
      </c>
      <c r="D693" s="2" t="s">
        <v>17</v>
      </c>
      <c r="E693" s="2"/>
      <c r="F693" s="2"/>
      <c r="G693" s="2"/>
      <c r="H693" s="2" t="s">
        <v>32</v>
      </c>
      <c r="I693" s="2" t="s">
        <v>20</v>
      </c>
      <c r="J693" s="2"/>
      <c r="K693" s="2"/>
      <c r="L693" s="2" t="s">
        <v>21</v>
      </c>
      <c r="M693" s="2" t="s">
        <v>7</v>
      </c>
      <c r="N693" s="4"/>
      <c r="O693" s="2" t="s">
        <v>20</v>
      </c>
      <c r="P693" s="2" t="s">
        <v>1759</v>
      </c>
      <c r="Q693" s="2"/>
      <c r="R693" s="2"/>
      <c r="S693" s="2" t="s">
        <v>1760</v>
      </c>
      <c r="T693">
        <f t="shared" si="55"/>
        <v>9</v>
      </c>
      <c r="U693" t="str">
        <f t="shared" si="56"/>
        <v>849394911</v>
      </c>
    </row>
    <row r="694" spans="1:21" x14ac:dyDescent="0.25">
      <c r="A694" t="str">
        <f t="shared" si="58"/>
        <v>BUSINESS MATHIS N.D_FONCIERE MAGELLAN_Investisseur institutionnel</v>
      </c>
      <c r="B694">
        <f t="shared" si="54"/>
        <v>1</v>
      </c>
      <c r="C694" s="1" t="s">
        <v>1761</v>
      </c>
      <c r="D694" s="1" t="s">
        <v>17</v>
      </c>
      <c r="E694" s="1"/>
      <c r="F694" s="1"/>
      <c r="G694" s="1"/>
      <c r="H694" s="1" t="s">
        <v>32</v>
      </c>
      <c r="I694" s="1" t="s">
        <v>20</v>
      </c>
      <c r="J694" s="1"/>
      <c r="K694" s="1"/>
      <c r="L694" s="1" t="s">
        <v>21</v>
      </c>
      <c r="M694" s="1" t="s">
        <v>7</v>
      </c>
      <c r="N694" s="3"/>
      <c r="O694" s="1" t="s">
        <v>20</v>
      </c>
      <c r="P694" s="1" t="s">
        <v>1762</v>
      </c>
      <c r="Q694" s="1"/>
      <c r="R694" s="1"/>
      <c r="S694" s="1" t="s">
        <v>1763</v>
      </c>
      <c r="T694">
        <f t="shared" si="55"/>
        <v>9</v>
      </c>
      <c r="U694" t="str">
        <f t="shared" si="56"/>
        <v>849367990</v>
      </c>
    </row>
    <row r="695" spans="1:21" x14ac:dyDescent="0.25">
      <c r="A695" t="str">
        <f t="shared" si="58"/>
        <v>BUSINESS OPPORTUNITIES FOR L OREAL DEVELOPMENT_ELAIA PARTNERS_Investisseur institutionnel</v>
      </c>
      <c r="B695">
        <f t="shared" si="54"/>
        <v>1</v>
      </c>
      <c r="C695" s="2" t="s">
        <v>1764</v>
      </c>
      <c r="D695" s="2" t="s">
        <v>17</v>
      </c>
      <c r="E695" s="2" t="s">
        <v>18</v>
      </c>
      <c r="F695" s="2" t="s">
        <v>1765</v>
      </c>
      <c r="G695" s="2" t="s">
        <v>25</v>
      </c>
      <c r="H695" s="2" t="s">
        <v>286</v>
      </c>
      <c r="I695" s="2" t="s">
        <v>20</v>
      </c>
      <c r="J695" s="2"/>
      <c r="K695" s="2"/>
      <c r="L695" s="2" t="s">
        <v>21</v>
      </c>
      <c r="M695" s="2"/>
      <c r="N695" s="4"/>
      <c r="O695" s="2" t="s">
        <v>20</v>
      </c>
      <c r="P695" s="2" t="s">
        <v>1766</v>
      </c>
      <c r="Q695" s="2" t="s">
        <v>22</v>
      </c>
      <c r="R695" s="2"/>
      <c r="S695" s="2" t="s">
        <v>1767</v>
      </c>
      <c r="T695">
        <f t="shared" si="55"/>
        <v>9</v>
      </c>
      <c r="U695" t="str">
        <f t="shared" si="56"/>
        <v>808559710</v>
      </c>
    </row>
    <row r="696" spans="1:21" x14ac:dyDescent="0.25">
      <c r="A696" t="str">
        <f t="shared" si="58"/>
        <v>C B INVEST_MASSENA PARTNERS_Investisseur institutionnel</v>
      </c>
      <c r="B696">
        <f t="shared" si="54"/>
        <v>1</v>
      </c>
      <c r="C696" s="2" t="s">
        <v>1769</v>
      </c>
      <c r="D696" s="2" t="s">
        <v>17</v>
      </c>
      <c r="E696" s="2" t="s">
        <v>18</v>
      </c>
      <c r="F696" s="2" t="s">
        <v>1770</v>
      </c>
      <c r="G696" s="2" t="s">
        <v>25</v>
      </c>
      <c r="H696" s="2" t="s">
        <v>52</v>
      </c>
      <c r="I696" s="2" t="s">
        <v>20</v>
      </c>
      <c r="J696" s="2"/>
      <c r="K696" s="2"/>
      <c r="L696" s="2" t="s">
        <v>21</v>
      </c>
      <c r="M696" s="2" t="s">
        <v>7</v>
      </c>
      <c r="N696" s="4"/>
      <c r="O696" s="2" t="s">
        <v>20</v>
      </c>
      <c r="P696" s="2" t="s">
        <v>1771</v>
      </c>
      <c r="Q696" s="2"/>
      <c r="R696" s="2"/>
      <c r="S696" s="2" t="s">
        <v>1772</v>
      </c>
      <c r="T696">
        <f t="shared" si="55"/>
        <v>9</v>
      </c>
      <c r="U696" t="str">
        <f t="shared" si="56"/>
        <v>833233208</v>
      </c>
    </row>
    <row r="697" spans="1:21" x14ac:dyDescent="0.25">
      <c r="A697" t="str">
        <f t="shared" si="58"/>
        <v>C B INVEST_admin_MASSENA PARTNERS_Investisseur institutionnel</v>
      </c>
      <c r="B697">
        <f t="shared" si="54"/>
        <v>1</v>
      </c>
      <c r="C697" s="1" t="s">
        <v>1773</v>
      </c>
      <c r="D697" s="1" t="s">
        <v>17</v>
      </c>
      <c r="E697" s="1" t="s">
        <v>18</v>
      </c>
      <c r="F697" s="1" t="s">
        <v>1770</v>
      </c>
      <c r="G697" s="1" t="s">
        <v>25</v>
      </c>
      <c r="H697" s="1" t="s">
        <v>52</v>
      </c>
      <c r="I697" s="1" t="s">
        <v>20</v>
      </c>
      <c r="J697" s="1"/>
      <c r="K697" s="1"/>
      <c r="L697" s="1" t="s">
        <v>21</v>
      </c>
      <c r="M697" s="1" t="s">
        <v>7</v>
      </c>
      <c r="N697" s="3"/>
      <c r="O697" s="1" t="s">
        <v>20</v>
      </c>
      <c r="P697" s="1" t="s">
        <v>1771</v>
      </c>
      <c r="Q697" s="1"/>
      <c r="R697" s="1"/>
      <c r="S697" s="1" t="s">
        <v>1772</v>
      </c>
      <c r="T697">
        <f t="shared" si="55"/>
        <v>9</v>
      </c>
      <c r="U697" t="str">
        <f t="shared" si="56"/>
        <v>833233208</v>
      </c>
    </row>
    <row r="698" spans="1:21" x14ac:dyDescent="0.25">
      <c r="A698" t="str">
        <f t="shared" si="58"/>
        <v>C.A.P.E. S.A.S_APAX PARTNERS SAS_Investisseur institutionnel</v>
      </c>
      <c r="B698">
        <f t="shared" si="54"/>
        <v>1</v>
      </c>
      <c r="C698" s="1" t="s">
        <v>1774</v>
      </c>
      <c r="D698" s="1" t="s">
        <v>17</v>
      </c>
      <c r="E698" s="1" t="s">
        <v>18</v>
      </c>
      <c r="F698" s="1" t="s">
        <v>1775</v>
      </c>
      <c r="G698" s="1" t="s">
        <v>25</v>
      </c>
      <c r="H698" s="1" t="s">
        <v>29</v>
      </c>
      <c r="I698" s="1" t="s">
        <v>20</v>
      </c>
      <c r="J698" s="1"/>
      <c r="K698" s="1"/>
      <c r="L698" s="1" t="s">
        <v>21</v>
      </c>
      <c r="M698" s="1" t="s">
        <v>7</v>
      </c>
      <c r="N698" s="3"/>
      <c r="O698" s="1" t="s">
        <v>20</v>
      </c>
      <c r="P698" s="1" t="s">
        <v>1776</v>
      </c>
      <c r="Q698" s="1"/>
      <c r="R698" s="1"/>
      <c r="S698" s="1"/>
      <c r="T698">
        <f t="shared" si="55"/>
        <v>9</v>
      </c>
      <c r="U698" t="str">
        <f t="shared" si="56"/>
        <v>444542450</v>
      </c>
    </row>
    <row r="699" spans="1:21" x14ac:dyDescent="0.25">
      <c r="A699" t="str">
        <f t="shared" si="58"/>
        <v>C.PARDO HOLDING_EQUITIS GESTION_Investisseur institutionnel</v>
      </c>
      <c r="B699">
        <f t="shared" si="54"/>
        <v>1</v>
      </c>
      <c r="C699" s="2" t="s">
        <v>1777</v>
      </c>
      <c r="D699" s="2" t="s">
        <v>17</v>
      </c>
      <c r="E699" s="2" t="s">
        <v>18</v>
      </c>
      <c r="F699" s="2" t="s">
        <v>1778</v>
      </c>
      <c r="G699" s="2" t="s">
        <v>25</v>
      </c>
      <c r="H699" s="2" t="s">
        <v>86</v>
      </c>
      <c r="I699" s="2" t="s">
        <v>20</v>
      </c>
      <c r="J699" s="2"/>
      <c r="K699" s="2"/>
      <c r="L699" s="2" t="s">
        <v>21</v>
      </c>
      <c r="M699" s="2" t="s">
        <v>7</v>
      </c>
      <c r="N699" s="4"/>
      <c r="O699" s="2" t="s">
        <v>20</v>
      </c>
      <c r="P699" s="2" t="s">
        <v>1779</v>
      </c>
      <c r="Q699" s="2" t="s">
        <v>22</v>
      </c>
      <c r="R699" s="2"/>
      <c r="S699" s="2"/>
      <c r="T699">
        <f t="shared" si="55"/>
        <v>9</v>
      </c>
      <c r="U699" t="str">
        <f t="shared" si="56"/>
        <v>815157250</v>
      </c>
    </row>
    <row r="700" spans="1:21" x14ac:dyDescent="0.25">
      <c r="A700" t="str">
        <f t="shared" si="58"/>
        <v>C.R. C.R.A.M TOULOUSE_SWISS LIFE ASSET MANAGERS France_Investisseur institutionnel</v>
      </c>
      <c r="B700">
        <f t="shared" si="54"/>
        <v>1</v>
      </c>
      <c r="C700" s="1" t="s">
        <v>1780</v>
      </c>
      <c r="D700" s="1" t="s">
        <v>17</v>
      </c>
      <c r="E700" s="1" t="s">
        <v>18</v>
      </c>
      <c r="F700" s="1" t="s">
        <v>711</v>
      </c>
      <c r="G700" s="1" t="s">
        <v>25</v>
      </c>
      <c r="H700" s="1" t="s">
        <v>375</v>
      </c>
      <c r="I700" s="1" t="s">
        <v>20</v>
      </c>
      <c r="J700" s="1"/>
      <c r="K700" s="1"/>
      <c r="L700" s="1" t="s">
        <v>21</v>
      </c>
      <c r="M700" s="1" t="s">
        <v>7</v>
      </c>
      <c r="N700" s="3"/>
      <c r="O700" s="1" t="s">
        <v>20</v>
      </c>
      <c r="P700" s="1" t="s">
        <v>1781</v>
      </c>
      <c r="Q700" s="1"/>
      <c r="R700" s="1"/>
      <c r="S700" s="1"/>
      <c r="T700">
        <f t="shared" si="55"/>
        <v>15</v>
      </c>
      <c r="U700" t="str">
        <f t="shared" si="56"/>
        <v>776916207</v>
      </c>
    </row>
    <row r="701" spans="1:21" x14ac:dyDescent="0.25">
      <c r="A701" t="str">
        <f t="shared" si="58"/>
        <v>C.R.ASSUR.MUT.AGR.GRAND EST_AMUNDI IMMOBILIER_Investisseur institutionnel</v>
      </c>
      <c r="B701">
        <f t="shared" si="54"/>
        <v>1</v>
      </c>
      <c r="C701" s="2" t="s">
        <v>1782</v>
      </c>
      <c r="D701" s="2" t="s">
        <v>17</v>
      </c>
      <c r="E701" s="2" t="s">
        <v>18</v>
      </c>
      <c r="F701" s="2" t="s">
        <v>934</v>
      </c>
      <c r="G701" s="2" t="s">
        <v>25</v>
      </c>
      <c r="H701" s="2" t="s">
        <v>870</v>
      </c>
      <c r="I701" s="2" t="s">
        <v>20</v>
      </c>
      <c r="J701" s="2"/>
      <c r="K701" s="2"/>
      <c r="L701" s="2" t="s">
        <v>21</v>
      </c>
      <c r="M701" s="2" t="s">
        <v>7</v>
      </c>
      <c r="N701" s="4"/>
      <c r="O701" s="2" t="s">
        <v>20</v>
      </c>
      <c r="P701" s="2" t="s">
        <v>1783</v>
      </c>
      <c r="Q701" s="2"/>
      <c r="R701" s="2"/>
      <c r="S701" s="2" t="s">
        <v>1784</v>
      </c>
      <c r="T701">
        <f t="shared" si="55"/>
        <v>15</v>
      </c>
      <c r="U701" t="str">
        <f t="shared" si="56"/>
        <v>379906753</v>
      </c>
    </row>
    <row r="702" spans="1:21" x14ac:dyDescent="0.25">
      <c r="A702" t="str">
        <f t="shared" si="58"/>
        <v>C.R.C.A.M ALPES PROVENCE_SWISS LIFE ASSET MANAGERS France_Investisseur institutionnel</v>
      </c>
      <c r="B702">
        <f t="shared" si="54"/>
        <v>1</v>
      </c>
      <c r="C702" s="1" t="s">
        <v>1785</v>
      </c>
      <c r="D702" s="1" t="s">
        <v>17</v>
      </c>
      <c r="E702" s="1"/>
      <c r="F702" s="1"/>
      <c r="G702" s="1"/>
      <c r="H702" s="1" t="s">
        <v>375</v>
      </c>
      <c r="I702" s="1" t="s">
        <v>20</v>
      </c>
      <c r="J702" s="1"/>
      <c r="K702" s="1"/>
      <c r="L702" s="1" t="s">
        <v>21</v>
      </c>
      <c r="M702" s="1" t="s">
        <v>7</v>
      </c>
      <c r="N702" s="3"/>
      <c r="O702" s="1" t="s">
        <v>20</v>
      </c>
      <c r="P702" s="1" t="s">
        <v>1786</v>
      </c>
      <c r="Q702" s="1"/>
      <c r="R702" s="1"/>
      <c r="S702" s="1" t="s">
        <v>1787</v>
      </c>
      <c r="T702">
        <f t="shared" si="55"/>
        <v>15</v>
      </c>
      <c r="U702" t="str">
        <f t="shared" si="56"/>
        <v>381976448</v>
      </c>
    </row>
    <row r="703" spans="1:21" x14ac:dyDescent="0.25">
      <c r="A703" t="str">
        <f t="shared" si="58"/>
        <v>C.R.C.A.M. LOIRE HAUTE LOIRE_SWISS LIFE ASSET MANAGERS France_Investisseur institutionnel</v>
      </c>
      <c r="B703">
        <f t="shared" si="54"/>
        <v>1</v>
      </c>
      <c r="C703" s="2" t="s">
        <v>1788</v>
      </c>
      <c r="D703" s="2" t="s">
        <v>17</v>
      </c>
      <c r="E703" s="2"/>
      <c r="F703" s="2"/>
      <c r="G703" s="2"/>
      <c r="H703" s="2" t="s">
        <v>375</v>
      </c>
      <c r="I703" s="2" t="s">
        <v>20</v>
      </c>
      <c r="J703" s="2"/>
      <c r="K703" s="2"/>
      <c r="L703" s="2" t="s">
        <v>21</v>
      </c>
      <c r="M703" s="2" t="s">
        <v>7</v>
      </c>
      <c r="N703" s="4"/>
      <c r="O703" s="2" t="s">
        <v>20</v>
      </c>
      <c r="P703" s="2" t="s">
        <v>1789</v>
      </c>
      <c r="Q703" s="2"/>
      <c r="R703" s="2"/>
      <c r="S703" s="2" t="s">
        <v>1790</v>
      </c>
      <c r="T703">
        <f t="shared" si="55"/>
        <v>15</v>
      </c>
      <c r="U703" t="str">
        <f t="shared" si="56"/>
        <v>775602238</v>
      </c>
    </row>
    <row r="704" spans="1:21" x14ac:dyDescent="0.25">
      <c r="A704" t="str">
        <f t="shared" si="58"/>
        <v>C.S.D DEVELOPPEMENT_MEANINGS CAPITAL PARTNERS_Investisseur institutionnel</v>
      </c>
      <c r="B704">
        <f t="shared" si="54"/>
        <v>1</v>
      </c>
      <c r="C704" s="1" t="s">
        <v>1791</v>
      </c>
      <c r="D704" s="1" t="s">
        <v>17</v>
      </c>
      <c r="E704" s="1" t="s">
        <v>18</v>
      </c>
      <c r="F704" s="1" t="s">
        <v>1792</v>
      </c>
      <c r="G704" s="1" t="s">
        <v>25</v>
      </c>
      <c r="H704" s="1" t="s">
        <v>26</v>
      </c>
      <c r="I704" s="1" t="s">
        <v>20</v>
      </c>
      <c r="J704" s="1"/>
      <c r="K704" s="1"/>
      <c r="L704" s="1" t="s">
        <v>21</v>
      </c>
      <c r="M704" s="1" t="s">
        <v>7</v>
      </c>
      <c r="N704" s="3"/>
      <c r="O704" s="1" t="s">
        <v>20</v>
      </c>
      <c r="P704" s="1" t="s">
        <v>1793</v>
      </c>
      <c r="Q704" s="1"/>
      <c r="R704" s="1"/>
      <c r="S704" s="1" t="s">
        <v>1794</v>
      </c>
      <c r="T704">
        <f t="shared" si="55"/>
        <v>15</v>
      </c>
      <c r="U704" t="str">
        <f t="shared" si="56"/>
        <v>502331283</v>
      </c>
    </row>
    <row r="705" spans="1:21" x14ac:dyDescent="0.25">
      <c r="A705" t="str">
        <f t="shared" si="58"/>
        <v>C2S SARL_EQUITIS GESTION_Investisseur institutionnel</v>
      </c>
      <c r="B705">
        <f t="shared" si="54"/>
        <v>1</v>
      </c>
      <c r="C705" s="2" t="s">
        <v>1795</v>
      </c>
      <c r="D705" s="2" t="s">
        <v>17</v>
      </c>
      <c r="E705" s="2" t="s">
        <v>18</v>
      </c>
      <c r="F705" s="2" t="s">
        <v>1796</v>
      </c>
      <c r="G705" s="2" t="s">
        <v>25</v>
      </c>
      <c r="H705" s="2" t="s">
        <v>86</v>
      </c>
      <c r="I705" s="2" t="s">
        <v>20</v>
      </c>
      <c r="J705" s="2"/>
      <c r="K705" s="2"/>
      <c r="L705" s="2" t="s">
        <v>21</v>
      </c>
      <c r="M705" s="2" t="s">
        <v>7</v>
      </c>
      <c r="N705" s="4"/>
      <c r="O705" s="2" t="s">
        <v>20</v>
      </c>
      <c r="P705" s="2" t="s">
        <v>1797</v>
      </c>
      <c r="Q705" s="2" t="s">
        <v>22</v>
      </c>
      <c r="R705" s="2"/>
      <c r="S705" s="2"/>
      <c r="T705">
        <f t="shared" si="55"/>
        <v>9</v>
      </c>
      <c r="U705" t="str">
        <f t="shared" si="56"/>
        <v>440850311</v>
      </c>
    </row>
    <row r="706" spans="1:21" x14ac:dyDescent="0.25">
      <c r="A706" t="str">
        <f t="shared" si="58"/>
        <v>C2W_MEANINGS CAPITAL PARTNERS_Investisseur institutionnel</v>
      </c>
      <c r="B706">
        <f t="shared" si="54"/>
        <v>1</v>
      </c>
      <c r="C706" s="1" t="s">
        <v>1798</v>
      </c>
      <c r="D706" s="1" t="s">
        <v>17</v>
      </c>
      <c r="E706" s="1" t="s">
        <v>18</v>
      </c>
      <c r="F706" s="1" t="s">
        <v>1799</v>
      </c>
      <c r="G706" s="1" t="s">
        <v>25</v>
      </c>
      <c r="H706" s="1" t="s">
        <v>26</v>
      </c>
      <c r="I706" s="1" t="s">
        <v>20</v>
      </c>
      <c r="J706" s="1"/>
      <c r="K706" s="1"/>
      <c r="L706" s="1" t="s">
        <v>21</v>
      </c>
      <c r="M706" s="1" t="s">
        <v>7</v>
      </c>
      <c r="N706" s="3"/>
      <c r="O706" s="1" t="s">
        <v>20</v>
      </c>
      <c r="P706" s="1" t="s">
        <v>1800</v>
      </c>
      <c r="Q706" s="1"/>
      <c r="R706" s="1"/>
      <c r="S706" s="1" t="s">
        <v>1798</v>
      </c>
      <c r="T706">
        <f t="shared" si="55"/>
        <v>9</v>
      </c>
      <c r="U706" t="str">
        <f t="shared" si="56"/>
        <v>850574864</v>
      </c>
    </row>
    <row r="707" spans="1:21" x14ac:dyDescent="0.25">
      <c r="A707" t="str">
        <f t="shared" ref="A707:A737" si="59">C707&amp;"_"&amp;H707&amp;"_"&amp;D707</f>
        <v>C3S_EQUITIS GESTION_Investisseur institutionnel</v>
      </c>
      <c r="B707">
        <f t="shared" ref="B707:B770" si="60">COUNTIF(A:A,A707)</f>
        <v>1</v>
      </c>
      <c r="C707" s="2" t="s">
        <v>1801</v>
      </c>
      <c r="D707" s="2" t="s">
        <v>17</v>
      </c>
      <c r="E707" s="2" t="s">
        <v>18</v>
      </c>
      <c r="F707" s="2" t="s">
        <v>1796</v>
      </c>
      <c r="G707" s="2" t="s">
        <v>25</v>
      </c>
      <c r="H707" s="2" t="s">
        <v>86</v>
      </c>
      <c r="I707" s="2" t="s">
        <v>20</v>
      </c>
      <c r="J707" s="2"/>
      <c r="K707" s="2"/>
      <c r="L707" s="2" t="s">
        <v>21</v>
      </c>
      <c r="M707" s="2" t="s">
        <v>7</v>
      </c>
      <c r="N707" s="4"/>
      <c r="O707" s="2" t="s">
        <v>20</v>
      </c>
      <c r="P707" s="2" t="s">
        <v>1797</v>
      </c>
      <c r="Q707" s="2" t="s">
        <v>22</v>
      </c>
      <c r="R707" s="2"/>
      <c r="S707" s="2"/>
      <c r="T707">
        <f t="shared" si="55"/>
        <v>9</v>
      </c>
      <c r="U707" t="str">
        <f t="shared" si="56"/>
        <v>440850311</v>
      </c>
    </row>
    <row r="708" spans="1:21" x14ac:dyDescent="0.25">
      <c r="A708" t="str">
        <f t="shared" si="59"/>
        <v>C60_EDMOND DE ROTHSCHILD REIM (FRANCE)_Investisseur institutionnel</v>
      </c>
      <c r="B708">
        <f t="shared" si="60"/>
        <v>1</v>
      </c>
      <c r="C708" s="1" t="s">
        <v>1802</v>
      </c>
      <c r="D708" s="1" t="s">
        <v>17</v>
      </c>
      <c r="E708" s="1" t="s">
        <v>18</v>
      </c>
      <c r="F708" s="1" t="s">
        <v>36</v>
      </c>
      <c r="G708" s="1" t="s">
        <v>25</v>
      </c>
      <c r="H708" s="1" t="s">
        <v>188</v>
      </c>
      <c r="I708" s="1" t="s">
        <v>20</v>
      </c>
      <c r="J708" s="1"/>
      <c r="K708" s="1"/>
      <c r="L708" s="1" t="s">
        <v>21</v>
      </c>
      <c r="M708" s="1" t="s">
        <v>7</v>
      </c>
      <c r="N708" s="3"/>
      <c r="O708" s="1" t="s">
        <v>20</v>
      </c>
      <c r="P708" s="1" t="s">
        <v>1803</v>
      </c>
      <c r="Q708" s="1"/>
      <c r="R708" s="1"/>
      <c r="S708" s="1" t="s">
        <v>1804</v>
      </c>
      <c r="T708">
        <f t="shared" ref="T708:T771" si="61">LEN(P708)</f>
        <v>15</v>
      </c>
      <c r="U708" t="str">
        <f t="shared" ref="U708:U771" si="62">LEFT(P708,9)</f>
        <v>824544043</v>
      </c>
    </row>
    <row r="709" spans="1:21" x14ac:dyDescent="0.25">
      <c r="A709" t="str">
        <f t="shared" si="59"/>
        <v>CA IDF_KEENSIGHT CAPITAL_Investisseur institutionnel</v>
      </c>
      <c r="B709">
        <f t="shared" si="60"/>
        <v>1</v>
      </c>
      <c r="C709" s="1" t="s">
        <v>1805</v>
      </c>
      <c r="D709" s="1" t="s">
        <v>17</v>
      </c>
      <c r="E709" s="1" t="s">
        <v>18</v>
      </c>
      <c r="F709" s="1" t="s">
        <v>36</v>
      </c>
      <c r="G709" s="1" t="s">
        <v>25</v>
      </c>
      <c r="H709" s="1" t="s">
        <v>306</v>
      </c>
      <c r="I709" s="1" t="s">
        <v>20</v>
      </c>
      <c r="J709" s="1"/>
      <c r="K709" s="1"/>
      <c r="L709" s="1" t="s">
        <v>21</v>
      </c>
      <c r="M709" s="1" t="s">
        <v>7</v>
      </c>
      <c r="N709" s="3"/>
      <c r="O709" s="1" t="s">
        <v>20</v>
      </c>
      <c r="P709" s="1" t="s">
        <v>1806</v>
      </c>
      <c r="Q709" s="1"/>
      <c r="R709" s="1"/>
      <c r="S709" s="1" t="s">
        <v>1807</v>
      </c>
      <c r="T709">
        <f t="shared" si="61"/>
        <v>9</v>
      </c>
      <c r="U709" t="str">
        <f t="shared" si="62"/>
        <v>775665615</v>
      </c>
    </row>
    <row r="710" spans="1:21" x14ac:dyDescent="0.25">
      <c r="A710" t="str">
        <f t="shared" si="59"/>
        <v>CA OPPORTUNITES_COMMITTED ADVISORS_Investisseur institutionnel</v>
      </c>
      <c r="B710">
        <f t="shared" si="60"/>
        <v>1</v>
      </c>
      <c r="C710" s="2" t="s">
        <v>1808</v>
      </c>
      <c r="D710" s="2" t="s">
        <v>17</v>
      </c>
      <c r="E710" s="2" t="s">
        <v>18</v>
      </c>
      <c r="F710" s="2" t="s">
        <v>36</v>
      </c>
      <c r="G710" s="2" t="s">
        <v>25</v>
      </c>
      <c r="H710" s="2" t="s">
        <v>33</v>
      </c>
      <c r="I710" s="2" t="s">
        <v>20</v>
      </c>
      <c r="J710" s="2"/>
      <c r="K710" s="2"/>
      <c r="L710" s="2" t="s">
        <v>21</v>
      </c>
      <c r="M710" s="2" t="s">
        <v>7</v>
      </c>
      <c r="N710" s="4"/>
      <c r="O710" s="2" t="s">
        <v>20</v>
      </c>
      <c r="P710" s="2" t="s">
        <v>1809</v>
      </c>
      <c r="Q710" s="2"/>
      <c r="R710" s="2"/>
      <c r="S710" s="2" t="s">
        <v>1810</v>
      </c>
      <c r="T710">
        <f t="shared" si="61"/>
        <v>15</v>
      </c>
      <c r="U710" t="str">
        <f t="shared" si="62"/>
        <v>518675780</v>
      </c>
    </row>
    <row r="711" spans="1:21" x14ac:dyDescent="0.25">
      <c r="A711" t="str">
        <f t="shared" si="59"/>
        <v>CA WECXSTEEN SC_V PATRIMOINE_Investisseur institutionnel</v>
      </c>
      <c r="B711">
        <f t="shared" si="60"/>
        <v>1</v>
      </c>
      <c r="C711" s="2" t="s">
        <v>1811</v>
      </c>
      <c r="D711" s="2" t="s">
        <v>17</v>
      </c>
      <c r="E711" s="2" t="s">
        <v>18</v>
      </c>
      <c r="F711" s="2" t="s">
        <v>1812</v>
      </c>
      <c r="G711" s="2" t="s">
        <v>25</v>
      </c>
      <c r="H711" s="2" t="s">
        <v>138</v>
      </c>
      <c r="I711" s="2" t="s">
        <v>20</v>
      </c>
      <c r="J711" s="2"/>
      <c r="K711" s="2"/>
      <c r="L711" s="2" t="s">
        <v>21</v>
      </c>
      <c r="M711" s="2" t="s">
        <v>7</v>
      </c>
      <c r="N711" s="4"/>
      <c r="O711" s="2" t="s">
        <v>20</v>
      </c>
      <c r="P711" s="2" t="s">
        <v>1813</v>
      </c>
      <c r="Q711" s="2" t="s">
        <v>22</v>
      </c>
      <c r="R711" s="2"/>
      <c r="S711" s="2"/>
      <c r="T711">
        <f t="shared" si="61"/>
        <v>15</v>
      </c>
      <c r="U711" t="str">
        <f t="shared" si="62"/>
        <v>481337285</v>
      </c>
    </row>
    <row r="712" spans="1:21" x14ac:dyDescent="0.25">
      <c r="A712" t="str">
        <f t="shared" si="59"/>
        <v>CAA 2013 FRANCE INVESTISSEMENT_EURAZEO INVESTMENT MANAGER_Investisseur institutionnel</v>
      </c>
      <c r="B712">
        <f t="shared" si="60"/>
        <v>1</v>
      </c>
      <c r="C712" s="1" t="s">
        <v>1814</v>
      </c>
      <c r="D712" s="1" t="s">
        <v>17</v>
      </c>
      <c r="E712" s="1"/>
      <c r="F712" s="1"/>
      <c r="G712" s="1"/>
      <c r="H712" s="1" t="s">
        <v>344</v>
      </c>
      <c r="I712" s="1" t="s">
        <v>20</v>
      </c>
      <c r="J712" s="1"/>
      <c r="K712" s="1"/>
      <c r="L712" s="1" t="s">
        <v>21</v>
      </c>
      <c r="M712" s="1" t="s">
        <v>7</v>
      </c>
      <c r="N712" s="3"/>
      <c r="O712" s="1" t="s">
        <v>20</v>
      </c>
      <c r="P712" s="1" t="s">
        <v>875</v>
      </c>
      <c r="Q712" s="1"/>
      <c r="R712" s="1"/>
      <c r="S712" s="1" t="s">
        <v>1815</v>
      </c>
      <c r="T712">
        <f t="shared" si="61"/>
        <v>15</v>
      </c>
      <c r="U712" t="str">
        <f t="shared" si="62"/>
        <v>422333575</v>
      </c>
    </row>
    <row r="713" spans="1:21" x14ac:dyDescent="0.25">
      <c r="A713" t="str">
        <f t="shared" si="59"/>
        <v>CAA 2014 FRANCE INVESTISSEMENT_30_BLACKFIN CAPITAL PARTNERS_Investisseur institutionnel</v>
      </c>
      <c r="B713">
        <f t="shared" si="60"/>
        <v>1</v>
      </c>
      <c r="C713" s="1" t="s">
        <v>1817</v>
      </c>
      <c r="D713" s="1" t="s">
        <v>17</v>
      </c>
      <c r="E713" s="1"/>
      <c r="F713" s="1"/>
      <c r="G713" s="1"/>
      <c r="H713" s="1" t="s">
        <v>169</v>
      </c>
      <c r="I713" s="1" t="s">
        <v>20</v>
      </c>
      <c r="J713" s="1"/>
      <c r="K713" s="1"/>
      <c r="L713" s="1" t="s">
        <v>21</v>
      </c>
      <c r="M713" s="1" t="s">
        <v>7</v>
      </c>
      <c r="N713" s="3"/>
      <c r="O713" s="1" t="s">
        <v>20</v>
      </c>
      <c r="P713" s="1" t="s">
        <v>873</v>
      </c>
      <c r="Q713" s="1"/>
      <c r="R713" s="1"/>
      <c r="S713" s="1" t="s">
        <v>1816</v>
      </c>
      <c r="T713">
        <f t="shared" si="61"/>
        <v>9</v>
      </c>
      <c r="U713" t="str">
        <f t="shared" si="62"/>
        <v>422333575</v>
      </c>
    </row>
    <row r="714" spans="1:21" x14ac:dyDescent="0.25">
      <c r="A714" t="str">
        <f t="shared" si="59"/>
        <v>CAA 2016_MBO &amp; CO_Investisseur institutionnel</v>
      </c>
      <c r="B714">
        <f t="shared" si="60"/>
        <v>1</v>
      </c>
      <c r="C714" s="2" t="s">
        <v>1818</v>
      </c>
      <c r="D714" s="2" t="s">
        <v>17</v>
      </c>
      <c r="E714" s="2" t="s">
        <v>18</v>
      </c>
      <c r="F714" s="2" t="s">
        <v>36</v>
      </c>
      <c r="G714" s="2" t="s">
        <v>25</v>
      </c>
      <c r="H714" s="2" t="s">
        <v>212</v>
      </c>
      <c r="I714" s="2" t="s">
        <v>20</v>
      </c>
      <c r="J714" s="2"/>
      <c r="K714" s="2"/>
      <c r="L714" s="2" t="s">
        <v>21</v>
      </c>
      <c r="M714" s="2" t="s">
        <v>7</v>
      </c>
      <c r="N714" s="4"/>
      <c r="O714" s="2" t="s">
        <v>20</v>
      </c>
      <c r="P714" s="2" t="s">
        <v>875</v>
      </c>
      <c r="Q714" s="2"/>
      <c r="R714" s="2"/>
      <c r="S714" s="2" t="s">
        <v>1819</v>
      </c>
      <c r="T714">
        <f t="shared" si="61"/>
        <v>15</v>
      </c>
      <c r="U714" t="str">
        <f t="shared" si="62"/>
        <v>422333575</v>
      </c>
    </row>
    <row r="715" spans="1:21" x14ac:dyDescent="0.25">
      <c r="A715" t="str">
        <f t="shared" si="59"/>
        <v>CAA PRIVATE EQUITY 2019_BLACKFIN CAPITAL PARTNERS_Investisseur institutionnel</v>
      </c>
      <c r="B715">
        <f t="shared" si="60"/>
        <v>1</v>
      </c>
      <c r="C715" s="2" t="s">
        <v>1820</v>
      </c>
      <c r="D715" s="2" t="s">
        <v>17</v>
      </c>
      <c r="E715" s="2" t="s">
        <v>18</v>
      </c>
      <c r="F715" s="2" t="s">
        <v>36</v>
      </c>
      <c r="G715" s="2" t="s">
        <v>25</v>
      </c>
      <c r="H715" s="2" t="s">
        <v>169</v>
      </c>
      <c r="I715" s="2" t="s">
        <v>20</v>
      </c>
      <c r="J715" s="2"/>
      <c r="K715" s="2"/>
      <c r="L715" s="2" t="s">
        <v>21</v>
      </c>
      <c r="M715" s="2" t="s">
        <v>7</v>
      </c>
      <c r="N715" s="4"/>
      <c r="O715" s="2" t="s">
        <v>20</v>
      </c>
      <c r="P715" s="2" t="s">
        <v>873</v>
      </c>
      <c r="Q715" s="2"/>
      <c r="R715" s="2"/>
      <c r="S715" s="2" t="s">
        <v>1821</v>
      </c>
      <c r="T715">
        <f t="shared" si="61"/>
        <v>9</v>
      </c>
      <c r="U715" t="str">
        <f t="shared" si="62"/>
        <v>422333575</v>
      </c>
    </row>
    <row r="716" spans="1:21" x14ac:dyDescent="0.25">
      <c r="A716" t="str">
        <f t="shared" si="59"/>
        <v>CAA PRIVATE EQUITY 2019 COMPARTIMENT 1_INITIATIVE AND FINANCE GESTION_Investisseur institutionnel</v>
      </c>
      <c r="B716">
        <f t="shared" si="60"/>
        <v>1</v>
      </c>
      <c r="C716" s="1" t="s">
        <v>1822</v>
      </c>
      <c r="D716" s="1" t="s">
        <v>17</v>
      </c>
      <c r="E716" s="1" t="s">
        <v>18</v>
      </c>
      <c r="F716" s="1" t="s">
        <v>36</v>
      </c>
      <c r="G716" s="1" t="s">
        <v>25</v>
      </c>
      <c r="H716" s="1" t="s">
        <v>91</v>
      </c>
      <c r="I716" s="1" t="s">
        <v>20</v>
      </c>
      <c r="J716" s="1"/>
      <c r="K716" s="1"/>
      <c r="L716" s="1" t="s">
        <v>21</v>
      </c>
      <c r="M716" s="1" t="s">
        <v>7</v>
      </c>
      <c r="N716" s="3"/>
      <c r="O716" s="1" t="s">
        <v>20</v>
      </c>
      <c r="P716" s="1" t="s">
        <v>873</v>
      </c>
      <c r="Q716" s="1"/>
      <c r="R716" s="1"/>
      <c r="S716" s="1" t="s">
        <v>1823</v>
      </c>
      <c r="T716">
        <f t="shared" si="61"/>
        <v>9</v>
      </c>
      <c r="U716" t="str">
        <f t="shared" si="62"/>
        <v>422333575</v>
      </c>
    </row>
    <row r="717" spans="1:21" x14ac:dyDescent="0.25">
      <c r="A717" t="str">
        <f t="shared" si="59"/>
        <v>CAA PRIVATE EQUITY 2021 COMPARTIMENT 1_BLACKFIN CAPITAL PARTNERS_Investisseur institutionnel</v>
      </c>
      <c r="B717">
        <f t="shared" si="60"/>
        <v>1</v>
      </c>
      <c r="C717" s="1" t="s">
        <v>1824</v>
      </c>
      <c r="D717" s="1" t="s">
        <v>17</v>
      </c>
      <c r="E717" s="1"/>
      <c r="F717" s="1" t="s">
        <v>36</v>
      </c>
      <c r="G717" s="1" t="s">
        <v>25</v>
      </c>
      <c r="H717" s="1" t="s">
        <v>169</v>
      </c>
      <c r="I717" s="1" t="s">
        <v>20</v>
      </c>
      <c r="J717" s="1"/>
      <c r="K717" s="1"/>
      <c r="L717" s="1" t="s">
        <v>21</v>
      </c>
      <c r="M717" s="1"/>
      <c r="N717" s="3"/>
      <c r="O717" s="1" t="s">
        <v>20</v>
      </c>
      <c r="P717" s="1" t="s">
        <v>873</v>
      </c>
      <c r="Q717" s="1" t="s">
        <v>22</v>
      </c>
      <c r="R717" s="1"/>
      <c r="S717" s="1"/>
      <c r="T717">
        <f t="shared" si="61"/>
        <v>9</v>
      </c>
      <c r="U717" t="str">
        <f t="shared" si="62"/>
        <v>422333575</v>
      </c>
    </row>
    <row r="718" spans="1:21" x14ac:dyDescent="0.25">
      <c r="A718" t="str">
        <f t="shared" si="59"/>
        <v>CAA Secondaire V_BLACKFIN CAPITAL PARTNERS_Investisseur institutionnel</v>
      </c>
      <c r="B718">
        <f t="shared" si="60"/>
        <v>1</v>
      </c>
      <c r="C718" s="2" t="s">
        <v>1825</v>
      </c>
      <c r="D718" s="2" t="s">
        <v>17</v>
      </c>
      <c r="E718" s="2" t="s">
        <v>18</v>
      </c>
      <c r="F718" s="2" t="s">
        <v>36</v>
      </c>
      <c r="G718" s="2" t="s">
        <v>25</v>
      </c>
      <c r="H718" s="2" t="s">
        <v>169</v>
      </c>
      <c r="I718" s="2" t="s">
        <v>20</v>
      </c>
      <c r="J718" s="2"/>
      <c r="K718" s="2"/>
      <c r="L718" s="2" t="s">
        <v>21</v>
      </c>
      <c r="M718" s="2" t="s">
        <v>7</v>
      </c>
      <c r="N718" s="4"/>
      <c r="O718" s="2" t="s">
        <v>20</v>
      </c>
      <c r="P718" s="2" t="s">
        <v>1826</v>
      </c>
      <c r="Q718" s="2"/>
      <c r="R718" s="2"/>
      <c r="S718" s="2" t="s">
        <v>1827</v>
      </c>
      <c r="T718">
        <f t="shared" si="61"/>
        <v>9</v>
      </c>
      <c r="U718" t="str">
        <f t="shared" si="62"/>
        <v>392122370</v>
      </c>
    </row>
    <row r="719" spans="1:21" x14ac:dyDescent="0.25">
      <c r="A719" t="str">
        <f t="shared" si="59"/>
        <v>CABER INVEST SC_APAX PARTNERS SAS_Investisseur institutionnel</v>
      </c>
      <c r="B719">
        <f t="shared" si="60"/>
        <v>1</v>
      </c>
      <c r="C719" s="1" t="s">
        <v>1828</v>
      </c>
      <c r="D719" s="1" t="s">
        <v>17</v>
      </c>
      <c r="E719" s="1" t="s">
        <v>18</v>
      </c>
      <c r="F719" s="1" t="s">
        <v>549</v>
      </c>
      <c r="G719" s="1" t="s">
        <v>25</v>
      </c>
      <c r="H719" s="1" t="s">
        <v>29</v>
      </c>
      <c r="I719" s="1" t="s">
        <v>20</v>
      </c>
      <c r="J719" s="1"/>
      <c r="K719" s="1"/>
      <c r="L719" s="1" t="s">
        <v>21</v>
      </c>
      <c r="M719" s="1" t="s">
        <v>7</v>
      </c>
      <c r="N719" s="3"/>
      <c r="O719" s="1" t="s">
        <v>20</v>
      </c>
      <c r="P719" s="1" t="s">
        <v>1829</v>
      </c>
      <c r="Q719" s="1"/>
      <c r="R719" s="1"/>
      <c r="S719" s="1" t="s">
        <v>1830</v>
      </c>
      <c r="T719">
        <f t="shared" si="61"/>
        <v>9</v>
      </c>
      <c r="U719" t="str">
        <f t="shared" si="62"/>
        <v>498410786</v>
      </c>
    </row>
    <row r="720" spans="1:21" x14ac:dyDescent="0.25">
      <c r="A720" t="str">
        <f t="shared" si="59"/>
        <v>CABER INVEST SC_15_AMBOISE PARTNERS SA_Investisseur institutionnel</v>
      </c>
      <c r="B720">
        <f t="shared" si="60"/>
        <v>1</v>
      </c>
      <c r="C720" s="2" t="s">
        <v>1831</v>
      </c>
      <c r="D720" s="2" t="s">
        <v>17</v>
      </c>
      <c r="E720" s="2" t="s">
        <v>18</v>
      </c>
      <c r="F720" s="2" t="s">
        <v>549</v>
      </c>
      <c r="G720" s="2" t="s">
        <v>25</v>
      </c>
      <c r="H720" s="2" t="s">
        <v>121</v>
      </c>
      <c r="I720" s="2" t="s">
        <v>20</v>
      </c>
      <c r="J720" s="2"/>
      <c r="K720" s="2"/>
      <c r="L720" s="2" t="s">
        <v>21</v>
      </c>
      <c r="M720" s="2" t="s">
        <v>7</v>
      </c>
      <c r="N720" s="4"/>
      <c r="O720" s="2" t="s">
        <v>20</v>
      </c>
      <c r="P720" s="2" t="s">
        <v>1829</v>
      </c>
      <c r="Q720" s="2"/>
      <c r="R720" s="2"/>
      <c r="S720" s="2" t="s">
        <v>1830</v>
      </c>
      <c r="T720">
        <f t="shared" si="61"/>
        <v>9</v>
      </c>
      <c r="U720" t="str">
        <f t="shared" si="62"/>
        <v>498410786</v>
      </c>
    </row>
    <row r="721" spans="1:21" x14ac:dyDescent="0.25">
      <c r="A721" t="str">
        <f t="shared" si="59"/>
        <v>CABINET BRIERE_MEANINGS CAPITAL PARTNERS_Investisseur institutionnel</v>
      </c>
      <c r="B721">
        <f t="shared" si="60"/>
        <v>1</v>
      </c>
      <c r="C721" s="2" t="s">
        <v>1832</v>
      </c>
      <c r="D721" s="2" t="s">
        <v>17</v>
      </c>
      <c r="E721" s="2" t="s">
        <v>18</v>
      </c>
      <c r="F721" s="2" t="s">
        <v>1833</v>
      </c>
      <c r="G721" s="2" t="s">
        <v>25</v>
      </c>
      <c r="H721" s="2" t="s">
        <v>26</v>
      </c>
      <c r="I721" s="2" t="s">
        <v>20</v>
      </c>
      <c r="J721" s="2"/>
      <c r="K721" s="2"/>
      <c r="L721" s="2" t="s">
        <v>21</v>
      </c>
      <c r="M721" s="2" t="s">
        <v>7</v>
      </c>
      <c r="N721" s="4"/>
      <c r="O721" s="2" t="s">
        <v>20</v>
      </c>
      <c r="P721" s="2" t="s">
        <v>1834</v>
      </c>
      <c r="Q721" s="2"/>
      <c r="R721" s="2"/>
      <c r="S721" s="2" t="s">
        <v>1835</v>
      </c>
      <c r="T721">
        <f t="shared" si="61"/>
        <v>15</v>
      </c>
      <c r="U721" t="str">
        <f t="shared" si="62"/>
        <v>441463056</v>
      </c>
    </row>
    <row r="722" spans="1:21" x14ac:dyDescent="0.25">
      <c r="A722" t="str">
        <f t="shared" si="59"/>
        <v>CABINET DU DOCTEUR ISABELLE MELLIER SELARL_V PATRIMOINE_Investisseur institutionnel</v>
      </c>
      <c r="B722">
        <f t="shared" si="60"/>
        <v>1</v>
      </c>
      <c r="C722" s="2" t="s">
        <v>1836</v>
      </c>
      <c r="D722" s="2" t="s">
        <v>17</v>
      </c>
      <c r="E722" s="2" t="s">
        <v>18</v>
      </c>
      <c r="F722" s="2" t="s">
        <v>1837</v>
      </c>
      <c r="G722" s="2" t="s">
        <v>25</v>
      </c>
      <c r="H722" s="2" t="s">
        <v>138</v>
      </c>
      <c r="I722" s="2" t="s">
        <v>20</v>
      </c>
      <c r="J722" s="2"/>
      <c r="K722" s="2"/>
      <c r="L722" s="2" t="s">
        <v>21</v>
      </c>
      <c r="M722" s="2" t="s">
        <v>7</v>
      </c>
      <c r="N722" s="4"/>
      <c r="O722" s="2" t="s">
        <v>20</v>
      </c>
      <c r="P722" s="2" t="s">
        <v>1838</v>
      </c>
      <c r="Q722" s="2" t="s">
        <v>22</v>
      </c>
      <c r="R722" s="2"/>
      <c r="S722" s="2"/>
      <c r="T722">
        <f t="shared" si="61"/>
        <v>15</v>
      </c>
      <c r="U722" t="str">
        <f t="shared" si="62"/>
        <v>822174017</v>
      </c>
    </row>
    <row r="723" spans="1:21" x14ac:dyDescent="0.25">
      <c r="A723" t="str">
        <f t="shared" si="59"/>
        <v>CABINET FERRE SARL_PIERRE 1ER GESTION_Investisseur institutionnel</v>
      </c>
      <c r="B723">
        <f t="shared" si="60"/>
        <v>1</v>
      </c>
      <c r="C723" s="1" t="s">
        <v>1839</v>
      </c>
      <c r="D723" s="1" t="s">
        <v>17</v>
      </c>
      <c r="E723" s="1" t="s">
        <v>18</v>
      </c>
      <c r="F723" s="1" t="s">
        <v>1840</v>
      </c>
      <c r="G723" s="1" t="s">
        <v>25</v>
      </c>
      <c r="H723" s="1" t="s">
        <v>43</v>
      </c>
      <c r="I723" s="1" t="s">
        <v>20</v>
      </c>
      <c r="J723" s="1"/>
      <c r="K723" s="1"/>
      <c r="L723" s="1" t="s">
        <v>21</v>
      </c>
      <c r="M723" s="1" t="s">
        <v>7</v>
      </c>
      <c r="N723" s="3"/>
      <c r="O723" s="1" t="s">
        <v>20</v>
      </c>
      <c r="P723" s="1" t="s">
        <v>1841</v>
      </c>
      <c r="Q723" s="1"/>
      <c r="R723" s="1"/>
      <c r="S723" s="1" t="s">
        <v>1842</v>
      </c>
      <c r="T723">
        <f t="shared" si="61"/>
        <v>15</v>
      </c>
      <c r="U723" t="str">
        <f t="shared" si="62"/>
        <v>451538771</v>
      </c>
    </row>
    <row r="724" spans="1:21" x14ac:dyDescent="0.25">
      <c r="A724" t="str">
        <f t="shared" si="59"/>
        <v>CABINET JOSEPH ANTOLINOS_145_ETERNAM_Investisseur institutionnel</v>
      </c>
      <c r="B724">
        <f t="shared" si="60"/>
        <v>1</v>
      </c>
      <c r="C724" s="2" t="s">
        <v>1844</v>
      </c>
      <c r="D724" s="2" t="s">
        <v>17</v>
      </c>
      <c r="E724" s="2" t="s">
        <v>18</v>
      </c>
      <c r="F724" s="2" t="s">
        <v>1843</v>
      </c>
      <c r="G724" s="2" t="s">
        <v>25</v>
      </c>
      <c r="H724" s="2" t="s">
        <v>65</v>
      </c>
      <c r="I724" s="2" t="s">
        <v>20</v>
      </c>
      <c r="J724" s="2"/>
      <c r="K724" s="2"/>
      <c r="L724" s="2" t="s">
        <v>21</v>
      </c>
      <c r="M724" s="2" t="s">
        <v>7</v>
      </c>
      <c r="N724" s="4"/>
      <c r="O724" s="2" t="s">
        <v>20</v>
      </c>
      <c r="P724" s="2" t="s">
        <v>1845</v>
      </c>
      <c r="Q724" s="2"/>
      <c r="R724" s="2"/>
      <c r="S724" s="2" t="s">
        <v>1846</v>
      </c>
      <c r="T724">
        <f t="shared" si="61"/>
        <v>9</v>
      </c>
      <c r="U724" t="str">
        <f t="shared" si="62"/>
        <v>483658035</v>
      </c>
    </row>
    <row r="725" spans="1:21" x14ac:dyDescent="0.25">
      <c r="A725" t="str">
        <f t="shared" si="59"/>
        <v>CACF DEVELOPPEMENT_UI INVESTISSEMENT HOLD_Investisseur institutionnel</v>
      </c>
      <c r="B725">
        <f t="shared" si="60"/>
        <v>1</v>
      </c>
      <c r="C725" s="2" t="s">
        <v>1847</v>
      </c>
      <c r="D725" s="2" t="s">
        <v>17</v>
      </c>
      <c r="E725" s="2" t="s">
        <v>18</v>
      </c>
      <c r="F725" s="2" t="s">
        <v>801</v>
      </c>
      <c r="G725" s="2" t="s">
        <v>25</v>
      </c>
      <c r="H725" s="2" t="s">
        <v>447</v>
      </c>
      <c r="I725" s="2" t="s">
        <v>20</v>
      </c>
      <c r="J725" s="2"/>
      <c r="K725" s="2"/>
      <c r="L725" s="2" t="s">
        <v>21</v>
      </c>
      <c r="M725" s="2" t="s">
        <v>7</v>
      </c>
      <c r="N725" s="4"/>
      <c r="O725" s="2" t="s">
        <v>20</v>
      </c>
      <c r="P725" s="2" t="s">
        <v>1848</v>
      </c>
      <c r="Q725" s="2"/>
      <c r="R725" s="2"/>
      <c r="S725" s="2" t="s">
        <v>1849</v>
      </c>
      <c r="T725">
        <f t="shared" si="61"/>
        <v>9</v>
      </c>
      <c r="U725" t="str">
        <f t="shared" si="62"/>
        <v>434792313</v>
      </c>
    </row>
    <row r="726" spans="1:21" x14ac:dyDescent="0.25">
      <c r="A726" t="str">
        <f t="shared" si="59"/>
        <v>CACF DEVELOPPEMENT_TIKEHAU ACE CAPITAL_Investisseur institutionnel</v>
      </c>
      <c r="B726">
        <f t="shared" si="60"/>
        <v>1</v>
      </c>
      <c r="C726" s="1" t="s">
        <v>1847</v>
      </c>
      <c r="D726" s="1" t="s">
        <v>17</v>
      </c>
      <c r="E726" s="1" t="s">
        <v>18</v>
      </c>
      <c r="F726" s="1" t="s">
        <v>801</v>
      </c>
      <c r="G726" s="1" t="s">
        <v>25</v>
      </c>
      <c r="H726" s="1" t="s">
        <v>366</v>
      </c>
      <c r="I726" s="1" t="s">
        <v>20</v>
      </c>
      <c r="J726" s="1"/>
      <c r="K726" s="1"/>
      <c r="L726" s="1" t="s">
        <v>21</v>
      </c>
      <c r="M726" s="1" t="s">
        <v>7</v>
      </c>
      <c r="N726" s="3"/>
      <c r="O726" s="1" t="s">
        <v>20</v>
      </c>
      <c r="P726" s="1" t="s">
        <v>1848</v>
      </c>
      <c r="Q726" s="1" t="s">
        <v>22</v>
      </c>
      <c r="R726" s="1"/>
      <c r="S726" s="1"/>
      <c r="T726">
        <f t="shared" si="61"/>
        <v>9</v>
      </c>
      <c r="U726" t="str">
        <f t="shared" si="62"/>
        <v>434792313</v>
      </c>
    </row>
    <row r="727" spans="1:21" x14ac:dyDescent="0.25">
      <c r="A727" t="str">
        <f t="shared" si="59"/>
        <v>CADIF_RAISE REIM_Investisseur institutionnel</v>
      </c>
      <c r="B727">
        <f t="shared" si="60"/>
        <v>1</v>
      </c>
      <c r="C727" s="1" t="s">
        <v>1850</v>
      </c>
      <c r="D727" s="1" t="s">
        <v>17</v>
      </c>
      <c r="E727" s="1" t="s">
        <v>18</v>
      </c>
      <c r="F727" s="1" t="s">
        <v>36</v>
      </c>
      <c r="G727" s="1" t="s">
        <v>25</v>
      </c>
      <c r="H727" s="1" t="s">
        <v>301</v>
      </c>
      <c r="I727" s="1" t="s">
        <v>20</v>
      </c>
      <c r="J727" s="1"/>
      <c r="K727" s="1"/>
      <c r="L727" s="1" t="s">
        <v>21</v>
      </c>
      <c r="M727" s="1" t="s">
        <v>7</v>
      </c>
      <c r="N727" s="3"/>
      <c r="O727" s="1" t="s">
        <v>20</v>
      </c>
      <c r="P727" s="1" t="s">
        <v>1851</v>
      </c>
      <c r="Q727" s="1"/>
      <c r="R727" s="1"/>
      <c r="S727" s="1" t="s">
        <v>1852</v>
      </c>
      <c r="T727">
        <f t="shared" si="61"/>
        <v>15</v>
      </c>
      <c r="U727" t="str">
        <f t="shared" si="62"/>
        <v>775665615</v>
      </c>
    </row>
    <row r="728" spans="1:21" x14ac:dyDescent="0.25">
      <c r="A728" t="str">
        <f t="shared" si="59"/>
        <v>CADIVI INVEST_ETERNAM_Investisseur institutionnel</v>
      </c>
      <c r="B728">
        <f t="shared" si="60"/>
        <v>1</v>
      </c>
      <c r="C728" s="2" t="s">
        <v>1853</v>
      </c>
      <c r="D728" s="2" t="s">
        <v>17</v>
      </c>
      <c r="E728" s="2" t="s">
        <v>18</v>
      </c>
      <c r="F728" s="2" t="s">
        <v>1854</v>
      </c>
      <c r="G728" s="2" t="s">
        <v>25</v>
      </c>
      <c r="H728" s="2" t="s">
        <v>65</v>
      </c>
      <c r="I728" s="2" t="s">
        <v>20</v>
      </c>
      <c r="J728" s="2"/>
      <c r="K728" s="2"/>
      <c r="L728" s="2" t="s">
        <v>21</v>
      </c>
      <c r="M728" s="2" t="s">
        <v>7</v>
      </c>
      <c r="N728" s="4"/>
      <c r="O728" s="2" t="s">
        <v>20</v>
      </c>
      <c r="P728" s="2" t="s">
        <v>1855</v>
      </c>
      <c r="Q728" s="2"/>
      <c r="R728" s="2"/>
      <c r="S728" s="2" t="s">
        <v>1856</v>
      </c>
      <c r="T728">
        <f t="shared" si="61"/>
        <v>9</v>
      </c>
      <c r="U728" t="str">
        <f t="shared" si="62"/>
        <v>812273951</v>
      </c>
    </row>
    <row r="729" spans="1:21" x14ac:dyDescent="0.25">
      <c r="A729" t="str">
        <f t="shared" si="59"/>
        <v>CAERUS_UNIGESTION ASSET MANAGEMENT FRANCE SA_Investisseur institutionnel</v>
      </c>
      <c r="B729">
        <f t="shared" si="60"/>
        <v>1</v>
      </c>
      <c r="C729" s="1" t="s">
        <v>1857</v>
      </c>
      <c r="D729" s="1" t="s">
        <v>17</v>
      </c>
      <c r="E729" s="1"/>
      <c r="F729" s="1" t="s">
        <v>36</v>
      </c>
      <c r="G729" s="1" t="s">
        <v>25</v>
      </c>
      <c r="H729" s="1" t="s">
        <v>129</v>
      </c>
      <c r="I729" s="1" t="s">
        <v>20</v>
      </c>
      <c r="J729" s="1"/>
      <c r="K729" s="1"/>
      <c r="L729" s="1" t="s">
        <v>21</v>
      </c>
      <c r="M729" s="1"/>
      <c r="N729" s="3"/>
      <c r="O729" s="1" t="s">
        <v>20</v>
      </c>
      <c r="P729" s="1" t="s">
        <v>1858</v>
      </c>
      <c r="Q729" s="1" t="s">
        <v>22</v>
      </c>
      <c r="R729" s="1"/>
      <c r="S729" s="1"/>
      <c r="T729">
        <f t="shared" si="61"/>
        <v>9</v>
      </c>
      <c r="U729" t="str">
        <f t="shared" si="62"/>
        <v>331941617</v>
      </c>
    </row>
    <row r="730" spans="1:21" x14ac:dyDescent="0.25">
      <c r="A730" t="str">
        <f t="shared" si="59"/>
        <v>CAISSE AUTONOME DE RETRAITE DES CHIRURGIENS DENTISTES ET DES SAGES-FEMMES_Andera Partners SCA_Investisseur institutionnel</v>
      </c>
      <c r="B730">
        <f t="shared" si="60"/>
        <v>1</v>
      </c>
      <c r="C730" s="2" t="s">
        <v>1859</v>
      </c>
      <c r="D730" s="2" t="s">
        <v>17</v>
      </c>
      <c r="E730" s="2" t="s">
        <v>18</v>
      </c>
      <c r="F730" s="2" t="s">
        <v>36</v>
      </c>
      <c r="G730" s="2" t="s">
        <v>25</v>
      </c>
      <c r="H730" s="2" t="s">
        <v>294</v>
      </c>
      <c r="I730" s="2" t="s">
        <v>20</v>
      </c>
      <c r="J730" s="2"/>
      <c r="K730" s="2"/>
      <c r="L730" s="2" t="s">
        <v>21</v>
      </c>
      <c r="M730" s="2" t="s">
        <v>7</v>
      </c>
      <c r="N730" s="4"/>
      <c r="O730" s="2" t="s">
        <v>20</v>
      </c>
      <c r="P730" s="2" t="s">
        <v>1860</v>
      </c>
      <c r="Q730" s="2" t="s">
        <v>22</v>
      </c>
      <c r="R730" s="2"/>
      <c r="S730" s="2" t="s">
        <v>1861</v>
      </c>
      <c r="T730">
        <f t="shared" si="61"/>
        <v>9</v>
      </c>
      <c r="U730" t="str">
        <f t="shared" si="62"/>
        <v>775671985</v>
      </c>
    </row>
    <row r="731" spans="1:21" x14ac:dyDescent="0.25">
      <c r="A731" t="str">
        <f t="shared" si="59"/>
        <v>CAISSE AUTONOME DE RETRAITE DES MEDECINS DE FRANCE_ESSLING CAPITAL_Investisseur institutionnel</v>
      </c>
      <c r="B731">
        <f t="shared" si="60"/>
        <v>1</v>
      </c>
      <c r="C731" s="1" t="s">
        <v>1862</v>
      </c>
      <c r="D731" s="1" t="s">
        <v>17</v>
      </c>
      <c r="E731" s="1" t="s">
        <v>18</v>
      </c>
      <c r="F731" s="1" t="s">
        <v>36</v>
      </c>
      <c r="G731" s="1" t="s">
        <v>25</v>
      </c>
      <c r="H731" s="1" t="s">
        <v>1475</v>
      </c>
      <c r="I731" s="1" t="s">
        <v>20</v>
      </c>
      <c r="J731" s="1"/>
      <c r="K731" s="1"/>
      <c r="L731" s="1" t="s">
        <v>21</v>
      </c>
      <c r="M731" s="1" t="s">
        <v>7</v>
      </c>
      <c r="N731" s="3"/>
      <c r="O731" s="1" t="s">
        <v>20</v>
      </c>
      <c r="P731" s="1" t="s">
        <v>1863</v>
      </c>
      <c r="Q731" s="1"/>
      <c r="R731" s="1"/>
      <c r="S731" s="1" t="s">
        <v>1864</v>
      </c>
      <c r="T731">
        <f t="shared" si="61"/>
        <v>15</v>
      </c>
      <c r="U731" t="str">
        <f t="shared" si="62"/>
        <v>775691215</v>
      </c>
    </row>
    <row r="732" spans="1:21" x14ac:dyDescent="0.25">
      <c r="A732" t="str">
        <f t="shared" si="59"/>
        <v>CAISSE AUTONOME DE RETRAITE DES MEDECINS DE FRANCE (CARMF)_MEANINGS CAPITAL PARTNERS_Investisseur institutionnel</v>
      </c>
      <c r="B732">
        <f t="shared" si="60"/>
        <v>1</v>
      </c>
      <c r="C732" s="1" t="s">
        <v>1865</v>
      </c>
      <c r="D732" s="1" t="s">
        <v>17</v>
      </c>
      <c r="E732" s="1" t="s">
        <v>18</v>
      </c>
      <c r="F732" s="1" t="s">
        <v>36</v>
      </c>
      <c r="G732" s="1" t="s">
        <v>25</v>
      </c>
      <c r="H732" s="1" t="s">
        <v>26</v>
      </c>
      <c r="I732" s="1" t="s">
        <v>20</v>
      </c>
      <c r="J732" s="1"/>
      <c r="K732" s="1"/>
      <c r="L732" s="1" t="s">
        <v>21</v>
      </c>
      <c r="M732" s="1" t="s">
        <v>7</v>
      </c>
      <c r="N732" s="3"/>
      <c r="O732" s="1" t="s">
        <v>20</v>
      </c>
      <c r="P732" s="1" t="s">
        <v>1863</v>
      </c>
      <c r="Q732" s="1"/>
      <c r="R732" s="1"/>
      <c r="S732" s="1" t="s">
        <v>1864</v>
      </c>
      <c r="T732">
        <f t="shared" si="61"/>
        <v>15</v>
      </c>
      <c r="U732" t="str">
        <f t="shared" si="62"/>
        <v>775691215</v>
      </c>
    </row>
    <row r="733" spans="1:21" x14ac:dyDescent="0.25">
      <c r="A733" t="str">
        <f t="shared" si="59"/>
        <v>CAISSE AUTONOME DE RETRAITE DES MEDECINS DE FRANCE (CARMF)_64_EURAZEO INVESTMENT MANAGER_Investisseur institutionnel</v>
      </c>
      <c r="B733">
        <f t="shared" si="60"/>
        <v>1</v>
      </c>
      <c r="C733" s="2" t="s">
        <v>1866</v>
      </c>
      <c r="D733" s="2" t="s">
        <v>17</v>
      </c>
      <c r="E733" s="2" t="s">
        <v>18</v>
      </c>
      <c r="F733" s="2" t="s">
        <v>36</v>
      </c>
      <c r="G733" s="2" t="s">
        <v>25</v>
      </c>
      <c r="H733" s="2" t="s">
        <v>344</v>
      </c>
      <c r="I733" s="2" t="s">
        <v>20</v>
      </c>
      <c r="J733" s="2"/>
      <c r="K733" s="2"/>
      <c r="L733" s="2" t="s">
        <v>21</v>
      </c>
      <c r="M733" s="2" t="s">
        <v>7</v>
      </c>
      <c r="N733" s="4"/>
      <c r="O733" s="2" t="s">
        <v>20</v>
      </c>
      <c r="P733" s="2" t="s">
        <v>1863</v>
      </c>
      <c r="Q733" s="2"/>
      <c r="R733" s="2"/>
      <c r="S733" s="2" t="s">
        <v>1864</v>
      </c>
      <c r="T733">
        <f t="shared" si="61"/>
        <v>15</v>
      </c>
      <c r="U733" t="str">
        <f t="shared" si="62"/>
        <v>775691215</v>
      </c>
    </row>
    <row r="734" spans="1:21" x14ac:dyDescent="0.25">
      <c r="A734" t="str">
        <f t="shared" si="59"/>
        <v>CAISSE AUTONOME DE RETRAITE DES MEDECINS DE FRANCE CARMF_FINANCIERE ARBEVEL_Investisseur institutionnel</v>
      </c>
      <c r="B734">
        <f t="shared" si="60"/>
        <v>1</v>
      </c>
      <c r="C734" s="2" t="s">
        <v>1867</v>
      </c>
      <c r="D734" s="2" t="s">
        <v>17</v>
      </c>
      <c r="E734" s="2" t="s">
        <v>18</v>
      </c>
      <c r="F734" s="2" t="s">
        <v>36</v>
      </c>
      <c r="G734" s="2" t="s">
        <v>25</v>
      </c>
      <c r="H734" s="2" t="s">
        <v>558</v>
      </c>
      <c r="I734" s="2" t="s">
        <v>20</v>
      </c>
      <c r="J734" s="2"/>
      <c r="K734" s="2"/>
      <c r="L734" s="2" t="s">
        <v>21</v>
      </c>
      <c r="M734" s="2"/>
      <c r="N734" s="4"/>
      <c r="O734" s="2" t="s">
        <v>20</v>
      </c>
      <c r="P734" s="2" t="s">
        <v>1868</v>
      </c>
      <c r="Q734" s="2" t="s">
        <v>22</v>
      </c>
      <c r="R734" s="2"/>
      <c r="S734" s="2"/>
      <c r="T734">
        <f t="shared" si="61"/>
        <v>9</v>
      </c>
      <c r="U734" t="str">
        <f t="shared" si="62"/>
        <v>775691215</v>
      </c>
    </row>
    <row r="735" spans="1:21" x14ac:dyDescent="0.25">
      <c r="A735" t="str">
        <f t="shared" si="59"/>
        <v>CAISSE AUTONOME DE RETRAITES ET DE PREVOYANCE DES VETERINAIRES_LIFENTO_Investisseur institutionnel</v>
      </c>
      <c r="B735">
        <f t="shared" si="60"/>
        <v>1</v>
      </c>
      <c r="C735" s="1" t="s">
        <v>1869</v>
      </c>
      <c r="D735" s="1" t="s">
        <v>17</v>
      </c>
      <c r="E735" s="1" t="s">
        <v>18</v>
      </c>
      <c r="F735" s="1" t="s">
        <v>36</v>
      </c>
      <c r="G735" s="1" t="s">
        <v>25</v>
      </c>
      <c r="H735" s="1" t="s">
        <v>277</v>
      </c>
      <c r="I735" s="1" t="s">
        <v>20</v>
      </c>
      <c r="J735" s="1"/>
      <c r="K735" s="1"/>
      <c r="L735" s="1" t="s">
        <v>21</v>
      </c>
      <c r="M735" s="1" t="s">
        <v>7</v>
      </c>
      <c r="N735" s="3"/>
      <c r="O735" s="1" t="s">
        <v>20</v>
      </c>
      <c r="P735" s="1" t="s">
        <v>1870</v>
      </c>
      <c r="Q735" s="1"/>
      <c r="R735" s="1"/>
      <c r="S735" s="1" t="s">
        <v>1871</v>
      </c>
      <c r="T735">
        <f t="shared" si="61"/>
        <v>15</v>
      </c>
      <c r="U735" t="str">
        <f t="shared" si="62"/>
        <v>784442964</v>
      </c>
    </row>
    <row r="736" spans="1:21" x14ac:dyDescent="0.25">
      <c r="A736" t="str">
        <f t="shared" si="59"/>
        <v>CAISSE CENTRALE DE REASSURANCE_64_EURAZEO INVESTMENT MANAGER_Investisseur institutionnel</v>
      </c>
      <c r="B736">
        <f t="shared" si="60"/>
        <v>1</v>
      </c>
      <c r="C736" s="1" t="s">
        <v>1873</v>
      </c>
      <c r="D736" s="1" t="s">
        <v>17</v>
      </c>
      <c r="E736" s="1" t="s">
        <v>18</v>
      </c>
      <c r="F736" s="1" t="s">
        <v>36</v>
      </c>
      <c r="G736" s="1" t="s">
        <v>25</v>
      </c>
      <c r="H736" s="1" t="s">
        <v>344</v>
      </c>
      <c r="I736" s="1" t="s">
        <v>20</v>
      </c>
      <c r="J736" s="1"/>
      <c r="K736" s="1"/>
      <c r="L736" s="1" t="s">
        <v>21</v>
      </c>
      <c r="M736" s="1" t="s">
        <v>7</v>
      </c>
      <c r="N736" s="3"/>
      <c r="O736" s="1" t="s">
        <v>20</v>
      </c>
      <c r="P736" s="1" t="s">
        <v>1874</v>
      </c>
      <c r="Q736" s="1"/>
      <c r="R736" s="1"/>
      <c r="S736" s="1" t="s">
        <v>1872</v>
      </c>
      <c r="T736">
        <f t="shared" si="61"/>
        <v>9</v>
      </c>
      <c r="U736" t="str">
        <f t="shared" si="62"/>
        <v>388202533</v>
      </c>
    </row>
    <row r="737" spans="1:21" x14ac:dyDescent="0.25">
      <c r="A737" t="str">
        <f t="shared" si="59"/>
        <v>CAISSE D ASSURANCE VIEILLESSE DES PHARMACIENS_MEANINGS CAPITAL PARTNERS_Investisseur institutionnel</v>
      </c>
      <c r="B737">
        <f t="shared" si="60"/>
        <v>1</v>
      </c>
      <c r="C737" s="1" t="s">
        <v>1875</v>
      </c>
      <c r="D737" s="1" t="s">
        <v>17</v>
      </c>
      <c r="E737" s="1" t="s">
        <v>18</v>
      </c>
      <c r="F737" s="1" t="s">
        <v>36</v>
      </c>
      <c r="G737" s="1" t="s">
        <v>25</v>
      </c>
      <c r="H737" s="1" t="s">
        <v>26</v>
      </c>
      <c r="I737" s="1" t="s">
        <v>20</v>
      </c>
      <c r="J737" s="1"/>
      <c r="K737" s="1"/>
      <c r="L737" s="1" t="s">
        <v>21</v>
      </c>
      <c r="M737" s="1" t="s">
        <v>7</v>
      </c>
      <c r="N737" s="3"/>
      <c r="O737" s="1" t="s">
        <v>20</v>
      </c>
      <c r="P737" s="1" t="s">
        <v>1877</v>
      </c>
      <c r="Q737" s="1"/>
      <c r="R737" s="1"/>
      <c r="S737" s="1" t="s">
        <v>1876</v>
      </c>
      <c r="T737">
        <f t="shared" si="61"/>
        <v>15</v>
      </c>
      <c r="U737" t="str">
        <f t="shared" si="62"/>
        <v>784338881</v>
      </c>
    </row>
    <row r="738" spans="1:21" x14ac:dyDescent="0.25">
      <c r="A738" t="str">
        <f t="shared" ref="A738:A779" si="63">C738&amp;"_"&amp;H738&amp;"_"&amp;D738</f>
        <v>CAISSE D ASSURANCE VIEILLESSE DES PHARMACIENS_INFRAVIA CAPITAL PARTNERS_Investisseur institutionnel</v>
      </c>
      <c r="B738">
        <f t="shared" si="60"/>
        <v>1</v>
      </c>
      <c r="C738" s="2" t="s">
        <v>1875</v>
      </c>
      <c r="D738" s="2" t="s">
        <v>17</v>
      </c>
      <c r="E738" s="2" t="s">
        <v>18</v>
      </c>
      <c r="F738" s="2" t="s">
        <v>36</v>
      </c>
      <c r="G738" s="2" t="s">
        <v>25</v>
      </c>
      <c r="H738" s="2" t="s">
        <v>93</v>
      </c>
      <c r="I738" s="2" t="s">
        <v>20</v>
      </c>
      <c r="J738" s="2"/>
      <c r="K738" s="2"/>
      <c r="L738" s="2" t="s">
        <v>21</v>
      </c>
      <c r="M738" s="2" t="s">
        <v>7</v>
      </c>
      <c r="N738" s="4"/>
      <c r="O738" s="2" t="s">
        <v>20</v>
      </c>
      <c r="P738" s="2" t="s">
        <v>1877</v>
      </c>
      <c r="Q738" s="2"/>
      <c r="R738" s="2"/>
      <c r="S738" s="2" t="s">
        <v>1876</v>
      </c>
      <c r="T738">
        <f t="shared" si="61"/>
        <v>15</v>
      </c>
      <c r="U738" t="str">
        <f t="shared" si="62"/>
        <v>784338881</v>
      </c>
    </row>
    <row r="739" spans="1:21" x14ac:dyDescent="0.25">
      <c r="A739" t="str">
        <f t="shared" si="63"/>
        <v>CAISSE D ASSURANCE VIEILLESSE DES PHARMACIENS_64_EURAZEO INVESTMENT MANAGER_Investisseur institutionnel</v>
      </c>
      <c r="B739">
        <f t="shared" si="60"/>
        <v>1</v>
      </c>
      <c r="C739" s="1" t="s">
        <v>1878</v>
      </c>
      <c r="D739" s="1" t="s">
        <v>17</v>
      </c>
      <c r="E739" s="1" t="s">
        <v>18</v>
      </c>
      <c r="F739" s="1" t="s">
        <v>36</v>
      </c>
      <c r="G739" s="1" t="s">
        <v>25</v>
      </c>
      <c r="H739" s="1" t="s">
        <v>344</v>
      </c>
      <c r="I739" s="1" t="s">
        <v>20</v>
      </c>
      <c r="J739" s="1"/>
      <c r="K739" s="1"/>
      <c r="L739" s="1" t="s">
        <v>21</v>
      </c>
      <c r="M739" s="1" t="s">
        <v>7</v>
      </c>
      <c r="N739" s="3"/>
      <c r="O739" s="1" t="s">
        <v>20</v>
      </c>
      <c r="P739" s="1" t="s">
        <v>1877</v>
      </c>
      <c r="Q739" s="1"/>
      <c r="R739" s="1"/>
      <c r="S739" s="1" t="s">
        <v>1876</v>
      </c>
      <c r="T739">
        <f t="shared" si="61"/>
        <v>15</v>
      </c>
      <c r="U739" t="str">
        <f t="shared" si="62"/>
        <v>784338881</v>
      </c>
    </row>
    <row r="740" spans="1:21" x14ac:dyDescent="0.25">
      <c r="A740" t="str">
        <f t="shared" si="63"/>
        <v>CAISSE D EPARGNE D AUVERGNE ET DU LIMOUSIN_MEANINGS CAPITAL PARTNERS_Investisseur institutionnel</v>
      </c>
      <c r="B740">
        <f t="shared" si="60"/>
        <v>1</v>
      </c>
      <c r="C740" s="2" t="s">
        <v>1879</v>
      </c>
      <c r="D740" s="2" t="s">
        <v>17</v>
      </c>
      <c r="E740" s="2" t="s">
        <v>18</v>
      </c>
      <c r="F740" s="2" t="s">
        <v>801</v>
      </c>
      <c r="G740" s="2" t="s">
        <v>25</v>
      </c>
      <c r="H740" s="2" t="s">
        <v>26</v>
      </c>
      <c r="I740" s="2" t="s">
        <v>20</v>
      </c>
      <c r="J740" s="2"/>
      <c r="K740" s="2"/>
      <c r="L740" s="2" t="s">
        <v>21</v>
      </c>
      <c r="M740" s="2" t="s">
        <v>7</v>
      </c>
      <c r="N740" s="4"/>
      <c r="O740" s="2" t="s">
        <v>20</v>
      </c>
      <c r="P740" s="2" t="s">
        <v>1880</v>
      </c>
      <c r="Q740" s="2"/>
      <c r="R740" s="2"/>
      <c r="S740" s="2" t="s">
        <v>1881</v>
      </c>
      <c r="T740">
        <f t="shared" si="61"/>
        <v>9</v>
      </c>
      <c r="U740" t="str">
        <f t="shared" si="62"/>
        <v>382742013</v>
      </c>
    </row>
    <row r="741" spans="1:21" x14ac:dyDescent="0.25">
      <c r="A741" t="str">
        <f t="shared" si="63"/>
        <v>CAISSE D EPARGNE DE LORRAINE-CHAMPAGNE-ARDENNE (C.E.L.C.A.)_AMUNDI PRIVATE EQUITY FUNDS_Investisseur institutionnel</v>
      </c>
      <c r="B741">
        <f t="shared" si="60"/>
        <v>1</v>
      </c>
      <c r="C741" s="1" t="s">
        <v>1882</v>
      </c>
      <c r="D741" s="1" t="s">
        <v>17</v>
      </c>
      <c r="E741" s="1" t="s">
        <v>18</v>
      </c>
      <c r="F741" s="1" t="s">
        <v>1883</v>
      </c>
      <c r="G741" s="1" t="s">
        <v>25</v>
      </c>
      <c r="H741" s="1" t="s">
        <v>205</v>
      </c>
      <c r="I741" s="1" t="s">
        <v>20</v>
      </c>
      <c r="J741" s="1"/>
      <c r="K741" s="1"/>
      <c r="L741" s="1" t="s">
        <v>21</v>
      </c>
      <c r="M741" s="1" t="s">
        <v>7</v>
      </c>
      <c r="N741" s="3"/>
      <c r="O741" s="1" t="s">
        <v>20</v>
      </c>
      <c r="P741" s="1" t="s">
        <v>1884</v>
      </c>
      <c r="Q741" s="1"/>
      <c r="R741" s="1"/>
      <c r="S741" s="1" t="s">
        <v>1885</v>
      </c>
      <c r="T741">
        <f t="shared" si="61"/>
        <v>9</v>
      </c>
      <c r="U741" t="str">
        <f t="shared" si="62"/>
        <v>775618622</v>
      </c>
    </row>
    <row r="742" spans="1:21" x14ac:dyDescent="0.25">
      <c r="A742" t="str">
        <f t="shared" si="63"/>
        <v>CAISSE D EPARGNE ET DE PREVOYANCE AQUITAINE POITOU CHARENTES ( CEAPC )_MEANINGS CAPITAL PARTNERS_Investisseur institutionnel</v>
      </c>
      <c r="B742">
        <f t="shared" si="60"/>
        <v>1</v>
      </c>
      <c r="C742" s="2" t="s">
        <v>1886</v>
      </c>
      <c r="D742" s="2" t="s">
        <v>17</v>
      </c>
      <c r="E742" s="2" t="s">
        <v>18</v>
      </c>
      <c r="F742" s="2" t="s">
        <v>1138</v>
      </c>
      <c r="G742" s="2" t="s">
        <v>25</v>
      </c>
      <c r="H742" s="2" t="s">
        <v>26</v>
      </c>
      <c r="I742" s="2" t="s">
        <v>20</v>
      </c>
      <c r="J742" s="2"/>
      <c r="K742" s="2"/>
      <c r="L742" s="2" t="s">
        <v>21</v>
      </c>
      <c r="M742" s="2" t="s">
        <v>7</v>
      </c>
      <c r="N742" s="4"/>
      <c r="O742" s="2" t="s">
        <v>20</v>
      </c>
      <c r="P742" s="2" t="s">
        <v>1887</v>
      </c>
      <c r="Q742" s="2"/>
      <c r="R742" s="2"/>
      <c r="S742" s="2" t="s">
        <v>1888</v>
      </c>
      <c r="T742">
        <f t="shared" si="61"/>
        <v>9</v>
      </c>
      <c r="U742" t="str">
        <f t="shared" si="62"/>
        <v>353821028</v>
      </c>
    </row>
    <row r="743" spans="1:21" x14ac:dyDescent="0.25">
      <c r="A743" t="str">
        <f t="shared" si="63"/>
        <v>CAISSE D EPARGNE ET DE PREVOYANCE BOURGOGNE ET FRANCHE-COMTE_18_AMUNDI PRIVATE EQUITY FUNDS_Investisseur institutionnel</v>
      </c>
      <c r="B743">
        <f t="shared" si="60"/>
        <v>1</v>
      </c>
      <c r="C743" s="2" t="s">
        <v>1890</v>
      </c>
      <c r="D743" s="2" t="s">
        <v>17</v>
      </c>
      <c r="E743" s="2"/>
      <c r="F743" s="2"/>
      <c r="G743" s="2"/>
      <c r="H743" s="2" t="s">
        <v>205</v>
      </c>
      <c r="I743" s="2" t="s">
        <v>20</v>
      </c>
      <c r="J743" s="2"/>
      <c r="K743" s="2"/>
      <c r="L743" s="2" t="s">
        <v>21</v>
      </c>
      <c r="M743" s="2" t="s">
        <v>7</v>
      </c>
      <c r="N743" s="4"/>
      <c r="O743" s="2" t="s">
        <v>20</v>
      </c>
      <c r="P743" s="2" t="s">
        <v>1891</v>
      </c>
      <c r="Q743" s="2"/>
      <c r="R743" s="2"/>
      <c r="S743" s="2" t="s">
        <v>1889</v>
      </c>
      <c r="T743">
        <f t="shared" si="61"/>
        <v>9</v>
      </c>
      <c r="U743" t="str">
        <f t="shared" si="62"/>
        <v>352483341</v>
      </c>
    </row>
    <row r="744" spans="1:21" x14ac:dyDescent="0.25">
      <c r="A744" t="str">
        <f t="shared" si="63"/>
        <v>CAISSE D EPARGNE ET DE PREVOYANCE BOURGOGNE FRANCHE COMTE_BLACKFIN CAPITAL PARTNERS_Investisseur institutionnel</v>
      </c>
      <c r="B744">
        <f t="shared" si="60"/>
        <v>1</v>
      </c>
      <c r="C744" s="1" t="s">
        <v>1892</v>
      </c>
      <c r="D744" s="1" t="s">
        <v>17</v>
      </c>
      <c r="E744" s="1" t="s">
        <v>18</v>
      </c>
      <c r="F744" s="1" t="s">
        <v>934</v>
      </c>
      <c r="G744" s="1" t="s">
        <v>25</v>
      </c>
      <c r="H744" s="1" t="s">
        <v>169</v>
      </c>
      <c r="I744" s="1" t="s">
        <v>20</v>
      </c>
      <c r="J744" s="1"/>
      <c r="K744" s="1"/>
      <c r="L744" s="1" t="s">
        <v>21</v>
      </c>
      <c r="M744" s="1" t="s">
        <v>7</v>
      </c>
      <c r="N744" s="3"/>
      <c r="O744" s="1" t="s">
        <v>20</v>
      </c>
      <c r="P744" s="1" t="s">
        <v>1891</v>
      </c>
      <c r="Q744" s="1"/>
      <c r="R744" s="1"/>
      <c r="S744" s="1" t="s">
        <v>1893</v>
      </c>
      <c r="T744">
        <f t="shared" si="61"/>
        <v>9</v>
      </c>
      <c r="U744" t="str">
        <f t="shared" si="62"/>
        <v>352483341</v>
      </c>
    </row>
    <row r="745" spans="1:21" x14ac:dyDescent="0.25">
      <c r="A745" t="str">
        <f t="shared" si="63"/>
        <v>CAISSE D EPARGNE ET DE PREVOYANCE BRETAGNE PAYS DE LOIRE_MASSENA PARTNERS_Investisseur institutionnel</v>
      </c>
      <c r="B745">
        <f t="shared" si="60"/>
        <v>1</v>
      </c>
      <c r="C745" s="2" t="s">
        <v>1894</v>
      </c>
      <c r="D745" s="2" t="s">
        <v>17</v>
      </c>
      <c r="E745" s="2"/>
      <c r="F745" s="2"/>
      <c r="G745" s="2"/>
      <c r="H745" s="2" t="s">
        <v>52</v>
      </c>
      <c r="I745" s="2" t="s">
        <v>20</v>
      </c>
      <c r="J745" s="2"/>
      <c r="K745" s="2"/>
      <c r="L745" s="2" t="s">
        <v>21</v>
      </c>
      <c r="M745" s="2" t="s">
        <v>7</v>
      </c>
      <c r="N745" s="4"/>
      <c r="O745" s="2" t="s">
        <v>20</v>
      </c>
      <c r="P745" s="2" t="s">
        <v>1895</v>
      </c>
      <c r="Q745" s="2"/>
      <c r="R745" s="2"/>
      <c r="S745" s="2" t="s">
        <v>1896</v>
      </c>
      <c r="T745">
        <f t="shared" si="61"/>
        <v>9</v>
      </c>
      <c r="U745" t="str">
        <f t="shared" si="62"/>
        <v>392640090</v>
      </c>
    </row>
    <row r="746" spans="1:21" x14ac:dyDescent="0.25">
      <c r="A746" t="str">
        <f t="shared" si="63"/>
        <v>CAISSE D EPARGNE ET DE PREVOYANCE COTE D AZUR_FUNDROCK FRANCE AM_Investisseur institutionnel</v>
      </c>
      <c r="B746">
        <f t="shared" si="60"/>
        <v>1</v>
      </c>
      <c r="C746" s="2" t="s">
        <v>1898</v>
      </c>
      <c r="D746" s="2" t="s">
        <v>17</v>
      </c>
      <c r="E746" s="2" t="s">
        <v>18</v>
      </c>
      <c r="F746" s="2" t="s">
        <v>160</v>
      </c>
      <c r="G746" s="2" t="s">
        <v>25</v>
      </c>
      <c r="H746" s="2" t="s">
        <v>162</v>
      </c>
      <c r="I746" s="2" t="s">
        <v>20</v>
      </c>
      <c r="J746" s="2"/>
      <c r="K746" s="2"/>
      <c r="L746" s="2" t="s">
        <v>21</v>
      </c>
      <c r="M746" s="2" t="s">
        <v>7</v>
      </c>
      <c r="N746" s="4"/>
      <c r="O746" s="2" t="s">
        <v>20</v>
      </c>
      <c r="P746" s="2" t="s">
        <v>1899</v>
      </c>
      <c r="Q746" s="2" t="s">
        <v>22</v>
      </c>
      <c r="R746" s="2"/>
      <c r="S746" s="2"/>
      <c r="T746">
        <f t="shared" si="61"/>
        <v>9</v>
      </c>
      <c r="U746" t="str">
        <f t="shared" si="62"/>
        <v>384402871</v>
      </c>
    </row>
    <row r="747" spans="1:21" x14ac:dyDescent="0.25">
      <c r="A747" t="str">
        <f t="shared" si="63"/>
        <v>CAISSE D EPARGNE ET DE PREVOYANCE COTE D AZUR_MASSENA PARTNERS_Investisseur institutionnel</v>
      </c>
      <c r="B747">
        <f t="shared" si="60"/>
        <v>1</v>
      </c>
      <c r="C747" s="1" t="s">
        <v>1898</v>
      </c>
      <c r="D747" s="1" t="s">
        <v>17</v>
      </c>
      <c r="E747" s="1" t="s">
        <v>18</v>
      </c>
      <c r="F747" s="1" t="s">
        <v>160</v>
      </c>
      <c r="G747" s="1" t="s">
        <v>25</v>
      </c>
      <c r="H747" s="1" t="s">
        <v>52</v>
      </c>
      <c r="I747" s="1" t="s">
        <v>20</v>
      </c>
      <c r="J747" s="1"/>
      <c r="K747" s="1"/>
      <c r="L747" s="1" t="s">
        <v>21</v>
      </c>
      <c r="M747" s="1" t="s">
        <v>7</v>
      </c>
      <c r="N747" s="3"/>
      <c r="O747" s="1" t="s">
        <v>20</v>
      </c>
      <c r="P747" s="1" t="s">
        <v>1900</v>
      </c>
      <c r="Q747" s="1"/>
      <c r="R747" s="1"/>
      <c r="S747" s="1" t="s">
        <v>1901</v>
      </c>
      <c r="T747">
        <f t="shared" si="61"/>
        <v>15</v>
      </c>
      <c r="U747" t="str">
        <f t="shared" si="62"/>
        <v>384402871</v>
      </c>
    </row>
    <row r="748" spans="1:21" x14ac:dyDescent="0.25">
      <c r="A748" t="str">
        <f t="shared" si="63"/>
        <v>CAISSE D EPARGNE ET DE PREVOYANCE COTE D AZUR_Andera Partners SCA_Investisseur institutionnel</v>
      </c>
      <c r="B748">
        <f t="shared" si="60"/>
        <v>1</v>
      </c>
      <c r="C748" s="2" t="s">
        <v>1898</v>
      </c>
      <c r="D748" s="2" t="s">
        <v>17</v>
      </c>
      <c r="E748" s="2"/>
      <c r="F748" s="2" t="s">
        <v>160</v>
      </c>
      <c r="G748" s="2" t="s">
        <v>25</v>
      </c>
      <c r="H748" s="2" t="s">
        <v>294</v>
      </c>
      <c r="I748" s="2" t="s">
        <v>20</v>
      </c>
      <c r="J748" s="2"/>
      <c r="K748" s="2"/>
      <c r="L748" s="2" t="s">
        <v>21</v>
      </c>
      <c r="M748" s="2" t="s">
        <v>7</v>
      </c>
      <c r="N748" s="4"/>
      <c r="O748" s="2" t="s">
        <v>20</v>
      </c>
      <c r="P748" s="2" t="s">
        <v>1899</v>
      </c>
      <c r="Q748" s="2" t="s">
        <v>22</v>
      </c>
      <c r="R748" s="2"/>
      <c r="S748" s="2"/>
      <c r="T748">
        <f t="shared" si="61"/>
        <v>9</v>
      </c>
      <c r="U748" t="str">
        <f t="shared" si="62"/>
        <v>384402871</v>
      </c>
    </row>
    <row r="749" spans="1:21" x14ac:dyDescent="0.25">
      <c r="A749" t="str">
        <f t="shared" si="63"/>
        <v>CAISSE D EPARGNE ET DE PREVOYANCE COTE D AZUR_NEXTSTAGE AM_Investisseur institutionnel</v>
      </c>
      <c r="B749">
        <f t="shared" si="60"/>
        <v>1</v>
      </c>
      <c r="C749" s="2" t="s">
        <v>1898</v>
      </c>
      <c r="D749" s="2" t="s">
        <v>17</v>
      </c>
      <c r="E749" s="2"/>
      <c r="F749" s="2" t="s">
        <v>160</v>
      </c>
      <c r="G749" s="2" t="s">
        <v>25</v>
      </c>
      <c r="H749" s="2" t="s">
        <v>190</v>
      </c>
      <c r="I749" s="2" t="s">
        <v>20</v>
      </c>
      <c r="J749" s="2"/>
      <c r="K749" s="2"/>
      <c r="L749" s="2" t="s">
        <v>21</v>
      </c>
      <c r="M749" s="2" t="s">
        <v>7</v>
      </c>
      <c r="N749" s="4"/>
      <c r="O749" s="2" t="s">
        <v>20</v>
      </c>
      <c r="P749" s="2" t="s">
        <v>1899</v>
      </c>
      <c r="Q749" s="2" t="s">
        <v>22</v>
      </c>
      <c r="R749" s="2"/>
      <c r="S749" s="2"/>
      <c r="T749">
        <f t="shared" si="61"/>
        <v>9</v>
      </c>
      <c r="U749" t="str">
        <f t="shared" si="62"/>
        <v>384402871</v>
      </c>
    </row>
    <row r="750" spans="1:21" x14ac:dyDescent="0.25">
      <c r="A750" t="str">
        <f t="shared" si="63"/>
        <v>CAISSE D EPARGNE ET DE PREVOYANCE D ALSACE_AMUNDI PRIVATE EQUITY FUNDS_Investisseur institutionnel</v>
      </c>
      <c r="B750">
        <f t="shared" si="60"/>
        <v>1</v>
      </c>
      <c r="C750" s="1" t="s">
        <v>1902</v>
      </c>
      <c r="D750" s="1" t="s">
        <v>17</v>
      </c>
      <c r="E750" s="1" t="s">
        <v>18</v>
      </c>
      <c r="F750" s="1" t="s">
        <v>236</v>
      </c>
      <c r="G750" s="1" t="s">
        <v>25</v>
      </c>
      <c r="H750" s="1" t="s">
        <v>205</v>
      </c>
      <c r="I750" s="1" t="s">
        <v>20</v>
      </c>
      <c r="J750" s="1"/>
      <c r="K750" s="1"/>
      <c r="L750" s="1" t="s">
        <v>21</v>
      </c>
      <c r="M750" s="1" t="s">
        <v>7</v>
      </c>
      <c r="N750" s="3"/>
      <c r="O750" s="1" t="s">
        <v>20</v>
      </c>
      <c r="P750" s="1" t="s">
        <v>1903</v>
      </c>
      <c r="Q750" s="1"/>
      <c r="R750" s="1"/>
      <c r="S750" s="1" t="s">
        <v>1904</v>
      </c>
      <c r="T750">
        <f t="shared" si="61"/>
        <v>9</v>
      </c>
      <c r="U750" t="str">
        <f t="shared" si="62"/>
        <v>383984879</v>
      </c>
    </row>
    <row r="751" spans="1:21" x14ac:dyDescent="0.25">
      <c r="A751" t="str">
        <f t="shared" si="63"/>
        <v>CAISSE D EPARGNE ET DE PREVOYANCE D ALSACE_30_BLACKFIN CAPITAL PARTNERS_Investisseur institutionnel</v>
      </c>
      <c r="B751">
        <f t="shared" si="60"/>
        <v>1</v>
      </c>
      <c r="C751" s="2" t="s">
        <v>1905</v>
      </c>
      <c r="D751" s="2" t="s">
        <v>17</v>
      </c>
      <c r="E751" s="2" t="s">
        <v>18</v>
      </c>
      <c r="F751" s="2" t="s">
        <v>236</v>
      </c>
      <c r="G751" s="2" t="s">
        <v>25</v>
      </c>
      <c r="H751" s="2" t="s">
        <v>169</v>
      </c>
      <c r="I751" s="2" t="s">
        <v>20</v>
      </c>
      <c r="J751" s="2"/>
      <c r="K751" s="2"/>
      <c r="L751" s="2" t="s">
        <v>21</v>
      </c>
      <c r="M751" s="2" t="s">
        <v>7</v>
      </c>
      <c r="N751" s="4"/>
      <c r="O751" s="2" t="s">
        <v>20</v>
      </c>
      <c r="P751" s="2" t="s">
        <v>1903</v>
      </c>
      <c r="Q751" s="2"/>
      <c r="R751" s="2"/>
      <c r="S751" s="2" t="s">
        <v>1904</v>
      </c>
      <c r="T751">
        <f t="shared" si="61"/>
        <v>9</v>
      </c>
      <c r="U751" t="str">
        <f t="shared" si="62"/>
        <v>383984879</v>
      </c>
    </row>
    <row r="752" spans="1:21" x14ac:dyDescent="0.25">
      <c r="A752" t="str">
        <f t="shared" si="63"/>
        <v>CAISSE D EPARGNE ET DE PREVOYANCE D AUVERGNE ET DU LIMOUSIN_MEANINGS CAPITAL PARTNERS_Investisseur institutionnel</v>
      </c>
      <c r="B752">
        <f t="shared" si="60"/>
        <v>1</v>
      </c>
      <c r="C752" s="2" t="s">
        <v>1906</v>
      </c>
      <c r="D752" s="2" t="s">
        <v>17</v>
      </c>
      <c r="E752" s="2"/>
      <c r="F752" s="2"/>
      <c r="G752" s="2"/>
      <c r="H752" s="2" t="s">
        <v>26</v>
      </c>
      <c r="I752" s="2" t="s">
        <v>20</v>
      </c>
      <c r="J752" s="2"/>
      <c r="K752" s="2"/>
      <c r="L752" s="2" t="s">
        <v>21</v>
      </c>
      <c r="M752" s="2" t="s">
        <v>7</v>
      </c>
      <c r="N752" s="4"/>
      <c r="O752" s="2" t="s">
        <v>20</v>
      </c>
      <c r="P752" s="2" t="s">
        <v>1880</v>
      </c>
      <c r="Q752" s="2"/>
      <c r="R752" s="2"/>
      <c r="S752" s="2" t="s">
        <v>1907</v>
      </c>
      <c r="T752">
        <f t="shared" si="61"/>
        <v>9</v>
      </c>
      <c r="U752" t="str">
        <f t="shared" si="62"/>
        <v>382742013</v>
      </c>
    </row>
    <row r="753" spans="1:21" x14ac:dyDescent="0.25">
      <c r="A753" t="str">
        <f t="shared" si="63"/>
        <v>CAISSE D EPARGNE ET DE PREVOYANCE D AUVERGNE ET DU LIMOUSIN_146_UI INVESTISSEMENT HOLD_Investisseur institutionnel</v>
      </c>
      <c r="B753">
        <f t="shared" si="60"/>
        <v>1</v>
      </c>
      <c r="C753" s="2" t="s">
        <v>1908</v>
      </c>
      <c r="D753" s="2" t="s">
        <v>17</v>
      </c>
      <c r="E753" s="2"/>
      <c r="F753" s="2"/>
      <c r="G753" s="2"/>
      <c r="H753" s="2" t="s">
        <v>447</v>
      </c>
      <c r="I753" s="2" t="s">
        <v>20</v>
      </c>
      <c r="J753" s="2"/>
      <c r="K753" s="2"/>
      <c r="L753" s="2" t="s">
        <v>21</v>
      </c>
      <c r="M753" s="2" t="s">
        <v>7</v>
      </c>
      <c r="N753" s="4"/>
      <c r="O753" s="2" t="s">
        <v>20</v>
      </c>
      <c r="P753" s="2" t="s">
        <v>1880</v>
      </c>
      <c r="Q753" s="2"/>
      <c r="R753" s="2"/>
      <c r="S753" s="2" t="s">
        <v>1907</v>
      </c>
      <c r="T753">
        <f t="shared" si="61"/>
        <v>9</v>
      </c>
      <c r="U753" t="str">
        <f t="shared" si="62"/>
        <v>382742013</v>
      </c>
    </row>
    <row r="754" spans="1:21" x14ac:dyDescent="0.25">
      <c r="A754" t="str">
        <f t="shared" si="63"/>
        <v>CAISSE D EPARGNE ET DE PREVOYANCE DE MIDI PYRENEES_MEANINGS CAPITAL PARTNERS_Investisseur institutionnel</v>
      </c>
      <c r="B754">
        <f t="shared" si="60"/>
        <v>1</v>
      </c>
      <c r="C754" s="1" t="s">
        <v>1909</v>
      </c>
      <c r="D754" s="1" t="s">
        <v>17</v>
      </c>
      <c r="E754" s="1" t="s">
        <v>18</v>
      </c>
      <c r="F754" s="1" t="s">
        <v>711</v>
      </c>
      <c r="G754" s="1" t="s">
        <v>25</v>
      </c>
      <c r="H754" s="1" t="s">
        <v>26</v>
      </c>
      <c r="I754" s="1" t="s">
        <v>20</v>
      </c>
      <c r="J754" s="1"/>
      <c r="K754" s="1"/>
      <c r="L754" s="1" t="s">
        <v>21</v>
      </c>
      <c r="M754" s="1" t="s">
        <v>7</v>
      </c>
      <c r="N754" s="3"/>
      <c r="O754" s="1" t="s">
        <v>20</v>
      </c>
      <c r="P754" s="1" t="s">
        <v>1910</v>
      </c>
      <c r="Q754" s="1"/>
      <c r="R754" s="1"/>
      <c r="S754" s="1" t="s">
        <v>1911</v>
      </c>
      <c r="T754">
        <f t="shared" si="61"/>
        <v>9</v>
      </c>
      <c r="U754" t="str">
        <f t="shared" si="62"/>
        <v>383354594</v>
      </c>
    </row>
    <row r="755" spans="1:21" x14ac:dyDescent="0.25">
      <c r="A755" t="str">
        <f t="shared" si="63"/>
        <v>CAISSE D EPARGNE ET DE PREVOYANCE DE MIDI PYRENEES_30_BLACKFIN CAPITAL PARTNERS_Investisseur institutionnel</v>
      </c>
      <c r="B755">
        <f t="shared" si="60"/>
        <v>1</v>
      </c>
      <c r="C755" s="1" t="s">
        <v>1912</v>
      </c>
      <c r="D755" s="1" t="s">
        <v>17</v>
      </c>
      <c r="E755" s="1" t="s">
        <v>18</v>
      </c>
      <c r="F755" s="1" t="s">
        <v>711</v>
      </c>
      <c r="G755" s="1" t="s">
        <v>25</v>
      </c>
      <c r="H755" s="1" t="s">
        <v>169</v>
      </c>
      <c r="I755" s="1" t="s">
        <v>20</v>
      </c>
      <c r="J755" s="1"/>
      <c r="K755" s="1"/>
      <c r="L755" s="1" t="s">
        <v>21</v>
      </c>
      <c r="M755" s="1" t="s">
        <v>7</v>
      </c>
      <c r="N755" s="3"/>
      <c r="O755" s="1" t="s">
        <v>20</v>
      </c>
      <c r="P755" s="1" t="s">
        <v>1910</v>
      </c>
      <c r="Q755" s="1"/>
      <c r="R755" s="1"/>
      <c r="S755" s="1" t="s">
        <v>1911</v>
      </c>
      <c r="T755">
        <f t="shared" si="61"/>
        <v>9</v>
      </c>
      <c r="U755" t="str">
        <f t="shared" si="62"/>
        <v>383354594</v>
      </c>
    </row>
    <row r="756" spans="1:21" x14ac:dyDescent="0.25">
      <c r="A756" t="str">
        <f t="shared" si="63"/>
        <v>CAISSE D EPARGNE ET DE PREVOYANCE HAUTS DE FRANCE_NEXTSTAGE AM_Investisseur institutionnel</v>
      </c>
      <c r="B756">
        <f t="shared" si="60"/>
        <v>1</v>
      </c>
      <c r="C756" s="2" t="s">
        <v>1913</v>
      </c>
      <c r="D756" s="2" t="s">
        <v>17</v>
      </c>
      <c r="E756" s="2"/>
      <c r="F756" s="2" t="s">
        <v>1210</v>
      </c>
      <c r="G756" s="2" t="s">
        <v>25</v>
      </c>
      <c r="H756" s="2" t="s">
        <v>190</v>
      </c>
      <c r="I756" s="2" t="s">
        <v>20</v>
      </c>
      <c r="J756" s="2"/>
      <c r="K756" s="2"/>
      <c r="L756" s="2" t="s">
        <v>21</v>
      </c>
      <c r="M756" s="2" t="s">
        <v>7</v>
      </c>
      <c r="N756" s="4"/>
      <c r="O756" s="2" t="s">
        <v>20</v>
      </c>
      <c r="P756" s="2" t="s">
        <v>1914</v>
      </c>
      <c r="Q756" s="2" t="s">
        <v>22</v>
      </c>
      <c r="R756" s="2"/>
      <c r="S756" s="2"/>
      <c r="T756">
        <f t="shared" si="61"/>
        <v>9</v>
      </c>
      <c r="U756" t="str">
        <f t="shared" si="62"/>
        <v>383000692</v>
      </c>
    </row>
    <row r="757" spans="1:21" x14ac:dyDescent="0.25">
      <c r="A757" t="str">
        <f t="shared" si="63"/>
        <v>CAISSE D EPARGNE ET DE PREVOYANCE HAUTS DE FRANCE_ESSLING CAPITAL_Investisseur institutionnel</v>
      </c>
      <c r="B757">
        <f t="shared" si="60"/>
        <v>1</v>
      </c>
      <c r="C757" s="2" t="s">
        <v>1913</v>
      </c>
      <c r="D757" s="2" t="s">
        <v>17</v>
      </c>
      <c r="E757" s="2" t="s">
        <v>18</v>
      </c>
      <c r="F757" s="2" t="s">
        <v>1210</v>
      </c>
      <c r="G757" s="2" t="s">
        <v>25</v>
      </c>
      <c r="H757" s="2" t="s">
        <v>1475</v>
      </c>
      <c r="I757" s="2" t="s">
        <v>20</v>
      </c>
      <c r="J757" s="2"/>
      <c r="K757" s="2"/>
      <c r="L757" s="2" t="s">
        <v>21</v>
      </c>
      <c r="M757" s="2" t="s">
        <v>7</v>
      </c>
      <c r="N757" s="4"/>
      <c r="O757" s="2" t="s">
        <v>20</v>
      </c>
      <c r="P757" s="2" t="s">
        <v>1914</v>
      </c>
      <c r="Q757" s="2"/>
      <c r="R757" s="2"/>
      <c r="S757" s="2" t="s">
        <v>1915</v>
      </c>
      <c r="T757">
        <f t="shared" si="61"/>
        <v>9</v>
      </c>
      <c r="U757" t="str">
        <f t="shared" si="62"/>
        <v>383000692</v>
      </c>
    </row>
    <row r="758" spans="1:21" x14ac:dyDescent="0.25">
      <c r="A758" t="str">
        <f t="shared" si="63"/>
        <v>CAISSE D EPARGNE ET DE PREVOYANCE HAUTS DE FRANCE_INITIATIVE AND FINANCE GESTION_Investisseur institutionnel</v>
      </c>
      <c r="B758">
        <f t="shared" si="60"/>
        <v>1</v>
      </c>
      <c r="C758" s="1" t="s">
        <v>1913</v>
      </c>
      <c r="D758" s="1" t="s">
        <v>17</v>
      </c>
      <c r="E758" s="1" t="s">
        <v>18</v>
      </c>
      <c r="F758" s="1" t="s">
        <v>1210</v>
      </c>
      <c r="G758" s="1" t="s">
        <v>25</v>
      </c>
      <c r="H758" s="1" t="s">
        <v>91</v>
      </c>
      <c r="I758" s="1" t="s">
        <v>20</v>
      </c>
      <c r="J758" s="1"/>
      <c r="K758" s="1"/>
      <c r="L758" s="1" t="s">
        <v>21</v>
      </c>
      <c r="M758" s="1" t="s">
        <v>7</v>
      </c>
      <c r="N758" s="3"/>
      <c r="O758" s="1" t="s">
        <v>20</v>
      </c>
      <c r="P758" s="1" t="s">
        <v>1914</v>
      </c>
      <c r="Q758" s="1" t="s">
        <v>22</v>
      </c>
      <c r="R758" s="1"/>
      <c r="S758" s="1"/>
      <c r="T758">
        <f t="shared" si="61"/>
        <v>9</v>
      </c>
      <c r="U758" t="str">
        <f t="shared" si="62"/>
        <v>383000692</v>
      </c>
    </row>
    <row r="759" spans="1:21" x14ac:dyDescent="0.25">
      <c r="A759" t="str">
        <f t="shared" si="63"/>
        <v>CAISSE D EPARGNE ET DE PREVOYANCE ILE DE FRANCE_MEANINGS CAPITAL PARTNERS_Investisseur institutionnel</v>
      </c>
      <c r="B759">
        <f t="shared" si="60"/>
        <v>1</v>
      </c>
      <c r="C759" s="2" t="s">
        <v>1916</v>
      </c>
      <c r="D759" s="2" t="s">
        <v>17</v>
      </c>
      <c r="E759" s="2"/>
      <c r="F759" s="2"/>
      <c r="G759" s="2"/>
      <c r="H759" s="2" t="s">
        <v>26</v>
      </c>
      <c r="I759" s="2" t="s">
        <v>20</v>
      </c>
      <c r="J759" s="2"/>
      <c r="K759" s="2"/>
      <c r="L759" s="2" t="s">
        <v>21</v>
      </c>
      <c r="M759" s="2" t="s">
        <v>7</v>
      </c>
      <c r="N759" s="4"/>
      <c r="O759" s="2" t="s">
        <v>20</v>
      </c>
      <c r="P759" s="2" t="s">
        <v>1918</v>
      </c>
      <c r="Q759" s="2"/>
      <c r="R759" s="2"/>
      <c r="S759" s="2" t="s">
        <v>1917</v>
      </c>
      <c r="T759">
        <f t="shared" si="61"/>
        <v>15</v>
      </c>
      <c r="U759" t="str">
        <f t="shared" si="62"/>
        <v>382900942</v>
      </c>
    </row>
    <row r="760" spans="1:21" x14ac:dyDescent="0.25">
      <c r="A760" t="str">
        <f t="shared" si="63"/>
        <v>CAISSE D EPARGNE ET DE PREVOYANCE ILE DE FRANCE_Andera Partners SCA_Investisseur institutionnel</v>
      </c>
      <c r="B760">
        <f t="shared" si="60"/>
        <v>1</v>
      </c>
      <c r="C760" s="1" t="s">
        <v>1916</v>
      </c>
      <c r="D760" s="1" t="s">
        <v>17</v>
      </c>
      <c r="E760" s="1"/>
      <c r="F760" s="1" t="s">
        <v>899</v>
      </c>
      <c r="G760" s="1" t="s">
        <v>25</v>
      </c>
      <c r="H760" s="1" t="s">
        <v>294</v>
      </c>
      <c r="I760" s="1" t="s">
        <v>20</v>
      </c>
      <c r="J760" s="1"/>
      <c r="K760" s="1"/>
      <c r="L760" s="1" t="s">
        <v>21</v>
      </c>
      <c r="M760" s="1" t="s">
        <v>7</v>
      </c>
      <c r="N760" s="3"/>
      <c r="O760" s="1" t="s">
        <v>20</v>
      </c>
      <c r="P760" s="1" t="s">
        <v>1919</v>
      </c>
      <c r="Q760" s="1" t="s">
        <v>22</v>
      </c>
      <c r="R760" s="1"/>
      <c r="S760" s="1" t="s">
        <v>1920</v>
      </c>
      <c r="T760">
        <f t="shared" si="61"/>
        <v>9</v>
      </c>
      <c r="U760" t="str">
        <f t="shared" si="62"/>
        <v>382900942</v>
      </c>
    </row>
    <row r="761" spans="1:21" x14ac:dyDescent="0.25">
      <c r="A761" t="str">
        <f t="shared" si="63"/>
        <v>CAISSE D EPARGNE ET DE PREVOYANCE ILE DE FRANCE_FUNDROCK FRANCE AM_Investisseur institutionnel</v>
      </c>
      <c r="B761">
        <f t="shared" si="60"/>
        <v>1</v>
      </c>
      <c r="C761" s="2" t="s">
        <v>1916</v>
      </c>
      <c r="D761" s="2" t="s">
        <v>17</v>
      </c>
      <c r="E761" s="2" t="s">
        <v>18</v>
      </c>
      <c r="F761" s="2" t="s">
        <v>899</v>
      </c>
      <c r="G761" s="2" t="s">
        <v>25</v>
      </c>
      <c r="H761" s="2" t="s">
        <v>162</v>
      </c>
      <c r="I761" s="2" t="s">
        <v>20</v>
      </c>
      <c r="J761" s="2"/>
      <c r="K761" s="2"/>
      <c r="L761" s="2" t="s">
        <v>21</v>
      </c>
      <c r="M761" s="2" t="s">
        <v>7</v>
      </c>
      <c r="N761" s="4"/>
      <c r="O761" s="2" t="s">
        <v>20</v>
      </c>
      <c r="P761" s="2" t="s">
        <v>1919</v>
      </c>
      <c r="Q761" s="2" t="s">
        <v>22</v>
      </c>
      <c r="R761" s="2"/>
      <c r="S761" s="2"/>
      <c r="T761">
        <f t="shared" si="61"/>
        <v>9</v>
      </c>
      <c r="U761" t="str">
        <f t="shared" si="62"/>
        <v>382900942</v>
      </c>
    </row>
    <row r="762" spans="1:21" x14ac:dyDescent="0.25">
      <c r="A762" t="str">
        <f t="shared" si="63"/>
        <v>CAISSE D EPARGNE ET DE PREVOYANCE ILE DE FRANCE_18_AMUNDI PRIVATE EQUITY FUNDS_Investisseur institutionnel</v>
      </c>
      <c r="B762">
        <f t="shared" si="60"/>
        <v>1</v>
      </c>
      <c r="C762" s="1" t="s">
        <v>1921</v>
      </c>
      <c r="D762" s="1" t="s">
        <v>17</v>
      </c>
      <c r="E762" s="1"/>
      <c r="F762" s="1"/>
      <c r="G762" s="1"/>
      <c r="H762" s="1" t="s">
        <v>205</v>
      </c>
      <c r="I762" s="1" t="s">
        <v>20</v>
      </c>
      <c r="J762" s="1"/>
      <c r="K762" s="1"/>
      <c r="L762" s="1" t="s">
        <v>21</v>
      </c>
      <c r="M762" s="1" t="s">
        <v>7</v>
      </c>
      <c r="N762" s="3"/>
      <c r="O762" s="1" t="s">
        <v>20</v>
      </c>
      <c r="P762" s="1" t="s">
        <v>1919</v>
      </c>
      <c r="Q762" s="1"/>
      <c r="R762" s="1"/>
      <c r="S762" s="1" t="s">
        <v>1917</v>
      </c>
      <c r="T762">
        <f t="shared" si="61"/>
        <v>9</v>
      </c>
      <c r="U762" t="str">
        <f t="shared" si="62"/>
        <v>382900942</v>
      </c>
    </row>
    <row r="763" spans="1:21" x14ac:dyDescent="0.25">
      <c r="A763" t="str">
        <f t="shared" si="63"/>
        <v>CAISSE D EPARGNE ET DE PREVOYANCE ILE DE FRANCE_30_BLACKFIN CAPITAL PARTNERS_Investisseur institutionnel</v>
      </c>
      <c r="B763">
        <f t="shared" si="60"/>
        <v>1</v>
      </c>
      <c r="C763" s="2" t="s">
        <v>1922</v>
      </c>
      <c r="D763" s="2" t="s">
        <v>17</v>
      </c>
      <c r="E763" s="2"/>
      <c r="F763" s="2"/>
      <c r="G763" s="2"/>
      <c r="H763" s="2" t="s">
        <v>169</v>
      </c>
      <c r="I763" s="2" t="s">
        <v>20</v>
      </c>
      <c r="J763" s="2"/>
      <c r="K763" s="2"/>
      <c r="L763" s="2" t="s">
        <v>21</v>
      </c>
      <c r="M763" s="2" t="s">
        <v>7</v>
      </c>
      <c r="N763" s="4"/>
      <c r="O763" s="2" t="s">
        <v>20</v>
      </c>
      <c r="P763" s="2" t="s">
        <v>1919</v>
      </c>
      <c r="Q763" s="2"/>
      <c r="R763" s="2"/>
      <c r="S763" s="2" t="s">
        <v>1917</v>
      </c>
      <c r="T763">
        <f t="shared" si="61"/>
        <v>9</v>
      </c>
      <c r="U763" t="str">
        <f t="shared" si="62"/>
        <v>382900942</v>
      </c>
    </row>
    <row r="764" spans="1:21" x14ac:dyDescent="0.25">
      <c r="A764" t="str">
        <f t="shared" si="63"/>
        <v>CAISSE D EPARGNE ET DE PREVOYANCE ILE DE FRANCE_80_ESSLING CAPITAL_Investisseur institutionnel</v>
      </c>
      <c r="B764">
        <f t="shared" si="60"/>
        <v>1</v>
      </c>
      <c r="C764" s="1" t="s">
        <v>1923</v>
      </c>
      <c r="D764" s="1" t="s">
        <v>17</v>
      </c>
      <c r="E764" s="1"/>
      <c r="F764" s="1"/>
      <c r="G764" s="1"/>
      <c r="H764" s="1" t="s">
        <v>1475</v>
      </c>
      <c r="I764" s="1" t="s">
        <v>20</v>
      </c>
      <c r="J764" s="1"/>
      <c r="K764" s="1"/>
      <c r="L764" s="1" t="s">
        <v>21</v>
      </c>
      <c r="M764" s="1" t="s">
        <v>7</v>
      </c>
      <c r="N764" s="3"/>
      <c r="O764" s="1" t="s">
        <v>20</v>
      </c>
      <c r="P764" s="1" t="s">
        <v>1919</v>
      </c>
      <c r="Q764" s="1"/>
      <c r="R764" s="1"/>
      <c r="S764" s="1" t="s">
        <v>1917</v>
      </c>
      <c r="T764">
        <f t="shared" si="61"/>
        <v>9</v>
      </c>
      <c r="U764" t="str">
        <f t="shared" si="62"/>
        <v>382900942</v>
      </c>
    </row>
    <row r="765" spans="1:21" x14ac:dyDescent="0.25">
      <c r="A765" t="str">
        <f t="shared" si="63"/>
        <v>CAISSE D EPARGNE ET DE PREVOYANCE LOIRE DROME ARDECHE_MEANINGS CAPITAL PARTNERS_Investisseur institutionnel</v>
      </c>
      <c r="B765">
        <f t="shared" si="60"/>
        <v>1</v>
      </c>
      <c r="C765" s="2" t="s">
        <v>1924</v>
      </c>
      <c r="D765" s="2" t="s">
        <v>17</v>
      </c>
      <c r="E765" s="2" t="s">
        <v>18</v>
      </c>
      <c r="F765" s="2" t="s">
        <v>1925</v>
      </c>
      <c r="G765" s="2" t="s">
        <v>25</v>
      </c>
      <c r="H765" s="2" t="s">
        <v>26</v>
      </c>
      <c r="I765" s="2" t="s">
        <v>20</v>
      </c>
      <c r="J765" s="2"/>
      <c r="K765" s="2"/>
      <c r="L765" s="2" t="s">
        <v>21</v>
      </c>
      <c r="M765" s="2" t="s">
        <v>7</v>
      </c>
      <c r="N765" s="4"/>
      <c r="O765" s="2" t="s">
        <v>20</v>
      </c>
      <c r="P765" s="2" t="s">
        <v>1926</v>
      </c>
      <c r="Q765" s="2"/>
      <c r="R765" s="2"/>
      <c r="S765" s="2" t="s">
        <v>1927</v>
      </c>
      <c r="T765">
        <f t="shared" si="61"/>
        <v>9</v>
      </c>
      <c r="U765" t="str">
        <f t="shared" si="62"/>
        <v>383686839</v>
      </c>
    </row>
    <row r="766" spans="1:21" x14ac:dyDescent="0.25">
      <c r="A766" t="str">
        <f t="shared" si="63"/>
        <v>CAISSE D EPARGNE ET DE PREVOYANCE LOIRE DROME ARDECHE_ESSLING CAPITAL_Investisseur institutionnel</v>
      </c>
      <c r="B766">
        <f t="shared" si="60"/>
        <v>1</v>
      </c>
      <c r="C766" s="2" t="s">
        <v>1924</v>
      </c>
      <c r="D766" s="2" t="s">
        <v>17</v>
      </c>
      <c r="E766" s="2" t="s">
        <v>18</v>
      </c>
      <c r="F766" s="2" t="s">
        <v>1925</v>
      </c>
      <c r="G766" s="2" t="s">
        <v>25</v>
      </c>
      <c r="H766" s="2" t="s">
        <v>1475</v>
      </c>
      <c r="I766" s="2" t="s">
        <v>20</v>
      </c>
      <c r="J766" s="2"/>
      <c r="K766" s="2"/>
      <c r="L766" s="2" t="s">
        <v>21</v>
      </c>
      <c r="M766" s="2" t="s">
        <v>7</v>
      </c>
      <c r="N766" s="4"/>
      <c r="O766" s="2" t="s">
        <v>20</v>
      </c>
      <c r="P766" s="2" t="s">
        <v>1926</v>
      </c>
      <c r="Q766" s="2"/>
      <c r="R766" s="2"/>
      <c r="S766" s="2" t="s">
        <v>1927</v>
      </c>
      <c r="T766">
        <f t="shared" si="61"/>
        <v>9</v>
      </c>
      <c r="U766" t="str">
        <f t="shared" si="62"/>
        <v>383686839</v>
      </c>
    </row>
    <row r="767" spans="1:21" x14ac:dyDescent="0.25">
      <c r="A767" t="str">
        <f t="shared" si="63"/>
        <v>CAISSE D EPARGNE ET DE PREVOYANCE LOIRE DROME ARDECHE_18_AMUNDI PRIVATE EQUITY FUNDS_Investisseur institutionnel</v>
      </c>
      <c r="B767">
        <f t="shared" si="60"/>
        <v>1</v>
      </c>
      <c r="C767" s="1" t="s">
        <v>1928</v>
      </c>
      <c r="D767" s="1" t="s">
        <v>17</v>
      </c>
      <c r="E767" s="1" t="s">
        <v>18</v>
      </c>
      <c r="F767" s="1" t="s">
        <v>1925</v>
      </c>
      <c r="G767" s="1" t="s">
        <v>25</v>
      </c>
      <c r="H767" s="1" t="s">
        <v>205</v>
      </c>
      <c r="I767" s="1" t="s">
        <v>20</v>
      </c>
      <c r="J767" s="1"/>
      <c r="K767" s="1"/>
      <c r="L767" s="1" t="s">
        <v>21</v>
      </c>
      <c r="M767" s="1" t="s">
        <v>7</v>
      </c>
      <c r="N767" s="3"/>
      <c r="O767" s="1" t="s">
        <v>20</v>
      </c>
      <c r="P767" s="1" t="s">
        <v>1926</v>
      </c>
      <c r="Q767" s="1"/>
      <c r="R767" s="1"/>
      <c r="S767" s="1" t="s">
        <v>1927</v>
      </c>
      <c r="T767">
        <f t="shared" si="61"/>
        <v>9</v>
      </c>
      <c r="U767" t="str">
        <f t="shared" si="62"/>
        <v>383686839</v>
      </c>
    </row>
    <row r="768" spans="1:21" x14ac:dyDescent="0.25">
      <c r="A768" t="str">
        <f t="shared" si="63"/>
        <v>CAISSE D EPARGNE ET DE PREVOYANCE NORMANDIE_AMUNDI PRIVATE EQUITY FUNDS_Investisseur institutionnel</v>
      </c>
      <c r="B768">
        <f t="shared" si="60"/>
        <v>1</v>
      </c>
      <c r="C768" s="2" t="s">
        <v>1929</v>
      </c>
      <c r="D768" s="2" t="s">
        <v>17</v>
      </c>
      <c r="E768" s="2" t="s">
        <v>18</v>
      </c>
      <c r="F768" s="2" t="s">
        <v>827</v>
      </c>
      <c r="G768" s="2" t="s">
        <v>25</v>
      </c>
      <c r="H768" s="2" t="s">
        <v>205</v>
      </c>
      <c r="I768" s="2" t="s">
        <v>20</v>
      </c>
      <c r="J768" s="2"/>
      <c r="K768" s="2"/>
      <c r="L768" s="2" t="s">
        <v>21</v>
      </c>
      <c r="M768" s="2" t="s">
        <v>7</v>
      </c>
      <c r="N768" s="4"/>
      <c r="O768" s="2" t="s">
        <v>20</v>
      </c>
      <c r="P768" s="2" t="s">
        <v>1930</v>
      </c>
      <c r="Q768" s="2"/>
      <c r="R768" s="2"/>
      <c r="S768" s="2" t="s">
        <v>1931</v>
      </c>
      <c r="T768">
        <f t="shared" si="61"/>
        <v>15</v>
      </c>
      <c r="U768" t="str">
        <f t="shared" si="62"/>
        <v>383569878</v>
      </c>
    </row>
    <row r="769" spans="1:21" x14ac:dyDescent="0.25">
      <c r="A769" t="str">
        <f t="shared" si="63"/>
        <v>CAISSE D EPARGNE ET DE PREVOYANCE NORMANDIE_30_BLACKFIN CAPITAL PARTNERS_Investisseur institutionnel</v>
      </c>
      <c r="B769">
        <f t="shared" si="60"/>
        <v>1</v>
      </c>
      <c r="C769" s="1" t="s">
        <v>1932</v>
      </c>
      <c r="D769" s="1" t="s">
        <v>17</v>
      </c>
      <c r="E769" s="1" t="s">
        <v>18</v>
      </c>
      <c r="F769" s="1" t="s">
        <v>827</v>
      </c>
      <c r="G769" s="1" t="s">
        <v>25</v>
      </c>
      <c r="H769" s="1" t="s">
        <v>169</v>
      </c>
      <c r="I769" s="1" t="s">
        <v>20</v>
      </c>
      <c r="J769" s="1"/>
      <c r="K769" s="1"/>
      <c r="L769" s="1" t="s">
        <v>21</v>
      </c>
      <c r="M769" s="1" t="s">
        <v>7</v>
      </c>
      <c r="N769" s="3"/>
      <c r="O769" s="1" t="s">
        <v>20</v>
      </c>
      <c r="P769" s="1" t="s">
        <v>1930</v>
      </c>
      <c r="Q769" s="1"/>
      <c r="R769" s="1"/>
      <c r="S769" s="1" t="s">
        <v>1931</v>
      </c>
      <c r="T769">
        <f t="shared" si="61"/>
        <v>15</v>
      </c>
      <c r="U769" t="str">
        <f t="shared" si="62"/>
        <v>383569878</v>
      </c>
    </row>
    <row r="770" spans="1:21" x14ac:dyDescent="0.25">
      <c r="A770" t="str">
        <f t="shared" si="63"/>
        <v>CAISSE D EPARGNE ET DE PREVOYANCE PROVENCE ALPES CORSE_EURAZEO INVESTMENT MANAGER_Investisseur institutionnel</v>
      </c>
      <c r="B770">
        <f t="shared" si="60"/>
        <v>1</v>
      </c>
      <c r="C770" s="2" t="s">
        <v>1933</v>
      </c>
      <c r="D770" s="2" t="s">
        <v>17</v>
      </c>
      <c r="E770" s="2" t="s">
        <v>18</v>
      </c>
      <c r="F770" s="2" t="s">
        <v>398</v>
      </c>
      <c r="G770" s="2" t="s">
        <v>25</v>
      </c>
      <c r="H770" s="2" t="s">
        <v>344</v>
      </c>
      <c r="I770" s="2" t="s">
        <v>20</v>
      </c>
      <c r="J770" s="2"/>
      <c r="K770" s="2"/>
      <c r="L770" s="2" t="s">
        <v>21</v>
      </c>
      <c r="M770" s="2" t="s">
        <v>7</v>
      </c>
      <c r="N770" s="4"/>
      <c r="O770" s="2" t="s">
        <v>20</v>
      </c>
      <c r="P770" s="2" t="s">
        <v>1934</v>
      </c>
      <c r="Q770" s="2"/>
      <c r="R770" s="2"/>
      <c r="S770" s="2" t="s">
        <v>1935</v>
      </c>
      <c r="T770">
        <f t="shared" si="61"/>
        <v>15</v>
      </c>
      <c r="U770" t="str">
        <f t="shared" si="62"/>
        <v>775559404</v>
      </c>
    </row>
    <row r="771" spans="1:21" x14ac:dyDescent="0.25">
      <c r="A771" t="str">
        <f t="shared" si="63"/>
        <v>CAISSE D EPARGNE ET DE PREVOYANCE RHONE-ALPES LYON_30_BLACKFIN CAPITAL PARTNERS_Investisseur institutionnel</v>
      </c>
      <c r="B771">
        <f t="shared" ref="B771:B834" si="64">COUNTIF(A:A,A771)</f>
        <v>1</v>
      </c>
      <c r="C771" s="2" t="s">
        <v>1937</v>
      </c>
      <c r="D771" s="2" t="s">
        <v>17</v>
      </c>
      <c r="E771" s="2" t="s">
        <v>18</v>
      </c>
      <c r="F771" s="2" t="s">
        <v>741</v>
      </c>
      <c r="G771" s="2" t="s">
        <v>25</v>
      </c>
      <c r="H771" s="2" t="s">
        <v>169</v>
      </c>
      <c r="I771" s="2" t="s">
        <v>20</v>
      </c>
      <c r="J771" s="2"/>
      <c r="K771" s="2"/>
      <c r="L771" s="2" t="s">
        <v>21</v>
      </c>
      <c r="M771" s="2" t="s">
        <v>7</v>
      </c>
      <c r="N771" s="4"/>
      <c r="O771" s="2" t="s">
        <v>20</v>
      </c>
      <c r="P771" s="2" t="s">
        <v>1938</v>
      </c>
      <c r="Q771" s="2"/>
      <c r="R771" s="2"/>
      <c r="S771" s="2" t="s">
        <v>1936</v>
      </c>
      <c r="T771">
        <f t="shared" si="61"/>
        <v>9</v>
      </c>
      <c r="U771" t="str">
        <f t="shared" si="62"/>
        <v>775647175</v>
      </c>
    </row>
    <row r="772" spans="1:21" x14ac:dyDescent="0.25">
      <c r="A772" t="str">
        <f t="shared" si="63"/>
        <v>CAISSE D EPARGNE ILE DE FRANCE_SWISS LIFE ASSET MANAGERS France_Investisseur institutionnel</v>
      </c>
      <c r="B772">
        <f t="shared" si="64"/>
        <v>1</v>
      </c>
      <c r="C772" s="1" t="s">
        <v>1939</v>
      </c>
      <c r="D772" s="1" t="s">
        <v>17</v>
      </c>
      <c r="E772" s="1"/>
      <c r="F772" s="1"/>
      <c r="G772" s="1"/>
      <c r="H772" s="1" t="s">
        <v>375</v>
      </c>
      <c r="I772" s="1" t="s">
        <v>20</v>
      </c>
      <c r="J772" s="1"/>
      <c r="K772" s="1"/>
      <c r="L772" s="1" t="s">
        <v>21</v>
      </c>
      <c r="M772" s="1" t="s">
        <v>7</v>
      </c>
      <c r="N772" s="3"/>
      <c r="O772" s="1" t="s">
        <v>20</v>
      </c>
      <c r="P772" s="1" t="s">
        <v>1940</v>
      </c>
      <c r="Q772" s="1"/>
      <c r="R772" s="1"/>
      <c r="S772" s="1" t="s">
        <v>1941</v>
      </c>
      <c r="T772">
        <f t="shared" ref="T772:T835" si="65">LEN(P772)</f>
        <v>15</v>
      </c>
      <c r="U772" t="str">
        <f t="shared" ref="U772:U835" si="66">LEFT(P772,9)</f>
        <v>382900942</v>
      </c>
    </row>
    <row r="773" spans="1:21" x14ac:dyDescent="0.25">
      <c r="A773" t="str">
        <f t="shared" si="63"/>
        <v>CAISSE D EPARGNE ILE DE FRANCE NORD_AMUNDI PRIVATE EQUITY FUNDS_Investisseur institutionnel</v>
      </c>
      <c r="B773">
        <f t="shared" si="64"/>
        <v>1</v>
      </c>
      <c r="C773" s="2" t="s">
        <v>1942</v>
      </c>
      <c r="D773" s="2" t="s">
        <v>17</v>
      </c>
      <c r="E773" s="2" t="s">
        <v>18</v>
      </c>
      <c r="F773" s="2" t="s">
        <v>1943</v>
      </c>
      <c r="G773" s="2" t="s">
        <v>25</v>
      </c>
      <c r="H773" s="2" t="s">
        <v>205</v>
      </c>
      <c r="I773" s="2" t="s">
        <v>20</v>
      </c>
      <c r="J773" s="2"/>
      <c r="K773" s="2"/>
      <c r="L773" s="2" t="s">
        <v>21</v>
      </c>
      <c r="M773" s="2" t="s">
        <v>7</v>
      </c>
      <c r="N773" s="4"/>
      <c r="O773" s="2" t="s">
        <v>20</v>
      </c>
      <c r="P773" s="2" t="s">
        <v>1944</v>
      </c>
      <c r="Q773" s="2"/>
      <c r="R773" s="2"/>
      <c r="S773" s="2" t="s">
        <v>1945</v>
      </c>
      <c r="T773">
        <f t="shared" si="65"/>
        <v>15</v>
      </c>
      <c r="U773" t="str">
        <f t="shared" si="66"/>
        <v>382900942</v>
      </c>
    </row>
    <row r="774" spans="1:21" x14ac:dyDescent="0.25">
      <c r="A774" t="str">
        <f t="shared" si="63"/>
        <v>CAISSE D EPARGNE LOIRE CENTRE_64_EURAZEO INVESTMENT MANAGER_Investisseur institutionnel</v>
      </c>
      <c r="B774">
        <f t="shared" si="64"/>
        <v>1</v>
      </c>
      <c r="C774" s="1" t="s">
        <v>1947</v>
      </c>
      <c r="D774" s="1" t="s">
        <v>17</v>
      </c>
      <c r="E774" s="1" t="s">
        <v>18</v>
      </c>
      <c r="F774" s="1" t="s">
        <v>1948</v>
      </c>
      <c r="G774" s="1" t="s">
        <v>25</v>
      </c>
      <c r="H774" s="1" t="s">
        <v>344</v>
      </c>
      <c r="I774" s="1" t="s">
        <v>20</v>
      </c>
      <c r="J774" s="1"/>
      <c r="K774" s="1"/>
      <c r="L774" s="1" t="s">
        <v>21</v>
      </c>
      <c r="M774" s="1" t="s">
        <v>7</v>
      </c>
      <c r="N774" s="3"/>
      <c r="O774" s="1" t="s">
        <v>20</v>
      </c>
      <c r="P774" s="1" t="s">
        <v>1949</v>
      </c>
      <c r="Q774" s="1"/>
      <c r="R774" s="1"/>
      <c r="S774" s="1" t="s">
        <v>1946</v>
      </c>
      <c r="T774">
        <f t="shared" si="65"/>
        <v>9</v>
      </c>
      <c r="U774" t="str">
        <f t="shared" si="66"/>
        <v>383952470</v>
      </c>
    </row>
    <row r="775" spans="1:21" x14ac:dyDescent="0.25">
      <c r="A775" t="str">
        <f t="shared" si="63"/>
        <v>CAISSE D EPARGNE LOIRE DROME ARDECHE_BLACKFIN CAPITAL PARTNERS_Investisseur institutionnel</v>
      </c>
      <c r="B775">
        <f t="shared" si="64"/>
        <v>1</v>
      </c>
      <c r="C775" s="2" t="s">
        <v>1950</v>
      </c>
      <c r="D775" s="2" t="s">
        <v>17</v>
      </c>
      <c r="E775" s="2" t="s">
        <v>18</v>
      </c>
      <c r="F775" s="2" t="s">
        <v>1925</v>
      </c>
      <c r="G775" s="2" t="s">
        <v>25</v>
      </c>
      <c r="H775" s="2" t="s">
        <v>169</v>
      </c>
      <c r="I775" s="2" t="s">
        <v>20</v>
      </c>
      <c r="J775" s="2"/>
      <c r="K775" s="2"/>
      <c r="L775" s="2" t="s">
        <v>21</v>
      </c>
      <c r="M775" s="2" t="s">
        <v>7</v>
      </c>
      <c r="N775" s="4"/>
      <c r="O775" s="2" t="s">
        <v>20</v>
      </c>
      <c r="P775" s="2" t="s">
        <v>1926</v>
      </c>
      <c r="Q775" s="2"/>
      <c r="R775" s="2"/>
      <c r="S775" s="2" t="s">
        <v>1951</v>
      </c>
      <c r="T775">
        <f t="shared" si="65"/>
        <v>9</v>
      </c>
      <c r="U775" t="str">
        <f t="shared" si="66"/>
        <v>383686839</v>
      </c>
    </row>
    <row r="776" spans="1:21" x14ac:dyDescent="0.25">
      <c r="A776" t="str">
        <f t="shared" si="63"/>
        <v>CAISSE D EPARGNE LOIRE-CENTRE2_30_BLACKFIN CAPITAL PARTNERS_Investisseur institutionnel</v>
      </c>
      <c r="B776">
        <f t="shared" si="64"/>
        <v>1</v>
      </c>
      <c r="C776" s="1" t="s">
        <v>1953</v>
      </c>
      <c r="D776" s="1" t="s">
        <v>17</v>
      </c>
      <c r="E776" s="1" t="s">
        <v>18</v>
      </c>
      <c r="F776" s="1" t="s">
        <v>317</v>
      </c>
      <c r="G776" s="1" t="s">
        <v>25</v>
      </c>
      <c r="H776" s="1" t="s">
        <v>169</v>
      </c>
      <c r="I776" s="1" t="s">
        <v>20</v>
      </c>
      <c r="J776" s="1"/>
      <c r="K776" s="1"/>
      <c r="L776" s="1" t="s">
        <v>21</v>
      </c>
      <c r="M776" s="1" t="s">
        <v>7</v>
      </c>
      <c r="N776" s="3"/>
      <c r="O776" s="1" t="s">
        <v>20</v>
      </c>
      <c r="P776" s="1" t="s">
        <v>1954</v>
      </c>
      <c r="Q776" s="1"/>
      <c r="R776" s="1"/>
      <c r="S776" s="1" t="s">
        <v>1952</v>
      </c>
      <c r="T776">
        <f t="shared" si="65"/>
        <v>15</v>
      </c>
      <c r="U776" t="str">
        <f t="shared" si="66"/>
        <v>383952470</v>
      </c>
    </row>
    <row r="777" spans="1:21" x14ac:dyDescent="0.25">
      <c r="A777" t="str">
        <f t="shared" si="63"/>
        <v>CAISSE D'EPARGNE ET DE PREVOYANCE HAUT DE FRANCE SA_Andera Partners SCA_Investisseur institutionnel</v>
      </c>
      <c r="B777">
        <f t="shared" si="64"/>
        <v>1</v>
      </c>
      <c r="C777" s="2" t="s">
        <v>1956</v>
      </c>
      <c r="D777" s="2" t="s">
        <v>17</v>
      </c>
      <c r="E777" s="2"/>
      <c r="F777" s="2" t="s">
        <v>1210</v>
      </c>
      <c r="G777" s="2" t="s">
        <v>25</v>
      </c>
      <c r="H777" s="2" t="s">
        <v>294</v>
      </c>
      <c r="I777" s="2" t="s">
        <v>20</v>
      </c>
      <c r="J777" s="2"/>
      <c r="K777" s="2"/>
      <c r="L777" s="2" t="s">
        <v>21</v>
      </c>
      <c r="M777" s="2" t="s">
        <v>7</v>
      </c>
      <c r="N777" s="4"/>
      <c r="O777" s="2" t="s">
        <v>20</v>
      </c>
      <c r="P777" s="2" t="s">
        <v>1914</v>
      </c>
      <c r="Q777" s="2" t="s">
        <v>22</v>
      </c>
      <c r="R777" s="2"/>
      <c r="S777" s="2" t="s">
        <v>1957</v>
      </c>
      <c r="T777">
        <f t="shared" si="65"/>
        <v>9</v>
      </c>
      <c r="U777" t="str">
        <f t="shared" si="66"/>
        <v>383000692</v>
      </c>
    </row>
    <row r="778" spans="1:21" x14ac:dyDescent="0.25">
      <c r="A778" t="str">
        <f t="shared" si="63"/>
        <v>CAISSE D'EPARGNE ET DE PREVOYANCE ILE DE FRANCE SA_Andera Partners SCA_Investisseur institutionnel</v>
      </c>
      <c r="B778">
        <f t="shared" si="64"/>
        <v>1</v>
      </c>
      <c r="C778" s="1" t="s">
        <v>1958</v>
      </c>
      <c r="D778" s="1" t="s">
        <v>17</v>
      </c>
      <c r="E778" s="1"/>
      <c r="F778" s="1" t="s">
        <v>36</v>
      </c>
      <c r="G778" s="1" t="s">
        <v>25</v>
      </c>
      <c r="H778" s="1" t="s">
        <v>294</v>
      </c>
      <c r="I778" s="1" t="s">
        <v>20</v>
      </c>
      <c r="J778" s="1"/>
      <c r="K778" s="1"/>
      <c r="L778" s="1" t="s">
        <v>21</v>
      </c>
      <c r="M778" s="1" t="s">
        <v>7</v>
      </c>
      <c r="N778" s="3"/>
      <c r="O778" s="1" t="s">
        <v>20</v>
      </c>
      <c r="P778" s="1" t="s">
        <v>1919</v>
      </c>
      <c r="Q778" s="1" t="s">
        <v>22</v>
      </c>
      <c r="R778" s="1"/>
      <c r="S778" s="1" t="s">
        <v>1920</v>
      </c>
      <c r="T778">
        <f t="shared" si="65"/>
        <v>9</v>
      </c>
      <c r="U778" t="str">
        <f t="shared" si="66"/>
        <v>382900942</v>
      </c>
    </row>
    <row r="779" spans="1:21" x14ac:dyDescent="0.25">
      <c r="A779" t="str">
        <f t="shared" si="63"/>
        <v>Caisse d'Epargne et de Prévoyance Midi Pyrénées_BLACKFIN CAPITAL PARTNERS_Investisseur institutionnel</v>
      </c>
      <c r="B779">
        <f t="shared" si="64"/>
        <v>1</v>
      </c>
      <c r="C779" s="2" t="s">
        <v>1959</v>
      </c>
      <c r="D779" s="2" t="s">
        <v>17</v>
      </c>
      <c r="E779" s="2" t="s">
        <v>18</v>
      </c>
      <c r="F779" s="2" t="s">
        <v>711</v>
      </c>
      <c r="G779" s="2" t="s">
        <v>25</v>
      </c>
      <c r="H779" s="2" t="s">
        <v>169</v>
      </c>
      <c r="I779" s="2" t="s">
        <v>20</v>
      </c>
      <c r="J779" s="2"/>
      <c r="K779" s="2"/>
      <c r="L779" s="2" t="s">
        <v>21</v>
      </c>
      <c r="M779" s="2" t="s">
        <v>7</v>
      </c>
      <c r="N779" s="4"/>
      <c r="O779" s="2" t="s">
        <v>20</v>
      </c>
      <c r="P779" s="2" t="s">
        <v>1910</v>
      </c>
      <c r="Q779" s="2"/>
      <c r="R779" s="2"/>
      <c r="S779" s="2" t="s">
        <v>1960</v>
      </c>
      <c r="T779">
        <f t="shared" si="65"/>
        <v>9</v>
      </c>
      <c r="U779" t="str">
        <f t="shared" si="66"/>
        <v>383354594</v>
      </c>
    </row>
    <row r="780" spans="1:21" x14ac:dyDescent="0.25">
      <c r="A780" t="str">
        <f t="shared" ref="A780:A821" si="67">C780&amp;"_"&amp;H780&amp;"_"&amp;D780</f>
        <v>CAISSE DE DEPOT ET CONSIGNATIONS - FONDS D EPARGNE_FUNDROCK FRANCE AM_Investisseur institutionnel</v>
      </c>
      <c r="B780">
        <f t="shared" si="64"/>
        <v>1</v>
      </c>
      <c r="C780" s="2" t="s">
        <v>1961</v>
      </c>
      <c r="D780" s="2" t="s">
        <v>17</v>
      </c>
      <c r="E780" s="2" t="s">
        <v>18</v>
      </c>
      <c r="F780" s="2" t="s">
        <v>565</v>
      </c>
      <c r="G780" s="2" t="s">
        <v>25</v>
      </c>
      <c r="H780" s="2" t="s">
        <v>162</v>
      </c>
      <c r="I780" s="2" t="s">
        <v>20</v>
      </c>
      <c r="J780" s="2"/>
      <c r="K780" s="2"/>
      <c r="L780" s="2" t="s">
        <v>21</v>
      </c>
      <c r="M780" s="2" t="s">
        <v>7</v>
      </c>
      <c r="N780" s="4"/>
      <c r="O780" s="2" t="s">
        <v>20</v>
      </c>
      <c r="P780" s="2" t="s">
        <v>1962</v>
      </c>
      <c r="Q780" s="2" t="s">
        <v>22</v>
      </c>
      <c r="R780" s="2"/>
      <c r="S780" s="2"/>
      <c r="T780">
        <f t="shared" si="65"/>
        <v>9</v>
      </c>
      <c r="U780" t="str">
        <f t="shared" si="66"/>
        <v>180020026</v>
      </c>
    </row>
    <row r="781" spans="1:21" x14ac:dyDescent="0.25">
      <c r="A781" t="str">
        <f t="shared" si="67"/>
        <v>CAISSE DE PREVOYANCE ET RETRAITE DES NOTAIRES_MEANINGS CAPITAL PARTNERS_Investisseur institutionnel</v>
      </c>
      <c r="B781">
        <f t="shared" si="64"/>
        <v>1</v>
      </c>
      <c r="C781" s="2" t="s">
        <v>1964</v>
      </c>
      <c r="D781" s="2" t="s">
        <v>17</v>
      </c>
      <c r="E781" s="2" t="s">
        <v>18</v>
      </c>
      <c r="F781" s="2" t="s">
        <v>36</v>
      </c>
      <c r="G781" s="2" t="s">
        <v>25</v>
      </c>
      <c r="H781" s="2" t="s">
        <v>26</v>
      </c>
      <c r="I781" s="2" t="s">
        <v>20</v>
      </c>
      <c r="J781" s="2"/>
      <c r="K781" s="2"/>
      <c r="L781" s="2" t="s">
        <v>21</v>
      </c>
      <c r="M781" s="2"/>
      <c r="N781" s="4"/>
      <c r="O781" s="2" t="s">
        <v>20</v>
      </c>
      <c r="P781" s="2" t="s">
        <v>1965</v>
      </c>
      <c r="Q781" s="2" t="s">
        <v>22</v>
      </c>
      <c r="R781" s="2"/>
      <c r="S781" s="2"/>
      <c r="T781">
        <f t="shared" si="65"/>
        <v>9</v>
      </c>
      <c r="U781" t="str">
        <f t="shared" si="66"/>
        <v>784338899</v>
      </c>
    </row>
    <row r="782" spans="1:21" x14ac:dyDescent="0.25">
      <c r="A782" t="str">
        <f t="shared" si="67"/>
        <v>CAISSE DE REASSURANCE MUTUELLE AGRICOLE DU CENTRE MANCHE_AXA VENTURE PARTNERS_Investisseur institutionnel</v>
      </c>
      <c r="B782">
        <f t="shared" si="64"/>
        <v>1</v>
      </c>
      <c r="C782" s="1" t="s">
        <v>1966</v>
      </c>
      <c r="D782" s="1" t="s">
        <v>17</v>
      </c>
      <c r="E782" s="1"/>
      <c r="F782" s="1" t="s">
        <v>1967</v>
      </c>
      <c r="G782" s="1" t="s">
        <v>25</v>
      </c>
      <c r="H782" s="1" t="s">
        <v>1203</v>
      </c>
      <c r="I782" s="1" t="s">
        <v>20</v>
      </c>
      <c r="J782" s="1"/>
      <c r="K782" s="1"/>
      <c r="L782" s="1" t="s">
        <v>21</v>
      </c>
      <c r="M782" s="1" t="s">
        <v>7</v>
      </c>
      <c r="N782" s="3"/>
      <c r="O782" s="1" t="s">
        <v>20</v>
      </c>
      <c r="P782" s="1" t="s">
        <v>1968</v>
      </c>
      <c r="Q782" s="1" t="s">
        <v>22</v>
      </c>
      <c r="R782" s="1"/>
      <c r="S782" s="1"/>
      <c r="T782">
        <f t="shared" si="65"/>
        <v>9</v>
      </c>
      <c r="U782" t="str">
        <f t="shared" si="66"/>
        <v>383853801</v>
      </c>
    </row>
    <row r="783" spans="1:21" x14ac:dyDescent="0.25">
      <c r="A783" t="str">
        <f t="shared" si="67"/>
        <v>CAISSE DES DEPOTS_BLACKFIN CAPITAL PARTNERS_Investisseur institutionnel</v>
      </c>
      <c r="B783">
        <f t="shared" si="64"/>
        <v>1</v>
      </c>
      <c r="C783" s="2" t="s">
        <v>1969</v>
      </c>
      <c r="D783" s="2" t="s">
        <v>17</v>
      </c>
      <c r="E783" s="2"/>
      <c r="F783" s="2" t="s">
        <v>565</v>
      </c>
      <c r="G783" s="2" t="s">
        <v>25</v>
      </c>
      <c r="H783" s="2" t="s">
        <v>169</v>
      </c>
      <c r="I783" s="2" t="s">
        <v>20</v>
      </c>
      <c r="J783" s="2"/>
      <c r="K783" s="2"/>
      <c r="L783" s="2" t="s">
        <v>21</v>
      </c>
      <c r="M783" s="2" t="s">
        <v>7</v>
      </c>
      <c r="N783" s="4"/>
      <c r="O783" s="2" t="s">
        <v>20</v>
      </c>
      <c r="P783" s="2" t="s">
        <v>1962</v>
      </c>
      <c r="Q783" s="2" t="s">
        <v>22</v>
      </c>
      <c r="R783" s="2"/>
      <c r="S783" s="2"/>
      <c r="T783">
        <f t="shared" si="65"/>
        <v>9</v>
      </c>
      <c r="U783" t="str">
        <f t="shared" si="66"/>
        <v>180020026</v>
      </c>
    </row>
    <row r="784" spans="1:21" x14ac:dyDescent="0.25">
      <c r="A784" t="str">
        <f t="shared" si="67"/>
        <v>CAISSE DES DEPOTS ET CONSIGNAT_AMUNDI IMMOBILIER_Investisseur institutionnel</v>
      </c>
      <c r="B784">
        <f t="shared" si="64"/>
        <v>1</v>
      </c>
      <c r="C784" s="1" t="s">
        <v>1970</v>
      </c>
      <c r="D784" s="1" t="s">
        <v>17</v>
      </c>
      <c r="E784" s="1" t="s">
        <v>18</v>
      </c>
      <c r="F784" s="1" t="s">
        <v>36</v>
      </c>
      <c r="G784" s="1" t="s">
        <v>25</v>
      </c>
      <c r="H784" s="1" t="s">
        <v>870</v>
      </c>
      <c r="I784" s="1" t="s">
        <v>20</v>
      </c>
      <c r="J784" s="1"/>
      <c r="K784" s="1"/>
      <c r="L784" s="1" t="s">
        <v>21</v>
      </c>
      <c r="M784" s="1" t="s">
        <v>7</v>
      </c>
      <c r="N784" s="3"/>
      <c r="O784" s="1" t="s">
        <v>20</v>
      </c>
      <c r="P784" s="1" t="s">
        <v>1971</v>
      </c>
      <c r="Q784" s="1"/>
      <c r="R784" s="1"/>
      <c r="S784" s="1" t="s">
        <v>1972</v>
      </c>
      <c r="T784">
        <f t="shared" si="65"/>
        <v>15</v>
      </c>
      <c r="U784" t="str">
        <f t="shared" si="66"/>
        <v>304348709</v>
      </c>
    </row>
    <row r="785" spans="1:21" x14ac:dyDescent="0.25">
      <c r="A785" t="str">
        <f t="shared" si="67"/>
        <v>CAISSE DES DEPOTS ET CONSIGNATIONS_RAISE CONSEIL_Investisseur institutionnel</v>
      </c>
      <c r="B785">
        <f t="shared" si="64"/>
        <v>1</v>
      </c>
      <c r="C785" s="2" t="s">
        <v>1973</v>
      </c>
      <c r="D785" s="2" t="s">
        <v>17</v>
      </c>
      <c r="E785" s="2" t="s">
        <v>18</v>
      </c>
      <c r="F785" s="2" t="s">
        <v>36</v>
      </c>
      <c r="G785" s="2" t="s">
        <v>25</v>
      </c>
      <c r="H785" s="2" t="s">
        <v>1322</v>
      </c>
      <c r="I785" s="2" t="s">
        <v>20</v>
      </c>
      <c r="J785" s="2"/>
      <c r="K785" s="2"/>
      <c r="L785" s="2" t="s">
        <v>21</v>
      </c>
      <c r="M785" s="2"/>
      <c r="N785" s="4"/>
      <c r="O785" s="2" t="s">
        <v>20</v>
      </c>
      <c r="P785" s="2" t="s">
        <v>1962</v>
      </c>
      <c r="Q785" s="2" t="s">
        <v>22</v>
      </c>
      <c r="R785" s="2"/>
      <c r="S785" s="2"/>
      <c r="T785">
        <f t="shared" si="65"/>
        <v>9</v>
      </c>
      <c r="U785" t="str">
        <f t="shared" si="66"/>
        <v>180020026</v>
      </c>
    </row>
    <row r="786" spans="1:21" x14ac:dyDescent="0.25">
      <c r="A786" t="str">
        <f t="shared" si="67"/>
        <v>CAISSE DES DEPOTS ET CONSIGNATIONS_SWEN CAPITAL PARTNERS_Investisseur institutionnel</v>
      </c>
      <c r="B786">
        <f t="shared" si="64"/>
        <v>1</v>
      </c>
      <c r="C786" s="1" t="s">
        <v>1973</v>
      </c>
      <c r="D786" s="1" t="s">
        <v>17</v>
      </c>
      <c r="E786" s="1" t="s">
        <v>18</v>
      </c>
      <c r="F786" s="1" t="s">
        <v>36</v>
      </c>
      <c r="G786" s="1" t="s">
        <v>25</v>
      </c>
      <c r="H786" s="1" t="s">
        <v>155</v>
      </c>
      <c r="I786" s="1" t="s">
        <v>20</v>
      </c>
      <c r="J786" s="1"/>
      <c r="K786" s="1"/>
      <c r="L786" s="1" t="s">
        <v>21</v>
      </c>
      <c r="M786" s="1" t="s">
        <v>7</v>
      </c>
      <c r="N786" s="3"/>
      <c r="O786" s="1" t="s">
        <v>20</v>
      </c>
      <c r="P786" s="1" t="s">
        <v>1693</v>
      </c>
      <c r="Q786" s="1"/>
      <c r="R786" s="1"/>
      <c r="S786" s="1" t="s">
        <v>1974</v>
      </c>
      <c r="T786">
        <f t="shared" si="65"/>
        <v>15</v>
      </c>
      <c r="U786" t="str">
        <f t="shared" si="66"/>
        <v>180020026</v>
      </c>
    </row>
    <row r="787" spans="1:21" x14ac:dyDescent="0.25">
      <c r="A787" t="str">
        <f t="shared" si="67"/>
        <v>CAISSE DES DEPOTS ET CONSIGNATIONS_Andera Partners SCA_Investisseur institutionnel</v>
      </c>
      <c r="B787">
        <f t="shared" si="64"/>
        <v>1</v>
      </c>
      <c r="C787" s="2" t="s">
        <v>1973</v>
      </c>
      <c r="D787" s="2" t="s">
        <v>17</v>
      </c>
      <c r="E787" s="2" t="s">
        <v>18</v>
      </c>
      <c r="F787" s="2" t="s">
        <v>36</v>
      </c>
      <c r="G787" s="2" t="s">
        <v>25</v>
      </c>
      <c r="H787" s="2" t="s">
        <v>294</v>
      </c>
      <c r="I787" s="2" t="s">
        <v>20</v>
      </c>
      <c r="J787" s="2"/>
      <c r="K787" s="2"/>
      <c r="L787" s="2" t="s">
        <v>21</v>
      </c>
      <c r="M787" s="2" t="s">
        <v>7</v>
      </c>
      <c r="N787" s="4"/>
      <c r="O787" s="2" t="s">
        <v>20</v>
      </c>
      <c r="P787" s="2" t="s">
        <v>1962</v>
      </c>
      <c r="Q787" s="2" t="s">
        <v>22</v>
      </c>
      <c r="R787" s="2"/>
      <c r="S787" s="2"/>
      <c r="T787">
        <f t="shared" si="65"/>
        <v>9</v>
      </c>
      <c r="U787" t="str">
        <f t="shared" si="66"/>
        <v>180020026</v>
      </c>
    </row>
    <row r="788" spans="1:21" x14ac:dyDescent="0.25">
      <c r="A788" t="str">
        <f t="shared" si="67"/>
        <v>CAISSE DES DEPOTS ET CONSIGNATIONS_COMMITTED ADVISORS_Investisseur institutionnel</v>
      </c>
      <c r="B788">
        <f t="shared" si="64"/>
        <v>1</v>
      </c>
      <c r="C788" s="2" t="s">
        <v>1973</v>
      </c>
      <c r="D788" s="2" t="s">
        <v>17</v>
      </c>
      <c r="E788" s="2" t="s">
        <v>18</v>
      </c>
      <c r="F788" s="2" t="s">
        <v>36</v>
      </c>
      <c r="G788" s="2" t="s">
        <v>25</v>
      </c>
      <c r="H788" s="2" t="s">
        <v>33</v>
      </c>
      <c r="I788" s="2" t="s">
        <v>20</v>
      </c>
      <c r="J788" s="2"/>
      <c r="K788" s="2"/>
      <c r="L788" s="2" t="s">
        <v>21</v>
      </c>
      <c r="M788" s="2" t="s">
        <v>7</v>
      </c>
      <c r="N788" s="4"/>
      <c r="O788" s="2" t="s">
        <v>20</v>
      </c>
      <c r="P788" s="2" t="s">
        <v>1693</v>
      </c>
      <c r="Q788" s="2"/>
      <c r="R788" s="2"/>
      <c r="S788" s="2" t="s">
        <v>1974</v>
      </c>
      <c r="T788">
        <f t="shared" si="65"/>
        <v>15</v>
      </c>
      <c r="U788" t="str">
        <f t="shared" si="66"/>
        <v>180020026</v>
      </c>
    </row>
    <row r="789" spans="1:21" x14ac:dyDescent="0.25">
      <c r="A789" t="str">
        <f t="shared" si="67"/>
        <v>CAISSE DES DEPOTS ET CONSIGNATIONS_WEINBERG CAPITAL PARTNERS_Investisseur institutionnel</v>
      </c>
      <c r="B789">
        <f t="shared" si="64"/>
        <v>1</v>
      </c>
      <c r="C789" s="1" t="s">
        <v>1973</v>
      </c>
      <c r="D789" s="1" t="s">
        <v>17</v>
      </c>
      <c r="E789" s="1" t="s">
        <v>18</v>
      </c>
      <c r="F789" s="1" t="s">
        <v>36</v>
      </c>
      <c r="G789" s="1" t="s">
        <v>25</v>
      </c>
      <c r="H789" s="1" t="s">
        <v>220</v>
      </c>
      <c r="I789" s="1" t="s">
        <v>20</v>
      </c>
      <c r="J789" s="1"/>
      <c r="K789" s="1"/>
      <c r="L789" s="1" t="s">
        <v>21</v>
      </c>
      <c r="M789" s="1" t="s">
        <v>7</v>
      </c>
      <c r="N789" s="3"/>
      <c r="O789" s="1" t="s">
        <v>20</v>
      </c>
      <c r="P789" s="1" t="s">
        <v>1693</v>
      </c>
      <c r="Q789" s="1"/>
      <c r="R789" s="1"/>
      <c r="S789" s="1" t="s">
        <v>1975</v>
      </c>
      <c r="T789">
        <f t="shared" si="65"/>
        <v>15</v>
      </c>
      <c r="U789" t="str">
        <f t="shared" si="66"/>
        <v>180020026</v>
      </c>
    </row>
    <row r="790" spans="1:21" x14ac:dyDescent="0.25">
      <c r="A790" t="str">
        <f t="shared" si="67"/>
        <v>CAISSE DES DEPOTS ET CONSIGNATIONS_100_PERFECTIS PRIVATE EQUITY_Investisseur institutionnel</v>
      </c>
      <c r="B790">
        <f t="shared" si="64"/>
        <v>1</v>
      </c>
      <c r="C790" s="1" t="s">
        <v>1976</v>
      </c>
      <c r="D790" s="1" t="s">
        <v>17</v>
      </c>
      <c r="E790" s="1" t="s">
        <v>18</v>
      </c>
      <c r="F790" s="1" t="s">
        <v>36</v>
      </c>
      <c r="G790" s="1" t="s">
        <v>25</v>
      </c>
      <c r="H790" s="1" t="s">
        <v>151</v>
      </c>
      <c r="I790" s="1" t="s">
        <v>20</v>
      </c>
      <c r="J790" s="1"/>
      <c r="K790" s="1"/>
      <c r="L790" s="1" t="s">
        <v>21</v>
      </c>
      <c r="M790" s="1" t="s">
        <v>7</v>
      </c>
      <c r="N790" s="3"/>
      <c r="O790" s="1" t="s">
        <v>20</v>
      </c>
      <c r="P790" s="1" t="s">
        <v>1693</v>
      </c>
      <c r="Q790" s="1"/>
      <c r="R790" s="1"/>
      <c r="S790" s="1" t="s">
        <v>1974</v>
      </c>
      <c r="T790">
        <f t="shared" si="65"/>
        <v>15</v>
      </c>
      <c r="U790" t="str">
        <f t="shared" si="66"/>
        <v>180020026</v>
      </c>
    </row>
    <row r="791" spans="1:21" x14ac:dyDescent="0.25">
      <c r="A791" t="str">
        <f t="shared" si="67"/>
        <v>CAISSE DES DEPOTS ET CONSIGNATIONS_15_AMBOISE PARTNERS SA_Investisseur institutionnel</v>
      </c>
      <c r="B791">
        <f t="shared" si="64"/>
        <v>1</v>
      </c>
      <c r="C791" s="2" t="s">
        <v>1977</v>
      </c>
      <c r="D791" s="2" t="s">
        <v>17</v>
      </c>
      <c r="E791" s="2" t="s">
        <v>18</v>
      </c>
      <c r="F791" s="2" t="s">
        <v>36</v>
      </c>
      <c r="G791" s="2" t="s">
        <v>25</v>
      </c>
      <c r="H791" s="2" t="s">
        <v>121</v>
      </c>
      <c r="I791" s="2" t="s">
        <v>20</v>
      </c>
      <c r="J791" s="2"/>
      <c r="K791" s="2"/>
      <c r="L791" s="2" t="s">
        <v>21</v>
      </c>
      <c r="M791" s="2" t="s">
        <v>7</v>
      </c>
      <c r="N791" s="4"/>
      <c r="O791" s="2" t="s">
        <v>20</v>
      </c>
      <c r="P791" s="2" t="s">
        <v>1693</v>
      </c>
      <c r="Q791" s="2"/>
      <c r="R791" s="2"/>
      <c r="S791" s="2" t="s">
        <v>1974</v>
      </c>
      <c r="T791">
        <f t="shared" si="65"/>
        <v>15</v>
      </c>
      <c r="U791" t="str">
        <f t="shared" si="66"/>
        <v>180020026</v>
      </c>
    </row>
    <row r="792" spans="1:21" x14ac:dyDescent="0.25">
      <c r="A792" t="str">
        <f t="shared" si="67"/>
        <v>CAISSE DES DEPOTS ET CONSIGNATIONS_19_APAX PARTNERS SAS_Investisseur institutionnel</v>
      </c>
      <c r="B792">
        <f t="shared" si="64"/>
        <v>1</v>
      </c>
      <c r="C792" s="1" t="s">
        <v>1978</v>
      </c>
      <c r="D792" s="1" t="s">
        <v>17</v>
      </c>
      <c r="E792" s="1" t="s">
        <v>18</v>
      </c>
      <c r="F792" s="1" t="s">
        <v>36</v>
      </c>
      <c r="G792" s="1" t="s">
        <v>25</v>
      </c>
      <c r="H792" s="1" t="s">
        <v>29</v>
      </c>
      <c r="I792" s="1" t="s">
        <v>20</v>
      </c>
      <c r="J792" s="1"/>
      <c r="K792" s="1"/>
      <c r="L792" s="1" t="s">
        <v>21</v>
      </c>
      <c r="M792" s="1" t="s">
        <v>7</v>
      </c>
      <c r="N792" s="3"/>
      <c r="O792" s="1" t="s">
        <v>20</v>
      </c>
      <c r="P792" s="1" t="s">
        <v>1693</v>
      </c>
      <c r="Q792" s="1"/>
      <c r="R792" s="1"/>
      <c r="S792" s="1" t="s">
        <v>1974</v>
      </c>
      <c r="T792">
        <f t="shared" si="65"/>
        <v>15</v>
      </c>
      <c r="U792" t="str">
        <f t="shared" si="66"/>
        <v>180020026</v>
      </c>
    </row>
    <row r="793" spans="1:21" x14ac:dyDescent="0.25">
      <c r="A793" t="str">
        <f t="shared" si="67"/>
        <v>CAISSE DES DEPOTS ET CONSIGNATIONS_64_EURAZEO INVESTMENT MANAGER_Investisseur institutionnel</v>
      </c>
      <c r="B793">
        <f t="shared" si="64"/>
        <v>1</v>
      </c>
      <c r="C793" s="2" t="s">
        <v>1979</v>
      </c>
      <c r="D793" s="2" t="s">
        <v>17</v>
      </c>
      <c r="E793" s="2" t="s">
        <v>18</v>
      </c>
      <c r="F793" s="2" t="s">
        <v>36</v>
      </c>
      <c r="G793" s="2" t="s">
        <v>25</v>
      </c>
      <c r="H793" s="2" t="s">
        <v>344</v>
      </c>
      <c r="I793" s="2" t="s">
        <v>20</v>
      </c>
      <c r="J793" s="2"/>
      <c r="K793" s="2"/>
      <c r="L793" s="2" t="s">
        <v>21</v>
      </c>
      <c r="M793" s="2" t="s">
        <v>7</v>
      </c>
      <c r="N793" s="4"/>
      <c r="O793" s="2" t="s">
        <v>20</v>
      </c>
      <c r="P793" s="2" t="s">
        <v>1693</v>
      </c>
      <c r="Q793" s="2"/>
      <c r="R793" s="2"/>
      <c r="S793" s="2" t="s">
        <v>1974</v>
      </c>
      <c r="T793">
        <f t="shared" si="65"/>
        <v>15</v>
      </c>
      <c r="U793" t="str">
        <f t="shared" si="66"/>
        <v>180020026</v>
      </c>
    </row>
    <row r="794" spans="1:21" x14ac:dyDescent="0.25">
      <c r="A794" t="str">
        <f t="shared" si="67"/>
        <v>CAISSE DES RETRAITES DES ANCIENS SENATEURS_INFRAVIA CAPITAL PARTNERS_Investisseur institutionnel</v>
      </c>
      <c r="B794">
        <f t="shared" si="64"/>
        <v>1</v>
      </c>
      <c r="C794" s="2" t="s">
        <v>1980</v>
      </c>
      <c r="D794" s="2" t="s">
        <v>17</v>
      </c>
      <c r="E794" s="2"/>
      <c r="F794" s="2"/>
      <c r="G794" s="2"/>
      <c r="H794" s="2" t="s">
        <v>93</v>
      </c>
      <c r="I794" s="2" t="s">
        <v>20</v>
      </c>
      <c r="J794" s="2"/>
      <c r="K794" s="2"/>
      <c r="L794" s="2" t="s">
        <v>21</v>
      </c>
      <c r="M794" s="2" t="s">
        <v>7</v>
      </c>
      <c r="N794" s="4"/>
      <c r="O794" s="2" t="s">
        <v>20</v>
      </c>
      <c r="P794" s="2" t="s">
        <v>1981</v>
      </c>
      <c r="Q794" s="2"/>
      <c r="R794" s="2"/>
      <c r="S794" s="2" t="s">
        <v>1982</v>
      </c>
      <c r="T794">
        <f t="shared" si="65"/>
        <v>15</v>
      </c>
      <c r="U794" t="str">
        <f t="shared" si="66"/>
        <v>110000023</v>
      </c>
    </row>
    <row r="795" spans="1:21" x14ac:dyDescent="0.25">
      <c r="A795" t="str">
        <f t="shared" si="67"/>
        <v>CAISSE DES RETRAITES DES ANCIENS SENATEURS_18_AMUNDI PRIVATE EQUITY FUNDS_Investisseur institutionnel</v>
      </c>
      <c r="B795">
        <f t="shared" si="64"/>
        <v>1</v>
      </c>
      <c r="C795" s="2" t="s">
        <v>1983</v>
      </c>
      <c r="D795" s="2" t="s">
        <v>17</v>
      </c>
      <c r="E795" s="2"/>
      <c r="F795" s="2"/>
      <c r="G795" s="2"/>
      <c r="H795" s="2" t="s">
        <v>205</v>
      </c>
      <c r="I795" s="2" t="s">
        <v>20</v>
      </c>
      <c r="J795" s="2"/>
      <c r="K795" s="2"/>
      <c r="L795" s="2" t="s">
        <v>21</v>
      </c>
      <c r="M795" s="2" t="s">
        <v>7</v>
      </c>
      <c r="N795" s="4"/>
      <c r="O795" s="2" t="s">
        <v>20</v>
      </c>
      <c r="P795" s="2" t="s">
        <v>1981</v>
      </c>
      <c r="Q795" s="2"/>
      <c r="R795" s="2"/>
      <c r="S795" s="2" t="s">
        <v>1982</v>
      </c>
      <c r="T795">
        <f t="shared" si="65"/>
        <v>15</v>
      </c>
      <c r="U795" t="str">
        <f t="shared" si="66"/>
        <v>110000023</v>
      </c>
    </row>
    <row r="796" spans="1:21" x14ac:dyDescent="0.25">
      <c r="A796" t="str">
        <f t="shared" si="67"/>
        <v>CAISSE DES RETRAITES DES ANCIENS SENATEURS_64_EURAZEO INVESTMENT MANAGER_Investisseur institutionnel</v>
      </c>
      <c r="B796">
        <f t="shared" si="64"/>
        <v>1</v>
      </c>
      <c r="C796" s="1" t="s">
        <v>1984</v>
      </c>
      <c r="D796" s="1" t="s">
        <v>17</v>
      </c>
      <c r="E796" s="1"/>
      <c r="F796" s="1"/>
      <c r="G796" s="1"/>
      <c r="H796" s="1" t="s">
        <v>344</v>
      </c>
      <c r="I796" s="1" t="s">
        <v>20</v>
      </c>
      <c r="J796" s="1"/>
      <c r="K796" s="1"/>
      <c r="L796" s="1" t="s">
        <v>21</v>
      </c>
      <c r="M796" s="1" t="s">
        <v>7</v>
      </c>
      <c r="N796" s="3"/>
      <c r="O796" s="1" t="s">
        <v>20</v>
      </c>
      <c r="P796" s="1" t="s">
        <v>1981</v>
      </c>
      <c r="Q796" s="1"/>
      <c r="R796" s="1"/>
      <c r="S796" s="1" t="s">
        <v>1982</v>
      </c>
      <c r="T796">
        <f t="shared" si="65"/>
        <v>15</v>
      </c>
      <c r="U796" t="str">
        <f t="shared" si="66"/>
        <v>110000023</v>
      </c>
    </row>
    <row r="797" spans="1:21" x14ac:dyDescent="0.25">
      <c r="A797" t="str">
        <f t="shared" si="67"/>
        <v>CAISSE DES RETRAITES DU PERSONNEL DU SENAT_INFRAVIA CAPITAL PARTNERS_Investisseur institutionnel</v>
      </c>
      <c r="B797">
        <f t="shared" si="64"/>
        <v>1</v>
      </c>
      <c r="C797" s="1" t="s">
        <v>1985</v>
      </c>
      <c r="D797" s="1" t="s">
        <v>17</v>
      </c>
      <c r="E797" s="1"/>
      <c r="F797" s="1"/>
      <c r="G797" s="1"/>
      <c r="H797" s="1" t="s">
        <v>93</v>
      </c>
      <c r="I797" s="1" t="s">
        <v>20</v>
      </c>
      <c r="J797" s="1"/>
      <c r="K797" s="1"/>
      <c r="L797" s="1" t="s">
        <v>21</v>
      </c>
      <c r="M797" s="1" t="s">
        <v>7</v>
      </c>
      <c r="N797" s="3"/>
      <c r="O797" s="1" t="s">
        <v>20</v>
      </c>
      <c r="P797" s="1" t="s">
        <v>1981</v>
      </c>
      <c r="Q797" s="1"/>
      <c r="R797" s="1"/>
      <c r="S797" s="1" t="s">
        <v>1986</v>
      </c>
      <c r="T797">
        <f t="shared" si="65"/>
        <v>15</v>
      </c>
      <c r="U797" t="str">
        <f t="shared" si="66"/>
        <v>110000023</v>
      </c>
    </row>
    <row r="798" spans="1:21" x14ac:dyDescent="0.25">
      <c r="A798" t="str">
        <f t="shared" si="67"/>
        <v>CAISSE DES RETRAITES DU PERSONNEL DU SENAT_18_AMUNDI PRIVATE EQUITY FUNDS_Investisseur institutionnel</v>
      </c>
      <c r="B798">
        <f t="shared" si="64"/>
        <v>1</v>
      </c>
      <c r="C798" s="2" t="s">
        <v>1987</v>
      </c>
      <c r="D798" s="2" t="s">
        <v>17</v>
      </c>
      <c r="E798" s="2"/>
      <c r="F798" s="2"/>
      <c r="G798" s="2"/>
      <c r="H798" s="2" t="s">
        <v>205</v>
      </c>
      <c r="I798" s="2" t="s">
        <v>20</v>
      </c>
      <c r="J798" s="2"/>
      <c r="K798" s="2"/>
      <c r="L798" s="2" t="s">
        <v>21</v>
      </c>
      <c r="M798" s="2" t="s">
        <v>7</v>
      </c>
      <c r="N798" s="4"/>
      <c r="O798" s="2" t="s">
        <v>20</v>
      </c>
      <c r="P798" s="2" t="s">
        <v>1981</v>
      </c>
      <c r="Q798" s="2"/>
      <c r="R798" s="2"/>
      <c r="S798" s="2" t="s">
        <v>1986</v>
      </c>
      <c r="T798">
        <f t="shared" si="65"/>
        <v>15</v>
      </c>
      <c r="U798" t="str">
        <f t="shared" si="66"/>
        <v>110000023</v>
      </c>
    </row>
    <row r="799" spans="1:21" x14ac:dyDescent="0.25">
      <c r="A799" t="str">
        <f t="shared" si="67"/>
        <v>CAISSE DES RETRAITES DU PERSONNEL DU SENAT_64_EURAZEO INVESTMENT MANAGER_Investisseur institutionnel</v>
      </c>
      <c r="B799">
        <f t="shared" si="64"/>
        <v>1</v>
      </c>
      <c r="C799" s="1" t="s">
        <v>1988</v>
      </c>
      <c r="D799" s="1" t="s">
        <v>17</v>
      </c>
      <c r="E799" s="1"/>
      <c r="F799" s="1"/>
      <c r="G799" s="1"/>
      <c r="H799" s="1" t="s">
        <v>344</v>
      </c>
      <c r="I799" s="1" t="s">
        <v>20</v>
      </c>
      <c r="J799" s="1"/>
      <c r="K799" s="1"/>
      <c r="L799" s="1" t="s">
        <v>21</v>
      </c>
      <c r="M799" s="1" t="s">
        <v>7</v>
      </c>
      <c r="N799" s="3"/>
      <c r="O799" s="1" t="s">
        <v>20</v>
      </c>
      <c r="P799" s="1" t="s">
        <v>1981</v>
      </c>
      <c r="Q799" s="1"/>
      <c r="R799" s="1"/>
      <c r="S799" s="1" t="s">
        <v>1986</v>
      </c>
      <c r="T799">
        <f t="shared" si="65"/>
        <v>15</v>
      </c>
      <c r="U799" t="str">
        <f t="shared" si="66"/>
        <v>110000023</v>
      </c>
    </row>
    <row r="800" spans="1:21" x14ac:dyDescent="0.25">
      <c r="A800" t="str">
        <f t="shared" si="67"/>
        <v>CAISSE EPARGNE ET PREVOYANCE_SWISS LIFE ASSET MANAGERS France_Investisseur institutionnel</v>
      </c>
      <c r="B800">
        <f t="shared" si="64"/>
        <v>1</v>
      </c>
      <c r="C800" s="2" t="s">
        <v>1989</v>
      </c>
      <c r="D800" s="2" t="s">
        <v>17</v>
      </c>
      <c r="E800" s="2"/>
      <c r="F800" s="2"/>
      <c r="G800" s="2"/>
      <c r="H800" s="2" t="s">
        <v>375</v>
      </c>
      <c r="I800" s="2" t="s">
        <v>20</v>
      </c>
      <c r="J800" s="2"/>
      <c r="K800" s="2"/>
      <c r="L800" s="2" t="s">
        <v>21</v>
      </c>
      <c r="M800" s="2" t="s">
        <v>7</v>
      </c>
      <c r="N800" s="4"/>
      <c r="O800" s="2" t="s">
        <v>20</v>
      </c>
      <c r="P800" s="2" t="s">
        <v>1934</v>
      </c>
      <c r="Q800" s="2"/>
      <c r="R800" s="2"/>
      <c r="S800" s="2" t="s">
        <v>1990</v>
      </c>
      <c r="T800">
        <f t="shared" si="65"/>
        <v>15</v>
      </c>
      <c r="U800" t="str">
        <f t="shared" si="66"/>
        <v>775559404</v>
      </c>
    </row>
    <row r="801" spans="1:21" x14ac:dyDescent="0.25">
      <c r="A801" t="str">
        <f t="shared" si="67"/>
        <v>CAISSE FEDERALE DU CM OCEAN_SWISS LIFE ASSET MANAGERS France_Investisseur institutionnel</v>
      </c>
      <c r="B801">
        <f t="shared" si="64"/>
        <v>1</v>
      </c>
      <c r="C801" s="1" t="s">
        <v>1991</v>
      </c>
      <c r="D801" s="1" t="s">
        <v>17</v>
      </c>
      <c r="E801" s="1"/>
      <c r="F801" s="1"/>
      <c r="G801" s="1"/>
      <c r="H801" s="1" t="s">
        <v>375</v>
      </c>
      <c r="I801" s="1" t="s">
        <v>20</v>
      </c>
      <c r="J801" s="1"/>
      <c r="K801" s="1"/>
      <c r="L801" s="1" t="s">
        <v>21</v>
      </c>
      <c r="M801" s="1" t="s">
        <v>7</v>
      </c>
      <c r="N801" s="3"/>
      <c r="O801" s="1" t="s">
        <v>20</v>
      </c>
      <c r="P801" s="1" t="s">
        <v>1992</v>
      </c>
      <c r="Q801" s="1"/>
      <c r="R801" s="1"/>
      <c r="S801" s="1" t="s">
        <v>1993</v>
      </c>
      <c r="T801">
        <f t="shared" si="65"/>
        <v>15</v>
      </c>
      <c r="U801" t="str">
        <f t="shared" si="66"/>
        <v>307049015</v>
      </c>
    </row>
    <row r="802" spans="1:21" x14ac:dyDescent="0.25">
      <c r="A802" t="str">
        <f t="shared" si="67"/>
        <v>CAISSE FEDERALE DU CREDIT MUTUEL DE MAINE ANJOU ET BASSE NORMANDIE_BROWNFIELDS GESTION_Investisseur institutionnel</v>
      </c>
      <c r="B802">
        <f t="shared" si="64"/>
        <v>1</v>
      </c>
      <c r="C802" s="2" t="s">
        <v>1994</v>
      </c>
      <c r="D802" s="2" t="s">
        <v>17</v>
      </c>
      <c r="E802" s="2" t="s">
        <v>18</v>
      </c>
      <c r="F802" s="2" t="s">
        <v>1995</v>
      </c>
      <c r="G802" s="2" t="s">
        <v>25</v>
      </c>
      <c r="H802" s="2" t="s">
        <v>393</v>
      </c>
      <c r="I802" s="2" t="s">
        <v>20</v>
      </c>
      <c r="J802" s="2"/>
      <c r="K802" s="2"/>
      <c r="L802" s="2" t="s">
        <v>21</v>
      </c>
      <c r="M802" s="2" t="s">
        <v>7</v>
      </c>
      <c r="N802" s="4"/>
      <c r="O802" s="2" t="s">
        <v>20</v>
      </c>
      <c r="P802" s="2" t="s">
        <v>1996</v>
      </c>
      <c r="Q802" s="2"/>
      <c r="R802" s="2"/>
      <c r="S802" s="2" t="s">
        <v>1997</v>
      </c>
      <c r="T802">
        <f t="shared" si="65"/>
        <v>15</v>
      </c>
      <c r="U802" t="str">
        <f t="shared" si="66"/>
        <v>556650208</v>
      </c>
    </row>
    <row r="803" spans="1:21" x14ac:dyDescent="0.25">
      <c r="A803" t="str">
        <f t="shared" si="67"/>
        <v>CAISSE FEDERALE DU CREDIT MUTUEL NORD EUROPE_BLACKFIN CAPITAL PARTNERS_Investisseur institutionnel</v>
      </c>
      <c r="B803">
        <f t="shared" si="64"/>
        <v>1</v>
      </c>
      <c r="C803" s="1" t="s">
        <v>1998</v>
      </c>
      <c r="D803" s="1" t="s">
        <v>17</v>
      </c>
      <c r="E803" s="1" t="s">
        <v>18</v>
      </c>
      <c r="F803" s="1" t="s">
        <v>1210</v>
      </c>
      <c r="G803" s="1" t="s">
        <v>25</v>
      </c>
      <c r="H803" s="1" t="s">
        <v>169</v>
      </c>
      <c r="I803" s="1" t="s">
        <v>20</v>
      </c>
      <c r="J803" s="1"/>
      <c r="K803" s="1"/>
      <c r="L803" s="1" t="s">
        <v>21</v>
      </c>
      <c r="M803" s="1" t="s">
        <v>7</v>
      </c>
      <c r="N803" s="3"/>
      <c r="O803" s="1" t="s">
        <v>20</v>
      </c>
      <c r="P803" s="1" t="s">
        <v>1999</v>
      </c>
      <c r="Q803" s="1"/>
      <c r="R803" s="1"/>
      <c r="S803" s="1" t="s">
        <v>2000</v>
      </c>
      <c r="T803">
        <f t="shared" si="65"/>
        <v>15</v>
      </c>
      <c r="U803" t="str">
        <f t="shared" si="66"/>
        <v>320342264</v>
      </c>
    </row>
    <row r="804" spans="1:21" x14ac:dyDescent="0.25">
      <c r="A804" t="str">
        <f t="shared" si="67"/>
        <v>CAISSE FEDERALE DU CREDIT MUTUEL OCEAN_BLACKFIN CAPITAL PARTNERS_Investisseur institutionnel</v>
      </c>
      <c r="B804">
        <f t="shared" si="64"/>
        <v>1</v>
      </c>
      <c r="C804" s="2" t="s">
        <v>2001</v>
      </c>
      <c r="D804" s="2" t="s">
        <v>17</v>
      </c>
      <c r="E804" s="2"/>
      <c r="F804" s="2" t="s">
        <v>2002</v>
      </c>
      <c r="G804" s="2" t="s">
        <v>25</v>
      </c>
      <c r="H804" s="2" t="s">
        <v>169</v>
      </c>
      <c r="I804" s="2" t="s">
        <v>20</v>
      </c>
      <c r="J804" s="2"/>
      <c r="K804" s="2"/>
      <c r="L804" s="2" t="s">
        <v>21</v>
      </c>
      <c r="M804" s="2" t="s">
        <v>7</v>
      </c>
      <c r="N804" s="4"/>
      <c r="O804" s="2" t="s">
        <v>20</v>
      </c>
      <c r="P804" s="2" t="s">
        <v>1992</v>
      </c>
      <c r="Q804" s="2" t="s">
        <v>22</v>
      </c>
      <c r="R804" s="2"/>
      <c r="S804" s="2"/>
      <c r="T804">
        <f t="shared" si="65"/>
        <v>15</v>
      </c>
      <c r="U804" t="str">
        <f t="shared" si="66"/>
        <v>307049015</v>
      </c>
    </row>
    <row r="805" spans="1:21" x14ac:dyDescent="0.25">
      <c r="A805" t="str">
        <f t="shared" si="67"/>
        <v>CAISSE FEDERALE DU CREDIT MUTUEL OCEAN_LIFENTO_Investisseur institutionnel</v>
      </c>
      <c r="B805">
        <f t="shared" si="64"/>
        <v>1</v>
      </c>
      <c r="C805" s="1" t="s">
        <v>2001</v>
      </c>
      <c r="D805" s="1" t="s">
        <v>17</v>
      </c>
      <c r="E805" s="1" t="s">
        <v>18</v>
      </c>
      <c r="F805" s="1" t="s">
        <v>2002</v>
      </c>
      <c r="G805" s="1" t="s">
        <v>25</v>
      </c>
      <c r="H805" s="1" t="s">
        <v>277</v>
      </c>
      <c r="I805" s="1" t="s">
        <v>20</v>
      </c>
      <c r="J805" s="1"/>
      <c r="K805" s="1"/>
      <c r="L805" s="1" t="s">
        <v>21</v>
      </c>
      <c r="M805" s="1" t="s">
        <v>7</v>
      </c>
      <c r="N805" s="3"/>
      <c r="O805" s="1" t="s">
        <v>20</v>
      </c>
      <c r="P805" s="1" t="s">
        <v>1992</v>
      </c>
      <c r="Q805" s="1"/>
      <c r="R805" s="1"/>
      <c r="S805" s="1"/>
      <c r="T805">
        <f t="shared" si="65"/>
        <v>15</v>
      </c>
      <c r="U805" t="str">
        <f t="shared" si="66"/>
        <v>307049015</v>
      </c>
    </row>
    <row r="806" spans="1:21" x14ac:dyDescent="0.25">
      <c r="A806" t="str">
        <f t="shared" si="67"/>
        <v>CAISSE INTERPROFESSIONNELLE PREVOYANCE ASSURANCE VIEILLESSE_COLLIERS GLOBAL INVESTORS FRANCE_Investisseur institutionnel</v>
      </c>
      <c r="B806">
        <f t="shared" si="64"/>
        <v>1</v>
      </c>
      <c r="C806" s="1" t="s">
        <v>2003</v>
      </c>
      <c r="D806" s="1" t="s">
        <v>17</v>
      </c>
      <c r="E806" s="1" t="s">
        <v>18</v>
      </c>
      <c r="F806" s="1" t="s">
        <v>36</v>
      </c>
      <c r="G806" s="1" t="s">
        <v>25</v>
      </c>
      <c r="H806" s="1" t="s">
        <v>400</v>
      </c>
      <c r="I806" s="1" t="s">
        <v>20</v>
      </c>
      <c r="J806" s="1"/>
      <c r="K806" s="1"/>
      <c r="L806" s="1" t="s">
        <v>21</v>
      </c>
      <c r="M806" s="1" t="s">
        <v>7</v>
      </c>
      <c r="N806" s="3"/>
      <c r="O806" s="1" t="s">
        <v>20</v>
      </c>
      <c r="P806" s="1" t="s">
        <v>2004</v>
      </c>
      <c r="Q806" s="1"/>
      <c r="R806" s="1"/>
      <c r="S806" s="1" t="s">
        <v>2005</v>
      </c>
      <c r="T806">
        <f t="shared" si="65"/>
        <v>15</v>
      </c>
      <c r="U806" t="str">
        <f t="shared" si="66"/>
        <v>321944191</v>
      </c>
    </row>
    <row r="807" spans="1:21" x14ac:dyDescent="0.25">
      <c r="A807" t="str">
        <f t="shared" si="67"/>
        <v>CAISSE NATIONALE DES BARREAUX FRANCAIS_18_AMUNDI PRIVATE EQUITY FUNDS_Investisseur institutionnel</v>
      </c>
      <c r="B807">
        <f t="shared" si="64"/>
        <v>1</v>
      </c>
      <c r="C807" s="1" t="s">
        <v>2007</v>
      </c>
      <c r="D807" s="1" t="s">
        <v>17</v>
      </c>
      <c r="E807" s="1"/>
      <c r="F807" s="1"/>
      <c r="G807" s="1"/>
      <c r="H807" s="1" t="s">
        <v>205</v>
      </c>
      <c r="I807" s="1" t="s">
        <v>20</v>
      </c>
      <c r="J807" s="1"/>
      <c r="K807" s="1"/>
      <c r="L807" s="1" t="s">
        <v>21</v>
      </c>
      <c r="M807" s="1" t="s">
        <v>7</v>
      </c>
      <c r="N807" s="3"/>
      <c r="O807" s="1" t="s">
        <v>20</v>
      </c>
      <c r="P807" s="1" t="s">
        <v>2008</v>
      </c>
      <c r="Q807" s="1"/>
      <c r="R807" s="1"/>
      <c r="S807" s="1" t="s">
        <v>2006</v>
      </c>
      <c r="T807">
        <f t="shared" si="65"/>
        <v>15</v>
      </c>
      <c r="U807" t="str">
        <f t="shared" si="66"/>
        <v>784275919</v>
      </c>
    </row>
    <row r="808" spans="1:21" x14ac:dyDescent="0.25">
      <c r="A808" t="str">
        <f t="shared" si="67"/>
        <v>CAISSE NATIONALE DU GENDARME-MUTUELLE DE LA GENDARMERIE_BLACKFIN CAPITAL PARTNERS_Investisseur institutionnel</v>
      </c>
      <c r="B808">
        <f t="shared" si="64"/>
        <v>1</v>
      </c>
      <c r="C808" s="2" t="s">
        <v>2009</v>
      </c>
      <c r="D808" s="2" t="s">
        <v>17</v>
      </c>
      <c r="E808" s="2" t="s">
        <v>18</v>
      </c>
      <c r="F808" s="2" t="s">
        <v>2010</v>
      </c>
      <c r="G808" s="2" t="s">
        <v>25</v>
      </c>
      <c r="H808" s="2" t="s">
        <v>169</v>
      </c>
      <c r="I808" s="2" t="s">
        <v>20</v>
      </c>
      <c r="J808" s="2"/>
      <c r="K808" s="2"/>
      <c r="L808" s="2" t="s">
        <v>21</v>
      </c>
      <c r="M808" s="2" t="s">
        <v>7</v>
      </c>
      <c r="N808" s="4"/>
      <c r="O808" s="2" t="s">
        <v>20</v>
      </c>
      <c r="P808" s="2" t="s">
        <v>2011</v>
      </c>
      <c r="Q808" s="2"/>
      <c r="R808" s="2"/>
      <c r="S808" s="2" t="s">
        <v>2012</v>
      </c>
      <c r="T808">
        <f t="shared" si="65"/>
        <v>15</v>
      </c>
      <c r="U808" t="str">
        <f t="shared" si="66"/>
        <v>784442873</v>
      </c>
    </row>
    <row r="809" spans="1:21" x14ac:dyDescent="0.25">
      <c r="A809" t="str">
        <f t="shared" si="67"/>
        <v>CAISSE REGIONALE CREDIT AGRICOLE MUTUEL NORD MIDI PYRENEES_TIKEHAU ACE CAPITAL_Investisseur institutionnel</v>
      </c>
      <c r="B809">
        <f t="shared" si="64"/>
        <v>1</v>
      </c>
      <c r="C809" s="2" t="s">
        <v>2014</v>
      </c>
      <c r="D809" s="2" t="s">
        <v>17</v>
      </c>
      <c r="E809" s="2" t="s">
        <v>18</v>
      </c>
      <c r="F809" s="2" t="s">
        <v>2015</v>
      </c>
      <c r="G809" s="2" t="s">
        <v>25</v>
      </c>
      <c r="H809" s="2" t="s">
        <v>366</v>
      </c>
      <c r="I809" s="2" t="s">
        <v>20</v>
      </c>
      <c r="J809" s="2"/>
      <c r="K809" s="2"/>
      <c r="L809" s="2" t="s">
        <v>21</v>
      </c>
      <c r="M809" s="2" t="s">
        <v>7</v>
      </c>
      <c r="N809" s="4"/>
      <c r="O809" s="2" t="s">
        <v>20</v>
      </c>
      <c r="P809" s="2" t="s">
        <v>2016</v>
      </c>
      <c r="Q809" s="2" t="s">
        <v>22</v>
      </c>
      <c r="R809" s="2"/>
      <c r="S809" s="2"/>
      <c r="T809">
        <f t="shared" si="65"/>
        <v>9</v>
      </c>
      <c r="U809" t="str">
        <f t="shared" si="66"/>
        <v>444953830</v>
      </c>
    </row>
    <row r="810" spans="1:21" x14ac:dyDescent="0.25">
      <c r="A810" t="str">
        <f t="shared" si="67"/>
        <v>CAISSE REGIONALE CREDIT AGRICOLE MUTUEL PYRENEES GASCOGNE_BLACKFIN CAPITAL PARTNERS_Investisseur institutionnel</v>
      </c>
      <c r="B810">
        <f t="shared" si="64"/>
        <v>1</v>
      </c>
      <c r="C810" s="1" t="s">
        <v>2017</v>
      </c>
      <c r="D810" s="1" t="s">
        <v>17</v>
      </c>
      <c r="E810" s="1" t="s">
        <v>18</v>
      </c>
      <c r="F810" s="1" t="s">
        <v>2018</v>
      </c>
      <c r="G810" s="1" t="s">
        <v>25</v>
      </c>
      <c r="H810" s="1" t="s">
        <v>169</v>
      </c>
      <c r="I810" s="1" t="s">
        <v>20</v>
      </c>
      <c r="J810" s="1"/>
      <c r="K810" s="1"/>
      <c r="L810" s="1" t="s">
        <v>21</v>
      </c>
      <c r="M810" s="1" t="s">
        <v>7</v>
      </c>
      <c r="N810" s="3"/>
      <c r="O810" s="1" t="s">
        <v>20</v>
      </c>
      <c r="P810" s="1" t="s">
        <v>2019</v>
      </c>
      <c r="Q810" s="1"/>
      <c r="R810" s="1"/>
      <c r="S810" s="1" t="s">
        <v>2020</v>
      </c>
      <c r="T810">
        <f t="shared" si="65"/>
        <v>15</v>
      </c>
      <c r="U810" t="str">
        <f t="shared" si="66"/>
        <v>776983546</v>
      </c>
    </row>
    <row r="811" spans="1:21" x14ac:dyDescent="0.25">
      <c r="A811" t="str">
        <f t="shared" si="67"/>
        <v>CAISSE REGIONALE CREDIT AGRICOLE MUTUEL PYRENEES GASCOGNE_admin_BLACKFIN CAPITAL PARTNERS_Investisseur institutionnel</v>
      </c>
      <c r="B811">
        <f t="shared" si="64"/>
        <v>1</v>
      </c>
      <c r="C811" s="2" t="s">
        <v>2021</v>
      </c>
      <c r="D811" s="2" t="s">
        <v>17</v>
      </c>
      <c r="E811" s="2" t="s">
        <v>18</v>
      </c>
      <c r="F811" s="2" t="s">
        <v>2018</v>
      </c>
      <c r="G811" s="2" t="s">
        <v>25</v>
      </c>
      <c r="H811" s="2" t="s">
        <v>169</v>
      </c>
      <c r="I811" s="2" t="s">
        <v>20</v>
      </c>
      <c r="J811" s="2"/>
      <c r="K811" s="2"/>
      <c r="L811" s="2" t="s">
        <v>21</v>
      </c>
      <c r="M811" s="2" t="s">
        <v>7</v>
      </c>
      <c r="N811" s="4"/>
      <c r="O811" s="2" t="s">
        <v>20</v>
      </c>
      <c r="P811" s="2" t="s">
        <v>2019</v>
      </c>
      <c r="Q811" s="2"/>
      <c r="R811" s="2"/>
      <c r="S811" s="2" t="s">
        <v>2020</v>
      </c>
      <c r="T811">
        <f t="shared" si="65"/>
        <v>15</v>
      </c>
      <c r="U811" t="str">
        <f t="shared" si="66"/>
        <v>776983546</v>
      </c>
    </row>
    <row r="812" spans="1:21" x14ac:dyDescent="0.25">
      <c r="A812" t="str">
        <f t="shared" si="67"/>
        <v>CAISSE REGIONALE D ASSURANCES MUTUELLES AGRICOLES BRETAGNE - PAYS DE LA LOIRE_MEANINGS CAPITAL PARTNERS_Investisseur institutionnel</v>
      </c>
      <c r="B812">
        <f t="shared" si="64"/>
        <v>1</v>
      </c>
      <c r="C812" s="1" t="s">
        <v>2022</v>
      </c>
      <c r="D812" s="1" t="s">
        <v>17</v>
      </c>
      <c r="E812" s="1" t="s">
        <v>18</v>
      </c>
      <c r="F812" s="1" t="s">
        <v>560</v>
      </c>
      <c r="G812" s="1" t="s">
        <v>25</v>
      </c>
      <c r="H812" s="1" t="s">
        <v>26</v>
      </c>
      <c r="I812" s="1" t="s">
        <v>20</v>
      </c>
      <c r="J812" s="1"/>
      <c r="K812" s="1"/>
      <c r="L812" s="1" t="s">
        <v>21</v>
      </c>
      <c r="M812" s="1" t="s">
        <v>7</v>
      </c>
      <c r="N812" s="3"/>
      <c r="O812" s="1" t="s">
        <v>20</v>
      </c>
      <c r="P812" s="1" t="s">
        <v>2023</v>
      </c>
      <c r="Q812" s="1"/>
      <c r="R812" s="1"/>
      <c r="S812" s="1" t="s">
        <v>2024</v>
      </c>
      <c r="T812">
        <f t="shared" si="65"/>
        <v>9</v>
      </c>
      <c r="U812" t="str">
        <f t="shared" si="66"/>
        <v>383844693</v>
      </c>
    </row>
    <row r="813" spans="1:21" x14ac:dyDescent="0.25">
      <c r="A813" t="str">
        <f t="shared" si="67"/>
        <v>CAISSE REGIONALE D ASSURANCES MUTUELLES AGRICOLES BRETAGNE PAYS DE LA LOIRE _LIFENTO_Investisseur institutionnel</v>
      </c>
      <c r="B813">
        <f t="shared" si="64"/>
        <v>1</v>
      </c>
      <c r="C813" s="2" t="s">
        <v>2025</v>
      </c>
      <c r="D813" s="2" t="s">
        <v>17</v>
      </c>
      <c r="E813" s="2" t="s">
        <v>18</v>
      </c>
      <c r="F813" s="2" t="s">
        <v>560</v>
      </c>
      <c r="G813" s="2" t="s">
        <v>25</v>
      </c>
      <c r="H813" s="2" t="s">
        <v>277</v>
      </c>
      <c r="I813" s="2" t="s">
        <v>20</v>
      </c>
      <c r="J813" s="2"/>
      <c r="K813" s="2"/>
      <c r="L813" s="2" t="s">
        <v>21</v>
      </c>
      <c r="M813" s="2" t="s">
        <v>7</v>
      </c>
      <c r="N813" s="4"/>
      <c r="O813" s="2" t="s">
        <v>20</v>
      </c>
      <c r="P813" s="2" t="s">
        <v>2026</v>
      </c>
      <c r="Q813" s="2"/>
      <c r="R813" s="2"/>
      <c r="S813" s="2" t="s">
        <v>2027</v>
      </c>
      <c r="T813">
        <f t="shared" si="65"/>
        <v>15</v>
      </c>
      <c r="U813" t="str">
        <f t="shared" si="66"/>
        <v>383844693</v>
      </c>
    </row>
    <row r="814" spans="1:21" x14ac:dyDescent="0.25">
      <c r="A814" t="str">
        <f t="shared" si="67"/>
        <v>CAISSE REGIONALE DE CREDIT AGRICOLE CHARENTE MARITIME DEUX SEVRES_BLACKFIN CAPITAL PARTNERS_Investisseur institutionnel</v>
      </c>
      <c r="B814">
        <f t="shared" si="64"/>
        <v>1</v>
      </c>
      <c r="C814" s="1" t="s">
        <v>2028</v>
      </c>
      <c r="D814" s="1" t="s">
        <v>17</v>
      </c>
      <c r="E814" s="1" t="s">
        <v>18</v>
      </c>
      <c r="F814" s="1" t="s">
        <v>2029</v>
      </c>
      <c r="G814" s="1" t="s">
        <v>25</v>
      </c>
      <c r="H814" s="1" t="s">
        <v>169</v>
      </c>
      <c r="I814" s="1" t="s">
        <v>20</v>
      </c>
      <c r="J814" s="1"/>
      <c r="K814" s="1"/>
      <c r="L814" s="1" t="s">
        <v>21</v>
      </c>
      <c r="M814" s="1" t="s">
        <v>7</v>
      </c>
      <c r="N814" s="3"/>
      <c r="O814" s="1" t="s">
        <v>20</v>
      </c>
      <c r="P814" s="1" t="s">
        <v>2030</v>
      </c>
      <c r="Q814" s="1"/>
      <c r="R814" s="1"/>
      <c r="S814" s="1" t="s">
        <v>2031</v>
      </c>
      <c r="T814">
        <f t="shared" si="65"/>
        <v>15</v>
      </c>
      <c r="U814" t="str">
        <f t="shared" si="66"/>
        <v>399354810</v>
      </c>
    </row>
    <row r="815" spans="1:21" x14ac:dyDescent="0.25">
      <c r="A815" t="str">
        <f t="shared" si="67"/>
        <v>CAISSE REGIONALE DE CREDIT AGRICOLE D AQUITAINE_TIKEHAU ACE CAPITAL_Investisseur institutionnel</v>
      </c>
      <c r="B815">
        <f t="shared" si="64"/>
        <v>1</v>
      </c>
      <c r="C815" s="2" t="s">
        <v>2032</v>
      </c>
      <c r="D815" s="2" t="s">
        <v>17</v>
      </c>
      <c r="E815" s="2" t="s">
        <v>18</v>
      </c>
      <c r="F815" s="2" t="s">
        <v>1138</v>
      </c>
      <c r="G815" s="2" t="s">
        <v>25</v>
      </c>
      <c r="H815" s="2" t="s">
        <v>366</v>
      </c>
      <c r="I815" s="2" t="s">
        <v>20</v>
      </c>
      <c r="J815" s="2"/>
      <c r="K815" s="2"/>
      <c r="L815" s="2" t="s">
        <v>21</v>
      </c>
      <c r="M815" s="2" t="s">
        <v>7</v>
      </c>
      <c r="N815" s="4"/>
      <c r="O815" s="2" t="s">
        <v>20</v>
      </c>
      <c r="P815" s="2" t="s">
        <v>2033</v>
      </c>
      <c r="Q815" s="2"/>
      <c r="R815" s="2"/>
      <c r="S815" s="2" t="s">
        <v>2034</v>
      </c>
      <c r="T815">
        <f t="shared" si="65"/>
        <v>9</v>
      </c>
      <c r="U815" t="str">
        <f t="shared" si="66"/>
        <v>434651246</v>
      </c>
    </row>
    <row r="816" spans="1:21" x14ac:dyDescent="0.25">
      <c r="A816" t="str">
        <f t="shared" si="67"/>
        <v>CAISSE REGIONALE DE CREDIT AGRICOLE D'ILLE ET VILAINE_BLACKFIN CAPITAL PARTNERS_Investisseur institutionnel</v>
      </c>
      <c r="B816">
        <f t="shared" si="64"/>
        <v>1</v>
      </c>
      <c r="C816" s="1" t="s">
        <v>2035</v>
      </c>
      <c r="D816" s="1" t="s">
        <v>17</v>
      </c>
      <c r="E816" s="1" t="s">
        <v>18</v>
      </c>
      <c r="F816" s="1" t="s">
        <v>563</v>
      </c>
      <c r="G816" s="1" t="s">
        <v>25</v>
      </c>
      <c r="H816" s="1" t="s">
        <v>169</v>
      </c>
      <c r="I816" s="1" t="s">
        <v>20</v>
      </c>
      <c r="J816" s="1"/>
      <c r="K816" s="1"/>
      <c r="L816" s="1" t="s">
        <v>21</v>
      </c>
      <c r="M816" s="1" t="s">
        <v>7</v>
      </c>
      <c r="N816" s="3"/>
      <c r="O816" s="1" t="s">
        <v>20</v>
      </c>
      <c r="P816" s="1" t="s">
        <v>2036</v>
      </c>
      <c r="Q816" s="1"/>
      <c r="R816" s="1"/>
      <c r="S816" s="1" t="s">
        <v>2037</v>
      </c>
      <c r="T816">
        <f t="shared" si="65"/>
        <v>9</v>
      </c>
      <c r="U816" t="str">
        <f t="shared" si="66"/>
        <v>775590847</v>
      </c>
    </row>
    <row r="817" spans="1:21" x14ac:dyDescent="0.25">
      <c r="A817" t="str">
        <f t="shared" si="67"/>
        <v>CAISSE REGIONALE DE CREDIT AGRICOLE MUTUEL ALPES PROVENCE_TIKEHAU ACE CAPITAL_Investisseur institutionnel</v>
      </c>
      <c r="B817">
        <f t="shared" si="64"/>
        <v>1</v>
      </c>
      <c r="C817" s="2" t="s">
        <v>2038</v>
      </c>
      <c r="D817" s="2" t="s">
        <v>17</v>
      </c>
      <c r="E817" s="2" t="s">
        <v>18</v>
      </c>
      <c r="F817" s="2" t="s">
        <v>1472</v>
      </c>
      <c r="G817" s="2" t="s">
        <v>25</v>
      </c>
      <c r="H817" s="2" t="s">
        <v>366</v>
      </c>
      <c r="I817" s="2" t="s">
        <v>20</v>
      </c>
      <c r="J817" s="2"/>
      <c r="K817" s="2"/>
      <c r="L817" s="2" t="s">
        <v>21</v>
      </c>
      <c r="M817" s="2" t="s">
        <v>7</v>
      </c>
      <c r="N817" s="4"/>
      <c r="O817" s="2" t="s">
        <v>20</v>
      </c>
      <c r="P817" s="2" t="s">
        <v>2039</v>
      </c>
      <c r="Q817" s="2" t="s">
        <v>22</v>
      </c>
      <c r="R817" s="2"/>
      <c r="S817" s="2"/>
      <c r="T817">
        <f t="shared" si="65"/>
        <v>9</v>
      </c>
      <c r="U817" t="str">
        <f t="shared" si="66"/>
        <v>381976448</v>
      </c>
    </row>
    <row r="818" spans="1:21" x14ac:dyDescent="0.25">
      <c r="A818" t="str">
        <f t="shared" si="67"/>
        <v>CAISSE REGIONALE DE CREDIT AGRICOLE MUTUEL ATLANTIQUE VENDEE_BLACKFIN CAPITAL PARTNERS_Investisseur institutionnel</v>
      </c>
      <c r="B818">
        <f t="shared" si="64"/>
        <v>1</v>
      </c>
      <c r="C818" s="2" t="s">
        <v>2040</v>
      </c>
      <c r="D818" s="2" t="s">
        <v>17</v>
      </c>
      <c r="E818" s="2" t="s">
        <v>18</v>
      </c>
      <c r="F818" s="2" t="s">
        <v>68</v>
      </c>
      <c r="G818" s="2" t="s">
        <v>25</v>
      </c>
      <c r="H818" s="2" t="s">
        <v>169</v>
      </c>
      <c r="I818" s="2" t="s">
        <v>20</v>
      </c>
      <c r="J818" s="2"/>
      <c r="K818" s="2"/>
      <c r="L818" s="2" t="s">
        <v>21</v>
      </c>
      <c r="M818" s="2" t="s">
        <v>7</v>
      </c>
      <c r="N818" s="4"/>
      <c r="O818" s="2" t="s">
        <v>20</v>
      </c>
      <c r="P818" s="2" t="s">
        <v>2041</v>
      </c>
      <c r="Q818" s="2"/>
      <c r="R818" s="2"/>
      <c r="S818" s="2" t="s">
        <v>2042</v>
      </c>
      <c r="T818">
        <f t="shared" si="65"/>
        <v>15</v>
      </c>
      <c r="U818" t="str">
        <f t="shared" si="66"/>
        <v>440242469</v>
      </c>
    </row>
    <row r="819" spans="1:21" x14ac:dyDescent="0.25">
      <c r="A819" t="str">
        <f t="shared" si="67"/>
        <v>CAISSE REGIONALE DE CREDIT AGRICOLE MUTUEL ATLANTIQUE VENDEE_TIKEHAU ACE CAPITAL_Investisseur institutionnel</v>
      </c>
      <c r="B819">
        <f t="shared" si="64"/>
        <v>1</v>
      </c>
      <c r="C819" s="1" t="s">
        <v>2040</v>
      </c>
      <c r="D819" s="1" t="s">
        <v>17</v>
      </c>
      <c r="E819" s="1" t="s">
        <v>18</v>
      </c>
      <c r="F819" s="1" t="s">
        <v>68</v>
      </c>
      <c r="G819" s="1" t="s">
        <v>25</v>
      </c>
      <c r="H819" s="1" t="s">
        <v>366</v>
      </c>
      <c r="I819" s="1" t="s">
        <v>20</v>
      </c>
      <c r="J819" s="1"/>
      <c r="K819" s="1"/>
      <c r="L819" s="1" t="s">
        <v>21</v>
      </c>
      <c r="M819" s="1" t="s">
        <v>7</v>
      </c>
      <c r="N819" s="3"/>
      <c r="O819" s="1" t="s">
        <v>20</v>
      </c>
      <c r="P819" s="1" t="s">
        <v>2043</v>
      </c>
      <c r="Q819" s="1" t="s">
        <v>22</v>
      </c>
      <c r="R819" s="1"/>
      <c r="S819" s="1"/>
      <c r="T819">
        <f t="shared" si="65"/>
        <v>9</v>
      </c>
      <c r="U819" t="str">
        <f t="shared" si="66"/>
        <v>440242469</v>
      </c>
    </row>
    <row r="820" spans="1:21" x14ac:dyDescent="0.25">
      <c r="A820" t="str">
        <f t="shared" si="67"/>
        <v>CAISSE REGIONALE DE CREDIT AGRICOLE MUTUEL CENTRE EST_INITIATIVE AND FINANCE GESTION_Investisseur institutionnel</v>
      </c>
      <c r="B820">
        <f t="shared" si="64"/>
        <v>1</v>
      </c>
      <c r="C820" s="2" t="s">
        <v>2044</v>
      </c>
      <c r="D820" s="2" t="s">
        <v>17</v>
      </c>
      <c r="E820" s="2" t="s">
        <v>18</v>
      </c>
      <c r="F820" s="2" t="s">
        <v>2045</v>
      </c>
      <c r="G820" s="2" t="s">
        <v>25</v>
      </c>
      <c r="H820" s="2" t="s">
        <v>91</v>
      </c>
      <c r="I820" s="2" t="s">
        <v>20</v>
      </c>
      <c r="J820" s="2"/>
      <c r="K820" s="2"/>
      <c r="L820" s="2" t="s">
        <v>21</v>
      </c>
      <c r="M820" s="2" t="s">
        <v>7</v>
      </c>
      <c r="N820" s="4"/>
      <c r="O820" s="2" t="s">
        <v>20</v>
      </c>
      <c r="P820" s="2" t="s">
        <v>2046</v>
      </c>
      <c r="Q820" s="2" t="s">
        <v>22</v>
      </c>
      <c r="R820" s="2"/>
      <c r="S820" s="2"/>
      <c r="T820">
        <f t="shared" si="65"/>
        <v>9</v>
      </c>
      <c r="U820" t="str">
        <f t="shared" si="66"/>
        <v>399973825</v>
      </c>
    </row>
    <row r="821" spans="1:21" x14ac:dyDescent="0.25">
      <c r="A821" t="str">
        <f t="shared" si="67"/>
        <v>CAISSE REGIONALE DE CREDIT AGRICOLE MUTUEL CENTRE EST_TIKEHAU ACE CAPITAL_Investisseur institutionnel</v>
      </c>
      <c r="B821">
        <f t="shared" si="64"/>
        <v>1</v>
      </c>
      <c r="C821" s="1" t="s">
        <v>2044</v>
      </c>
      <c r="D821" s="1" t="s">
        <v>17</v>
      </c>
      <c r="E821" s="1" t="s">
        <v>18</v>
      </c>
      <c r="F821" s="1" t="s">
        <v>2045</v>
      </c>
      <c r="G821" s="1" t="s">
        <v>25</v>
      </c>
      <c r="H821" s="1" t="s">
        <v>366</v>
      </c>
      <c r="I821" s="1" t="s">
        <v>20</v>
      </c>
      <c r="J821" s="1"/>
      <c r="K821" s="1"/>
      <c r="L821" s="1" t="s">
        <v>21</v>
      </c>
      <c r="M821" s="1" t="s">
        <v>7</v>
      </c>
      <c r="N821" s="3"/>
      <c r="O821" s="1" t="s">
        <v>20</v>
      </c>
      <c r="P821" s="1" t="s">
        <v>2046</v>
      </c>
      <c r="Q821" s="1" t="s">
        <v>22</v>
      </c>
      <c r="R821" s="1"/>
      <c r="S821" s="1"/>
      <c r="T821">
        <f t="shared" si="65"/>
        <v>9</v>
      </c>
      <c r="U821" t="str">
        <f t="shared" si="66"/>
        <v>399973825</v>
      </c>
    </row>
    <row r="822" spans="1:21" x14ac:dyDescent="0.25">
      <c r="A822" t="str">
        <f t="shared" ref="A822:A861" si="68">C822&amp;"_"&amp;H822&amp;"_"&amp;D822</f>
        <v>CAISSE REGIONALE DE CREDIT AGRICOLE MUTUEL CENTRE EST_INFRAVIA CAPITAL PARTNERS_Investisseur institutionnel</v>
      </c>
      <c r="B822">
        <f t="shared" si="64"/>
        <v>1</v>
      </c>
      <c r="C822" s="2" t="s">
        <v>2044</v>
      </c>
      <c r="D822" s="2" t="s">
        <v>17</v>
      </c>
      <c r="E822" s="2" t="s">
        <v>18</v>
      </c>
      <c r="F822" s="2" t="s">
        <v>2045</v>
      </c>
      <c r="G822" s="2" t="s">
        <v>25</v>
      </c>
      <c r="H822" s="2" t="s">
        <v>93</v>
      </c>
      <c r="I822" s="2" t="s">
        <v>20</v>
      </c>
      <c r="J822" s="2"/>
      <c r="K822" s="2"/>
      <c r="L822" s="2" t="s">
        <v>21</v>
      </c>
      <c r="M822" s="2" t="s">
        <v>7</v>
      </c>
      <c r="N822" s="4"/>
      <c r="O822" s="2" t="s">
        <v>20</v>
      </c>
      <c r="P822" s="2" t="s">
        <v>2046</v>
      </c>
      <c r="Q822" s="2" t="s">
        <v>22</v>
      </c>
      <c r="R822" s="2"/>
      <c r="S822" s="2" t="s">
        <v>2047</v>
      </c>
      <c r="T822">
        <f t="shared" si="65"/>
        <v>9</v>
      </c>
      <c r="U822" t="str">
        <f t="shared" si="66"/>
        <v>399973825</v>
      </c>
    </row>
    <row r="823" spans="1:21" x14ac:dyDescent="0.25">
      <c r="A823" t="str">
        <f t="shared" si="68"/>
        <v>CAISSE REGIONALE DE CREDIT AGRICOLE MUTUEL CENTRE LOIRE_Andera Partners SCA_Investisseur institutionnel</v>
      </c>
      <c r="B823">
        <f t="shared" si="64"/>
        <v>1</v>
      </c>
      <c r="C823" s="1" t="s">
        <v>2048</v>
      </c>
      <c r="D823" s="1" t="s">
        <v>17</v>
      </c>
      <c r="E823" s="1" t="s">
        <v>18</v>
      </c>
      <c r="F823" s="1" t="s">
        <v>2049</v>
      </c>
      <c r="G823" s="1" t="s">
        <v>25</v>
      </c>
      <c r="H823" s="1" t="s">
        <v>294</v>
      </c>
      <c r="I823" s="1" t="s">
        <v>20</v>
      </c>
      <c r="J823" s="1"/>
      <c r="K823" s="1"/>
      <c r="L823" s="1" t="s">
        <v>21</v>
      </c>
      <c r="M823" s="1" t="s">
        <v>7</v>
      </c>
      <c r="N823" s="3"/>
      <c r="O823" s="1" t="s">
        <v>20</v>
      </c>
      <c r="P823" s="1" t="s">
        <v>2050</v>
      </c>
      <c r="Q823" s="1" t="s">
        <v>22</v>
      </c>
      <c r="R823" s="1"/>
      <c r="S823" s="1"/>
      <c r="T823">
        <f t="shared" si="65"/>
        <v>9</v>
      </c>
      <c r="U823" t="str">
        <f t="shared" si="66"/>
        <v>398824174</v>
      </c>
    </row>
    <row r="824" spans="1:21" x14ac:dyDescent="0.25">
      <c r="A824" t="str">
        <f t="shared" si="68"/>
        <v>CAISSE REGIONALE DE CREDIT AGRICOLE MUTUEL CENTRE LOIRE_SWISS LIFE ASSET MANAGERS France_Investisseur institutionnel</v>
      </c>
      <c r="B824">
        <f t="shared" si="64"/>
        <v>1</v>
      </c>
      <c r="C824" s="2" t="s">
        <v>2048</v>
      </c>
      <c r="D824" s="2" t="s">
        <v>17</v>
      </c>
      <c r="E824" s="2"/>
      <c r="F824" s="2" t="s">
        <v>2049</v>
      </c>
      <c r="G824" s="2" t="s">
        <v>25</v>
      </c>
      <c r="H824" s="2" t="s">
        <v>375</v>
      </c>
      <c r="I824" s="2" t="s">
        <v>20</v>
      </c>
      <c r="J824" s="2"/>
      <c r="K824" s="2"/>
      <c r="L824" s="2" t="s">
        <v>21</v>
      </c>
      <c r="M824" s="2" t="s">
        <v>7</v>
      </c>
      <c r="N824" s="4"/>
      <c r="O824" s="2" t="s">
        <v>20</v>
      </c>
      <c r="P824" s="2" t="s">
        <v>2051</v>
      </c>
      <c r="Q824" s="2" t="s">
        <v>22</v>
      </c>
      <c r="R824" s="2"/>
      <c r="S824" s="2"/>
      <c r="T824">
        <f t="shared" si="65"/>
        <v>15</v>
      </c>
      <c r="U824" t="str">
        <f t="shared" si="66"/>
        <v>398824714</v>
      </c>
    </row>
    <row r="825" spans="1:21" x14ac:dyDescent="0.25">
      <c r="A825" t="str">
        <f t="shared" si="68"/>
        <v>CAISSE REGIONALE DE CREDIT AGRICOLE MUTUEL CENTRE OUEST_TIKEHAU ACE CAPITAL_Investisseur institutionnel</v>
      </c>
      <c r="B825">
        <f t="shared" si="64"/>
        <v>1</v>
      </c>
      <c r="C825" s="2" t="s">
        <v>2052</v>
      </c>
      <c r="D825" s="2" t="s">
        <v>17</v>
      </c>
      <c r="E825" s="2" t="s">
        <v>18</v>
      </c>
      <c r="F825" s="2" t="s">
        <v>446</v>
      </c>
      <c r="G825" s="2" t="s">
        <v>25</v>
      </c>
      <c r="H825" s="2" t="s">
        <v>366</v>
      </c>
      <c r="I825" s="2" t="s">
        <v>20</v>
      </c>
      <c r="J825" s="2"/>
      <c r="K825" s="2"/>
      <c r="L825" s="2" t="s">
        <v>21</v>
      </c>
      <c r="M825" s="2" t="s">
        <v>7</v>
      </c>
      <c r="N825" s="4"/>
      <c r="O825" s="2" t="s">
        <v>20</v>
      </c>
      <c r="P825" s="2" t="s">
        <v>2053</v>
      </c>
      <c r="Q825" s="2" t="s">
        <v>22</v>
      </c>
      <c r="R825" s="2"/>
      <c r="S825" s="2"/>
      <c r="T825">
        <f t="shared" si="65"/>
        <v>9</v>
      </c>
      <c r="U825" t="str">
        <f t="shared" si="66"/>
        <v>391007457</v>
      </c>
    </row>
    <row r="826" spans="1:21" x14ac:dyDescent="0.25">
      <c r="A826" t="str">
        <f t="shared" si="68"/>
        <v>CAISSE REGIONALE DE CREDIT AGRICOLE MUTUEL CHARENTE PERIGORD_BROWNFIELDS GESTION_Investisseur institutionnel</v>
      </c>
      <c r="B826">
        <f t="shared" si="64"/>
        <v>1</v>
      </c>
      <c r="C826" s="2" t="s">
        <v>2054</v>
      </c>
      <c r="D826" s="2" t="s">
        <v>17</v>
      </c>
      <c r="E826" s="2" t="s">
        <v>18</v>
      </c>
      <c r="F826" s="2" t="s">
        <v>2013</v>
      </c>
      <c r="G826" s="2" t="s">
        <v>25</v>
      </c>
      <c r="H826" s="2" t="s">
        <v>393</v>
      </c>
      <c r="I826" s="2" t="s">
        <v>20</v>
      </c>
      <c r="J826" s="2"/>
      <c r="K826" s="2"/>
      <c r="L826" s="2" t="s">
        <v>21</v>
      </c>
      <c r="M826" s="2" t="s">
        <v>7</v>
      </c>
      <c r="N826" s="4"/>
      <c r="O826" s="2" t="s">
        <v>20</v>
      </c>
      <c r="P826" s="2" t="s">
        <v>2055</v>
      </c>
      <c r="Q826" s="2"/>
      <c r="R826" s="2"/>
      <c r="S826" s="2" t="s">
        <v>2056</v>
      </c>
      <c r="T826">
        <f t="shared" si="65"/>
        <v>15</v>
      </c>
      <c r="U826" t="str">
        <f t="shared" si="66"/>
        <v>775569726</v>
      </c>
    </row>
    <row r="827" spans="1:21" x14ac:dyDescent="0.25">
      <c r="A827" t="str">
        <f t="shared" si="68"/>
        <v>CAISSE REGIONALE DE CREDIT AGRICOLE MUTUEL D AQUITAINE_AXA VENTURE PARTNERS_Investisseur institutionnel</v>
      </c>
      <c r="B827">
        <f t="shared" si="64"/>
        <v>1</v>
      </c>
      <c r="C827" s="1" t="s">
        <v>2057</v>
      </c>
      <c r="D827" s="1" t="s">
        <v>17</v>
      </c>
      <c r="E827" s="1"/>
      <c r="F827" s="1" t="s">
        <v>1138</v>
      </c>
      <c r="G827" s="1" t="s">
        <v>25</v>
      </c>
      <c r="H827" s="1" t="s">
        <v>1203</v>
      </c>
      <c r="I827" s="1" t="s">
        <v>20</v>
      </c>
      <c r="J827" s="1"/>
      <c r="K827" s="1"/>
      <c r="L827" s="1" t="s">
        <v>21</v>
      </c>
      <c r="M827" s="1"/>
      <c r="N827" s="3"/>
      <c r="O827" s="1" t="s">
        <v>20</v>
      </c>
      <c r="P827" s="1" t="s">
        <v>2033</v>
      </c>
      <c r="Q827" s="1" t="s">
        <v>22</v>
      </c>
      <c r="R827" s="1"/>
      <c r="S827" s="1"/>
      <c r="T827">
        <f t="shared" si="65"/>
        <v>9</v>
      </c>
      <c r="U827" t="str">
        <f t="shared" si="66"/>
        <v>434651246</v>
      </c>
    </row>
    <row r="828" spans="1:21" x14ac:dyDescent="0.25">
      <c r="A828" t="str">
        <f t="shared" si="68"/>
        <v>CAISSE REGIONALE DE CREDIT AGRICOLE MUTUEL DE L ANJOU ET DU MAINE_TIKEHAU ACE CAPITAL_Investisseur institutionnel</v>
      </c>
      <c r="B828">
        <f t="shared" si="64"/>
        <v>1</v>
      </c>
      <c r="C828" s="2" t="s">
        <v>2058</v>
      </c>
      <c r="D828" s="2" t="s">
        <v>17</v>
      </c>
      <c r="E828" s="2" t="s">
        <v>18</v>
      </c>
      <c r="F828" s="2" t="s">
        <v>1135</v>
      </c>
      <c r="G828" s="2" t="s">
        <v>25</v>
      </c>
      <c r="H828" s="2" t="s">
        <v>366</v>
      </c>
      <c r="I828" s="2" t="s">
        <v>20</v>
      </c>
      <c r="J828" s="2"/>
      <c r="K828" s="2"/>
      <c r="L828" s="2" t="s">
        <v>21</v>
      </c>
      <c r="M828" s="2" t="s">
        <v>7</v>
      </c>
      <c r="N828" s="4"/>
      <c r="O828" s="2" t="s">
        <v>20</v>
      </c>
      <c r="P828" s="2" t="s">
        <v>2059</v>
      </c>
      <c r="Q828" s="2" t="s">
        <v>22</v>
      </c>
      <c r="R828" s="2"/>
      <c r="S828" s="2"/>
      <c r="T828">
        <f t="shared" si="65"/>
        <v>9</v>
      </c>
      <c r="U828" t="str">
        <f t="shared" si="66"/>
        <v>414993998</v>
      </c>
    </row>
    <row r="829" spans="1:21" x14ac:dyDescent="0.25">
      <c r="A829" t="str">
        <f t="shared" si="68"/>
        <v>CAISSE REGIONALE DE CREDIT AGRICOLE MUTUEL DE L ANJOU ET DU MAINE_AXA VENTURE PARTNERS_Investisseur institutionnel</v>
      </c>
      <c r="B829">
        <f t="shared" si="64"/>
        <v>1</v>
      </c>
      <c r="C829" s="1" t="s">
        <v>2058</v>
      </c>
      <c r="D829" s="1" t="s">
        <v>17</v>
      </c>
      <c r="E829" s="1"/>
      <c r="F829" s="1" t="s">
        <v>1135</v>
      </c>
      <c r="G829" s="1" t="s">
        <v>25</v>
      </c>
      <c r="H829" s="1" t="s">
        <v>1203</v>
      </c>
      <c r="I829" s="1" t="s">
        <v>20</v>
      </c>
      <c r="J829" s="1"/>
      <c r="K829" s="1"/>
      <c r="L829" s="1" t="s">
        <v>21</v>
      </c>
      <c r="M829" s="1"/>
      <c r="N829" s="3"/>
      <c r="O829" s="1" t="s">
        <v>20</v>
      </c>
      <c r="P829" s="1" t="s">
        <v>2059</v>
      </c>
      <c r="Q829" s="1" t="s">
        <v>22</v>
      </c>
      <c r="R829" s="1"/>
      <c r="S829" s="1"/>
      <c r="T829">
        <f t="shared" si="65"/>
        <v>9</v>
      </c>
      <c r="U829" t="str">
        <f t="shared" si="66"/>
        <v>414993998</v>
      </c>
    </row>
    <row r="830" spans="1:21" x14ac:dyDescent="0.25">
      <c r="A830" t="str">
        <f t="shared" si="68"/>
        <v>CAISSE REGIONALE DE CREDIT AGRICOLE MUTUEL DE LA TOURAINE ET DU POITOU_Andera Partners SCA_Investisseur institutionnel</v>
      </c>
      <c r="B830">
        <f t="shared" si="64"/>
        <v>1</v>
      </c>
      <c r="C830" s="2" t="s">
        <v>2060</v>
      </c>
      <c r="D830" s="2" t="s">
        <v>17</v>
      </c>
      <c r="E830" s="2" t="s">
        <v>18</v>
      </c>
      <c r="F830" s="2" t="s">
        <v>2061</v>
      </c>
      <c r="G830" s="2" t="s">
        <v>25</v>
      </c>
      <c r="H830" s="2" t="s">
        <v>294</v>
      </c>
      <c r="I830" s="2" t="s">
        <v>20</v>
      </c>
      <c r="J830" s="2"/>
      <c r="K830" s="2"/>
      <c r="L830" s="2" t="s">
        <v>21</v>
      </c>
      <c r="M830" s="2" t="s">
        <v>7</v>
      </c>
      <c r="N830" s="4"/>
      <c r="O830" s="2" t="s">
        <v>20</v>
      </c>
      <c r="P830" s="2" t="s">
        <v>2062</v>
      </c>
      <c r="Q830" s="2" t="s">
        <v>22</v>
      </c>
      <c r="R830" s="2"/>
      <c r="S830" s="2" t="s">
        <v>2063</v>
      </c>
      <c r="T830">
        <f t="shared" si="65"/>
        <v>9</v>
      </c>
      <c r="U830" t="str">
        <f t="shared" si="66"/>
        <v>399780097</v>
      </c>
    </row>
    <row r="831" spans="1:21" x14ac:dyDescent="0.25">
      <c r="A831" t="str">
        <f t="shared" si="68"/>
        <v>CAISSE REGIONALE DE CREDIT AGRICOLE MUTUEL DE LA TOURAINE ET DU POITOU_INITIATIVE AND FINANCE GESTION_Investisseur institutionnel</v>
      </c>
      <c r="B831">
        <f t="shared" si="64"/>
        <v>1</v>
      </c>
      <c r="C831" s="1" t="s">
        <v>2060</v>
      </c>
      <c r="D831" s="1" t="s">
        <v>17</v>
      </c>
      <c r="E831" s="1" t="s">
        <v>18</v>
      </c>
      <c r="F831" s="1" t="s">
        <v>2061</v>
      </c>
      <c r="G831" s="1" t="s">
        <v>25</v>
      </c>
      <c r="H831" s="1" t="s">
        <v>91</v>
      </c>
      <c r="I831" s="1" t="s">
        <v>20</v>
      </c>
      <c r="J831" s="1"/>
      <c r="K831" s="1"/>
      <c r="L831" s="1" t="s">
        <v>21</v>
      </c>
      <c r="M831" s="1" t="s">
        <v>7</v>
      </c>
      <c r="N831" s="3"/>
      <c r="O831" s="1" t="s">
        <v>20</v>
      </c>
      <c r="P831" s="1" t="s">
        <v>2062</v>
      </c>
      <c r="Q831" s="1" t="s">
        <v>22</v>
      </c>
      <c r="R831" s="1"/>
      <c r="S831" s="1"/>
      <c r="T831">
        <f t="shared" si="65"/>
        <v>9</v>
      </c>
      <c r="U831" t="str">
        <f t="shared" si="66"/>
        <v>399780097</v>
      </c>
    </row>
    <row r="832" spans="1:21" x14ac:dyDescent="0.25">
      <c r="A832" t="str">
        <f t="shared" si="68"/>
        <v>CAISSE REGIONALE DE CREDIT AGRICOLE MUTUEL DE LA TOURAINE ET DU POITOU_TIKEHAU ACE CAPITAL_Investisseur institutionnel</v>
      </c>
      <c r="B832">
        <f t="shared" si="64"/>
        <v>1</v>
      </c>
      <c r="C832" s="2" t="s">
        <v>2060</v>
      </c>
      <c r="D832" s="2" t="s">
        <v>17</v>
      </c>
      <c r="E832" s="2" t="s">
        <v>18</v>
      </c>
      <c r="F832" s="2" t="s">
        <v>2061</v>
      </c>
      <c r="G832" s="2" t="s">
        <v>25</v>
      </c>
      <c r="H832" s="2" t="s">
        <v>366</v>
      </c>
      <c r="I832" s="2" t="s">
        <v>20</v>
      </c>
      <c r="J832" s="2"/>
      <c r="K832" s="2"/>
      <c r="L832" s="2" t="s">
        <v>21</v>
      </c>
      <c r="M832" s="2" t="s">
        <v>7</v>
      </c>
      <c r="N832" s="4"/>
      <c r="O832" s="2" t="s">
        <v>20</v>
      </c>
      <c r="P832" s="2" t="s">
        <v>2062</v>
      </c>
      <c r="Q832" s="2" t="s">
        <v>22</v>
      </c>
      <c r="R832" s="2"/>
      <c r="S832" s="2"/>
      <c r="T832">
        <f t="shared" si="65"/>
        <v>9</v>
      </c>
      <c r="U832" t="str">
        <f t="shared" si="66"/>
        <v>399780097</v>
      </c>
    </row>
    <row r="833" spans="1:21" x14ac:dyDescent="0.25">
      <c r="A833" t="str">
        <f t="shared" si="68"/>
        <v>CAISSE REGIONALE DE CREDIT AGRICOLE MUTUEL DE LORRAINE_TIKEHAU ACE CAPITAL_Investisseur institutionnel</v>
      </c>
      <c r="B833">
        <f t="shared" si="64"/>
        <v>1</v>
      </c>
      <c r="C833" s="1" t="s">
        <v>2064</v>
      </c>
      <c r="D833" s="1" t="s">
        <v>17</v>
      </c>
      <c r="E833" s="1" t="s">
        <v>18</v>
      </c>
      <c r="F833" s="1" t="s">
        <v>1883</v>
      </c>
      <c r="G833" s="1" t="s">
        <v>25</v>
      </c>
      <c r="H833" s="1" t="s">
        <v>366</v>
      </c>
      <c r="I833" s="1" t="s">
        <v>20</v>
      </c>
      <c r="J833" s="1"/>
      <c r="K833" s="1"/>
      <c r="L833" s="1" t="s">
        <v>21</v>
      </c>
      <c r="M833" s="1" t="s">
        <v>7</v>
      </c>
      <c r="N833" s="3"/>
      <c r="O833" s="1" t="s">
        <v>20</v>
      </c>
      <c r="P833" s="1" t="s">
        <v>2065</v>
      </c>
      <c r="Q833" s="1" t="s">
        <v>22</v>
      </c>
      <c r="R833" s="1"/>
      <c r="S833" s="1"/>
      <c r="T833">
        <f t="shared" si="65"/>
        <v>9</v>
      </c>
      <c r="U833" t="str">
        <f t="shared" si="66"/>
        <v>775616162</v>
      </c>
    </row>
    <row r="834" spans="1:21" x14ac:dyDescent="0.25">
      <c r="A834" t="str">
        <f t="shared" si="68"/>
        <v>CAISSE REGIONALE DE CREDIT AGRICOLE MUTUEL DE PARIS ET D ILE DE FRANCE_BLACKFIN CAPITAL PARTNERS_Investisseur institutionnel</v>
      </c>
      <c r="B834">
        <f t="shared" si="64"/>
        <v>1</v>
      </c>
      <c r="C834" s="2" t="s">
        <v>2066</v>
      </c>
      <c r="D834" s="2" t="s">
        <v>17</v>
      </c>
      <c r="E834" s="2" t="s">
        <v>18</v>
      </c>
      <c r="F834" s="2" t="s">
        <v>36</v>
      </c>
      <c r="G834" s="2" t="s">
        <v>25</v>
      </c>
      <c r="H834" s="2" t="s">
        <v>169</v>
      </c>
      <c r="I834" s="2" t="s">
        <v>20</v>
      </c>
      <c r="J834" s="2"/>
      <c r="K834" s="2"/>
      <c r="L834" s="2" t="s">
        <v>21</v>
      </c>
      <c r="M834" s="2" t="s">
        <v>7</v>
      </c>
      <c r="N834" s="4"/>
      <c r="O834" s="2" t="s">
        <v>20</v>
      </c>
      <c r="P834" s="2" t="s">
        <v>1806</v>
      </c>
      <c r="Q834" s="2"/>
      <c r="R834" s="2"/>
      <c r="S834" s="2" t="s">
        <v>2067</v>
      </c>
      <c r="T834">
        <f t="shared" si="65"/>
        <v>9</v>
      </c>
      <c r="U834" t="str">
        <f t="shared" si="66"/>
        <v>775665615</v>
      </c>
    </row>
    <row r="835" spans="1:21" x14ac:dyDescent="0.25">
      <c r="A835" t="str">
        <f t="shared" si="68"/>
        <v>CAISSE REGIONALE DE CREDIT AGRICOLE MUTUEL DE PARIS ET D ILE DE FRANCE_KEENSIGHT CAPITAL_Investisseur institutionnel</v>
      </c>
      <c r="B835">
        <f t="shared" ref="B835:B898" si="69">COUNTIF(A:A,A835)</f>
        <v>1</v>
      </c>
      <c r="C835" s="1" t="s">
        <v>2066</v>
      </c>
      <c r="D835" s="1" t="s">
        <v>17</v>
      </c>
      <c r="E835" s="1" t="s">
        <v>18</v>
      </c>
      <c r="F835" s="1" t="s">
        <v>36</v>
      </c>
      <c r="G835" s="1" t="s">
        <v>25</v>
      </c>
      <c r="H835" s="1" t="s">
        <v>306</v>
      </c>
      <c r="I835" s="1" t="s">
        <v>20</v>
      </c>
      <c r="J835" s="1"/>
      <c r="K835" s="1"/>
      <c r="L835" s="1" t="s">
        <v>21</v>
      </c>
      <c r="M835" s="1" t="s">
        <v>7</v>
      </c>
      <c r="N835" s="3"/>
      <c r="O835" s="1" t="s">
        <v>20</v>
      </c>
      <c r="P835" s="1" t="s">
        <v>1806</v>
      </c>
      <c r="Q835" s="1"/>
      <c r="R835" s="1"/>
      <c r="S835" s="1" t="s">
        <v>2067</v>
      </c>
      <c r="T835">
        <f t="shared" si="65"/>
        <v>9</v>
      </c>
      <c r="U835" t="str">
        <f t="shared" si="66"/>
        <v>775665615</v>
      </c>
    </row>
    <row r="836" spans="1:21" x14ac:dyDescent="0.25">
      <c r="A836" t="str">
        <f t="shared" si="68"/>
        <v>CAISSE REGIONALE DE CREDIT AGRICOLE MUTUEL DE PARIS ET D ILE DE FRANCE_18_AMUNDI PRIVATE EQUITY FUNDS_Investisseur institutionnel</v>
      </c>
      <c r="B836">
        <f t="shared" si="69"/>
        <v>1</v>
      </c>
      <c r="C836" s="1" t="s">
        <v>2068</v>
      </c>
      <c r="D836" s="1" t="s">
        <v>17</v>
      </c>
      <c r="E836" s="1" t="s">
        <v>18</v>
      </c>
      <c r="F836" s="1" t="s">
        <v>36</v>
      </c>
      <c r="G836" s="1" t="s">
        <v>25</v>
      </c>
      <c r="H836" s="1" t="s">
        <v>205</v>
      </c>
      <c r="I836" s="1" t="s">
        <v>20</v>
      </c>
      <c r="J836" s="1"/>
      <c r="K836" s="1"/>
      <c r="L836" s="1" t="s">
        <v>21</v>
      </c>
      <c r="M836" s="1" t="s">
        <v>7</v>
      </c>
      <c r="N836" s="3"/>
      <c r="O836" s="1" t="s">
        <v>20</v>
      </c>
      <c r="P836" s="1" t="s">
        <v>1806</v>
      </c>
      <c r="Q836" s="1"/>
      <c r="R836" s="1"/>
      <c r="S836" s="1" t="s">
        <v>2067</v>
      </c>
      <c r="T836">
        <f t="shared" ref="T836:T899" si="70">LEN(P836)</f>
        <v>9</v>
      </c>
      <c r="U836" t="str">
        <f t="shared" ref="U836:U899" si="71">LEFT(P836,9)</f>
        <v>775665615</v>
      </c>
    </row>
    <row r="837" spans="1:21" x14ac:dyDescent="0.25">
      <c r="A837" t="str">
        <f t="shared" si="68"/>
        <v>CAISSE REGIONALE DE CREDIT AGRICOLE MUTUEL DE PARIS ET ILE DE FRANCE_TIKEHAU ACE CAPITAL_Investisseur institutionnel</v>
      </c>
      <c r="B837">
        <f t="shared" si="69"/>
        <v>1</v>
      </c>
      <c r="C837" s="2" t="s">
        <v>2069</v>
      </c>
      <c r="D837" s="2" t="s">
        <v>17</v>
      </c>
      <c r="E837" s="2" t="s">
        <v>18</v>
      </c>
      <c r="F837" s="2" t="s">
        <v>36</v>
      </c>
      <c r="G837" s="2" t="s">
        <v>25</v>
      </c>
      <c r="H837" s="2" t="s">
        <v>366</v>
      </c>
      <c r="I837" s="2" t="s">
        <v>20</v>
      </c>
      <c r="J837" s="2"/>
      <c r="K837" s="2"/>
      <c r="L837" s="2" t="s">
        <v>21</v>
      </c>
      <c r="M837" s="2" t="s">
        <v>7</v>
      </c>
      <c r="N837" s="4"/>
      <c r="O837" s="2" t="s">
        <v>20</v>
      </c>
      <c r="P837" s="2" t="s">
        <v>1806</v>
      </c>
      <c r="Q837" s="2" t="s">
        <v>22</v>
      </c>
      <c r="R837" s="2"/>
      <c r="S837" s="2"/>
      <c r="T837">
        <f t="shared" si="70"/>
        <v>9</v>
      </c>
      <c r="U837" t="str">
        <f t="shared" si="71"/>
        <v>775665615</v>
      </c>
    </row>
    <row r="838" spans="1:21" x14ac:dyDescent="0.25">
      <c r="A838" t="str">
        <f t="shared" si="68"/>
        <v>CAISSE REGIONALE DE CREDIT AGRICOLE MUTUEL DE PARIS ET ILE DE FRANCE_NEXTSTAGE AM_Investisseur institutionnel</v>
      </c>
      <c r="B838">
        <f t="shared" si="69"/>
        <v>1</v>
      </c>
      <c r="C838" s="1" t="s">
        <v>2069</v>
      </c>
      <c r="D838" s="1" t="s">
        <v>17</v>
      </c>
      <c r="E838" s="1"/>
      <c r="F838" s="1" t="s">
        <v>36</v>
      </c>
      <c r="G838" s="1" t="s">
        <v>25</v>
      </c>
      <c r="H838" s="1" t="s">
        <v>190</v>
      </c>
      <c r="I838" s="1" t="s">
        <v>20</v>
      </c>
      <c r="J838" s="1"/>
      <c r="K838" s="1"/>
      <c r="L838" s="1" t="s">
        <v>21</v>
      </c>
      <c r="M838" s="1" t="s">
        <v>7</v>
      </c>
      <c r="N838" s="3"/>
      <c r="O838" s="1" t="s">
        <v>20</v>
      </c>
      <c r="P838" s="1" t="s">
        <v>1806</v>
      </c>
      <c r="Q838" s="1" t="s">
        <v>22</v>
      </c>
      <c r="R838" s="1"/>
      <c r="S838" s="1"/>
      <c r="T838">
        <f t="shared" si="70"/>
        <v>9</v>
      </c>
      <c r="U838" t="str">
        <f t="shared" si="71"/>
        <v>775665615</v>
      </c>
    </row>
    <row r="839" spans="1:21" x14ac:dyDescent="0.25">
      <c r="A839" t="str">
        <f t="shared" si="68"/>
        <v>CAISSE REGIONALE DE CREDIT AGRICOLE MUTUEL DE PARIS ET ILE DE FRANCE _YOTTA CAPITAL_Investisseur institutionnel</v>
      </c>
      <c r="B839">
        <f t="shared" si="69"/>
        <v>1</v>
      </c>
      <c r="C839" s="2" t="s">
        <v>2070</v>
      </c>
      <c r="D839" s="2" t="s">
        <v>17</v>
      </c>
      <c r="E839" s="2" t="s">
        <v>18</v>
      </c>
      <c r="F839" s="2" t="s">
        <v>36</v>
      </c>
      <c r="G839" s="2" t="s">
        <v>25</v>
      </c>
      <c r="H839" s="2" t="s">
        <v>113</v>
      </c>
      <c r="I839" s="2" t="s">
        <v>20</v>
      </c>
      <c r="J839" s="2"/>
      <c r="K839" s="2"/>
      <c r="L839" s="2" t="s">
        <v>21</v>
      </c>
      <c r="M839" s="2" t="s">
        <v>7</v>
      </c>
      <c r="N839" s="4"/>
      <c r="O839" s="2" t="s">
        <v>20</v>
      </c>
      <c r="P839" s="2" t="s">
        <v>1806</v>
      </c>
      <c r="Q839" s="2" t="s">
        <v>22</v>
      </c>
      <c r="R839" s="2"/>
      <c r="S839" s="2"/>
      <c r="T839">
        <f t="shared" si="70"/>
        <v>9</v>
      </c>
      <c r="U839" t="str">
        <f t="shared" si="71"/>
        <v>775665615</v>
      </c>
    </row>
    <row r="840" spans="1:21" x14ac:dyDescent="0.25">
      <c r="A840" t="str">
        <f t="shared" si="68"/>
        <v>CAISSE REGIONALE DE CREDIT AGRICOLE MUTUEL DES COTES D'ARMOR_APAX PARTNERS SAS_Investisseur institutionnel</v>
      </c>
      <c r="B840">
        <f t="shared" si="69"/>
        <v>1</v>
      </c>
      <c r="C840" s="2" t="s">
        <v>2071</v>
      </c>
      <c r="D840" s="2" t="s">
        <v>17</v>
      </c>
      <c r="E840" s="2" t="s">
        <v>18</v>
      </c>
      <c r="F840" s="2" t="s">
        <v>2073</v>
      </c>
      <c r="G840" s="2" t="s">
        <v>25</v>
      </c>
      <c r="H840" s="2" t="s">
        <v>29</v>
      </c>
      <c r="I840" s="2" t="s">
        <v>20</v>
      </c>
      <c r="J840" s="2"/>
      <c r="K840" s="2"/>
      <c r="L840" s="2" t="s">
        <v>21</v>
      </c>
      <c r="M840" s="2" t="s">
        <v>7</v>
      </c>
      <c r="N840" s="4"/>
      <c r="O840" s="2" t="s">
        <v>20</v>
      </c>
      <c r="P840" s="2" t="s">
        <v>2074</v>
      </c>
      <c r="Q840" s="2" t="s">
        <v>22</v>
      </c>
      <c r="R840" s="2"/>
      <c r="S840" s="2"/>
      <c r="T840">
        <f t="shared" si="70"/>
        <v>9</v>
      </c>
      <c r="U840" t="str">
        <f t="shared" si="71"/>
        <v>777456179</v>
      </c>
    </row>
    <row r="841" spans="1:21" x14ac:dyDescent="0.25">
      <c r="A841" t="str">
        <f t="shared" si="68"/>
        <v>CAISSE REGIONALE DE CREDIT AGRICOLE MUTUEL DES SAVOIE_TIKEHAU ACE CAPITAL_Investisseur institutionnel</v>
      </c>
      <c r="B841">
        <f t="shared" si="69"/>
        <v>1</v>
      </c>
      <c r="C841" s="1" t="s">
        <v>2075</v>
      </c>
      <c r="D841" s="1" t="s">
        <v>17</v>
      </c>
      <c r="E841" s="1" t="s">
        <v>18</v>
      </c>
      <c r="F841" s="1" t="s">
        <v>2076</v>
      </c>
      <c r="G841" s="1" t="s">
        <v>25</v>
      </c>
      <c r="H841" s="1" t="s">
        <v>366</v>
      </c>
      <c r="I841" s="1" t="s">
        <v>20</v>
      </c>
      <c r="J841" s="1"/>
      <c r="K841" s="1"/>
      <c r="L841" s="1" t="s">
        <v>21</v>
      </c>
      <c r="M841" s="1" t="s">
        <v>7</v>
      </c>
      <c r="N841" s="3"/>
      <c r="O841" s="1" t="s">
        <v>20</v>
      </c>
      <c r="P841" s="1" t="s">
        <v>2077</v>
      </c>
      <c r="Q841" s="1" t="s">
        <v>22</v>
      </c>
      <c r="R841" s="1"/>
      <c r="S841" s="1"/>
      <c r="T841">
        <f t="shared" si="70"/>
        <v>9</v>
      </c>
      <c r="U841" t="str">
        <f t="shared" si="71"/>
        <v>302958491</v>
      </c>
    </row>
    <row r="842" spans="1:21" x14ac:dyDescent="0.25">
      <c r="A842" t="str">
        <f t="shared" si="68"/>
        <v>CAISSE REGIONALE DE CREDIT AGRICOLE MUTUEL DU CENTRE OUEST_SWISS LIFE ASSET MANAGERS France_Investisseur institutionnel</v>
      </c>
      <c r="B842">
        <f t="shared" si="69"/>
        <v>1</v>
      </c>
      <c r="C842" s="2" t="s">
        <v>2078</v>
      </c>
      <c r="D842" s="2" t="s">
        <v>17</v>
      </c>
      <c r="E842" s="2"/>
      <c r="F842" s="2" t="s">
        <v>446</v>
      </c>
      <c r="G842" s="2" t="s">
        <v>25</v>
      </c>
      <c r="H842" s="2" t="s">
        <v>375</v>
      </c>
      <c r="I842" s="2" t="s">
        <v>20</v>
      </c>
      <c r="J842" s="2"/>
      <c r="K842" s="2"/>
      <c r="L842" s="2" t="s">
        <v>21</v>
      </c>
      <c r="M842" s="2" t="s">
        <v>7</v>
      </c>
      <c r="N842" s="4"/>
      <c r="O842" s="2" t="s">
        <v>20</v>
      </c>
      <c r="P842" s="2" t="s">
        <v>2079</v>
      </c>
      <c r="Q842" s="2"/>
      <c r="R842" s="2"/>
      <c r="S842" s="2"/>
      <c r="T842">
        <f t="shared" si="70"/>
        <v>15</v>
      </c>
      <c r="U842" t="str">
        <f t="shared" si="71"/>
        <v>391007457</v>
      </c>
    </row>
    <row r="843" spans="1:21" x14ac:dyDescent="0.25">
      <c r="A843" t="str">
        <f t="shared" si="68"/>
        <v>CAISSE REGIONALE DE CREDIT AGRICOLE MUTUEL DU LANGUEDOC_TIKEHAU ACE CAPITAL_Investisseur institutionnel</v>
      </c>
      <c r="B843">
        <f t="shared" si="69"/>
        <v>1</v>
      </c>
      <c r="C843" s="2" t="s">
        <v>2080</v>
      </c>
      <c r="D843" s="2" t="s">
        <v>17</v>
      </c>
      <c r="E843" s="2" t="s">
        <v>18</v>
      </c>
      <c r="F843" s="2" t="s">
        <v>2081</v>
      </c>
      <c r="G843" s="2" t="s">
        <v>25</v>
      </c>
      <c r="H843" s="2" t="s">
        <v>366</v>
      </c>
      <c r="I843" s="2" t="s">
        <v>20</v>
      </c>
      <c r="J843" s="2"/>
      <c r="K843" s="2"/>
      <c r="L843" s="2" t="s">
        <v>21</v>
      </c>
      <c r="M843" s="2" t="s">
        <v>7</v>
      </c>
      <c r="N843" s="4"/>
      <c r="O843" s="2" t="s">
        <v>20</v>
      </c>
      <c r="P843" s="2" t="s">
        <v>2082</v>
      </c>
      <c r="Q843" s="2" t="s">
        <v>22</v>
      </c>
      <c r="R843" s="2"/>
      <c r="S843" s="2"/>
      <c r="T843">
        <f t="shared" si="70"/>
        <v>9</v>
      </c>
      <c r="U843" t="str">
        <f t="shared" si="71"/>
        <v>492826417</v>
      </c>
    </row>
    <row r="844" spans="1:21" x14ac:dyDescent="0.25">
      <c r="A844" t="str">
        <f t="shared" si="68"/>
        <v>CAISSE REGIONALE DE CREDIT AGRICOLE MUTUEL NORD DE FRANCE_FUNDROCK FRANCE AM_Investisseur institutionnel</v>
      </c>
      <c r="B844">
        <f t="shared" si="69"/>
        <v>1</v>
      </c>
      <c r="C844" s="1" t="s">
        <v>2083</v>
      </c>
      <c r="D844" s="1" t="s">
        <v>17</v>
      </c>
      <c r="E844" s="1"/>
      <c r="F844" s="1" t="s">
        <v>1210</v>
      </c>
      <c r="G844" s="1" t="s">
        <v>25</v>
      </c>
      <c r="H844" s="1" t="s">
        <v>162</v>
      </c>
      <c r="I844" s="1" t="s">
        <v>20</v>
      </c>
      <c r="J844" s="1"/>
      <c r="K844" s="1"/>
      <c r="L844" s="1" t="s">
        <v>21</v>
      </c>
      <c r="M844" s="1" t="s">
        <v>7</v>
      </c>
      <c r="N844" s="3"/>
      <c r="O844" s="1" t="s">
        <v>20</v>
      </c>
      <c r="P844" s="1" t="s">
        <v>2084</v>
      </c>
      <c r="Q844" s="1" t="s">
        <v>22</v>
      </c>
      <c r="R844" s="1"/>
      <c r="S844" s="1"/>
      <c r="T844">
        <f t="shared" si="70"/>
        <v>9</v>
      </c>
      <c r="U844" t="str">
        <f t="shared" si="71"/>
        <v>440676559</v>
      </c>
    </row>
    <row r="845" spans="1:21" x14ac:dyDescent="0.25">
      <c r="A845" t="str">
        <f t="shared" si="68"/>
        <v>CAISSE REGIONALE DE CREDIT AGRICOLE MUTUEL NORD DE FRANCE_INITIATIVE AND FINANCE GESTION_Investisseur institutionnel</v>
      </c>
      <c r="B845">
        <f t="shared" si="69"/>
        <v>1</v>
      </c>
      <c r="C845" s="2" t="s">
        <v>2083</v>
      </c>
      <c r="D845" s="2" t="s">
        <v>17</v>
      </c>
      <c r="E845" s="2" t="s">
        <v>18</v>
      </c>
      <c r="F845" s="2" t="s">
        <v>1210</v>
      </c>
      <c r="G845" s="2" t="s">
        <v>25</v>
      </c>
      <c r="H845" s="2" t="s">
        <v>91</v>
      </c>
      <c r="I845" s="2" t="s">
        <v>20</v>
      </c>
      <c r="J845" s="2"/>
      <c r="K845" s="2"/>
      <c r="L845" s="2" t="s">
        <v>21</v>
      </c>
      <c r="M845" s="2" t="s">
        <v>7</v>
      </c>
      <c r="N845" s="4"/>
      <c r="O845" s="2" t="s">
        <v>20</v>
      </c>
      <c r="P845" s="2" t="s">
        <v>2084</v>
      </c>
      <c r="Q845" s="2" t="s">
        <v>22</v>
      </c>
      <c r="R845" s="2"/>
      <c r="S845" s="2"/>
      <c r="T845">
        <f t="shared" si="70"/>
        <v>9</v>
      </c>
      <c r="U845" t="str">
        <f t="shared" si="71"/>
        <v>440676559</v>
      </c>
    </row>
    <row r="846" spans="1:21" x14ac:dyDescent="0.25">
      <c r="A846" t="str">
        <f t="shared" si="68"/>
        <v>CAISSE REGIONALE DE CREDIT AGRICOLE MUTUEL NORD MIDI-PYRENEES_BLACKFIN CAPITAL PARTNERS_Investisseur institutionnel</v>
      </c>
      <c r="B846">
        <f t="shared" si="69"/>
        <v>1</v>
      </c>
      <c r="C846" s="1" t="s">
        <v>2085</v>
      </c>
      <c r="D846" s="1" t="s">
        <v>17</v>
      </c>
      <c r="E846" s="1" t="s">
        <v>18</v>
      </c>
      <c r="F846" s="1" t="s">
        <v>2015</v>
      </c>
      <c r="G846" s="1" t="s">
        <v>25</v>
      </c>
      <c r="H846" s="1" t="s">
        <v>169</v>
      </c>
      <c r="I846" s="1" t="s">
        <v>20</v>
      </c>
      <c r="J846" s="1"/>
      <c r="K846" s="1"/>
      <c r="L846" s="1" t="s">
        <v>21</v>
      </c>
      <c r="M846" s="1" t="s">
        <v>7</v>
      </c>
      <c r="N846" s="3"/>
      <c r="O846" s="1" t="s">
        <v>20</v>
      </c>
      <c r="P846" s="1" t="s">
        <v>2016</v>
      </c>
      <c r="Q846" s="1"/>
      <c r="R846" s="1"/>
      <c r="S846" s="1" t="s">
        <v>2086</v>
      </c>
      <c r="T846">
        <f t="shared" si="70"/>
        <v>9</v>
      </c>
      <c r="U846" t="str">
        <f t="shared" si="71"/>
        <v>444953830</v>
      </c>
    </row>
    <row r="847" spans="1:21" x14ac:dyDescent="0.25">
      <c r="A847" t="str">
        <f t="shared" si="68"/>
        <v>CAISSE REGIONALE DE CREDIT AGRICOLE MUTUEL PYRENEES GASCOGNE_TIKEHAU ACE CAPITAL_Investisseur institutionnel</v>
      </c>
      <c r="B847">
        <f t="shared" si="69"/>
        <v>1</v>
      </c>
      <c r="C847" s="1" t="s">
        <v>2087</v>
      </c>
      <c r="D847" s="1" t="s">
        <v>17</v>
      </c>
      <c r="E847" s="1" t="s">
        <v>18</v>
      </c>
      <c r="F847" s="1" t="s">
        <v>2018</v>
      </c>
      <c r="G847" s="1" t="s">
        <v>25</v>
      </c>
      <c r="H847" s="1" t="s">
        <v>366</v>
      </c>
      <c r="I847" s="1" t="s">
        <v>20</v>
      </c>
      <c r="J847" s="1"/>
      <c r="K847" s="1"/>
      <c r="L847" s="1" t="s">
        <v>21</v>
      </c>
      <c r="M847" s="1" t="s">
        <v>7</v>
      </c>
      <c r="N847" s="3"/>
      <c r="O847" s="1" t="s">
        <v>20</v>
      </c>
      <c r="P847" s="1" t="s">
        <v>2088</v>
      </c>
      <c r="Q847" s="1" t="s">
        <v>22</v>
      </c>
      <c r="R847" s="1"/>
      <c r="S847" s="1"/>
      <c r="T847">
        <f t="shared" si="70"/>
        <v>9</v>
      </c>
      <c r="U847" t="str">
        <f t="shared" si="71"/>
        <v>776983546</v>
      </c>
    </row>
    <row r="848" spans="1:21" x14ac:dyDescent="0.25">
      <c r="A848" t="str">
        <f t="shared" si="68"/>
        <v>CAISSE REGIONALE DE CREDIT AGRICOLE MUTUEL SUD RHONE ALPES_TIKEHAU ACE CAPITAL_Investisseur institutionnel</v>
      </c>
      <c r="B848">
        <f t="shared" si="69"/>
        <v>1</v>
      </c>
      <c r="C848" s="2" t="s">
        <v>2089</v>
      </c>
      <c r="D848" s="2" t="s">
        <v>17</v>
      </c>
      <c r="E848" s="2" t="s">
        <v>18</v>
      </c>
      <c r="F848" s="2" t="s">
        <v>112</v>
      </c>
      <c r="G848" s="2" t="s">
        <v>25</v>
      </c>
      <c r="H848" s="2" t="s">
        <v>366</v>
      </c>
      <c r="I848" s="2" t="s">
        <v>20</v>
      </c>
      <c r="J848" s="2"/>
      <c r="K848" s="2"/>
      <c r="L848" s="2" t="s">
        <v>21</v>
      </c>
      <c r="M848" s="2" t="s">
        <v>7</v>
      </c>
      <c r="N848" s="4"/>
      <c r="O848" s="2" t="s">
        <v>20</v>
      </c>
      <c r="P848" s="2" t="s">
        <v>2090</v>
      </c>
      <c r="Q848" s="2" t="s">
        <v>22</v>
      </c>
      <c r="R848" s="2"/>
      <c r="S848" s="2"/>
      <c r="T848">
        <f t="shared" si="70"/>
        <v>9</v>
      </c>
      <c r="U848" t="str">
        <f t="shared" si="71"/>
        <v>402121958</v>
      </c>
    </row>
    <row r="849" spans="1:21" x14ac:dyDescent="0.25">
      <c r="A849" t="str">
        <f t="shared" si="68"/>
        <v>CAISSE REGIONALE DE CREDIT AGRICOLE MUTUEL TOULOUSE 31_TIKEHAU ACE CAPITAL_Investisseur institutionnel</v>
      </c>
      <c r="B849">
        <f t="shared" si="69"/>
        <v>1</v>
      </c>
      <c r="C849" s="1" t="s">
        <v>2091</v>
      </c>
      <c r="D849" s="1" t="s">
        <v>17</v>
      </c>
      <c r="E849" s="1" t="s">
        <v>18</v>
      </c>
      <c r="F849" s="1" t="s">
        <v>711</v>
      </c>
      <c r="G849" s="1" t="s">
        <v>25</v>
      </c>
      <c r="H849" s="1" t="s">
        <v>366</v>
      </c>
      <c r="I849" s="1" t="s">
        <v>20</v>
      </c>
      <c r="J849" s="1"/>
      <c r="K849" s="1"/>
      <c r="L849" s="1" t="s">
        <v>21</v>
      </c>
      <c r="M849" s="1" t="s">
        <v>7</v>
      </c>
      <c r="N849" s="3"/>
      <c r="O849" s="1" t="s">
        <v>20</v>
      </c>
      <c r="P849" s="1" t="s">
        <v>2092</v>
      </c>
      <c r="Q849" s="1" t="s">
        <v>22</v>
      </c>
      <c r="R849" s="1"/>
      <c r="S849" s="1"/>
      <c r="T849">
        <f t="shared" si="70"/>
        <v>9</v>
      </c>
      <c r="U849" t="str">
        <f t="shared" si="71"/>
        <v>776916207</v>
      </c>
    </row>
    <row r="850" spans="1:21" x14ac:dyDescent="0.25">
      <c r="A850" t="str">
        <f t="shared" si="68"/>
        <v>CAISSE REGIONALE DE CREDIT AGRICOLE MUTUEL VAL DE FRANCE_TIKEHAU ACE CAPITAL_Investisseur institutionnel</v>
      </c>
      <c r="B850">
        <f t="shared" si="69"/>
        <v>1</v>
      </c>
      <c r="C850" s="1" t="s">
        <v>2093</v>
      </c>
      <c r="D850" s="1" t="s">
        <v>17</v>
      </c>
      <c r="E850" s="1" t="s">
        <v>18</v>
      </c>
      <c r="F850" s="1" t="s">
        <v>1967</v>
      </c>
      <c r="G850" s="1" t="s">
        <v>25</v>
      </c>
      <c r="H850" s="1" t="s">
        <v>366</v>
      </c>
      <c r="I850" s="1" t="s">
        <v>20</v>
      </c>
      <c r="J850" s="1"/>
      <c r="K850" s="1"/>
      <c r="L850" s="1" t="s">
        <v>21</v>
      </c>
      <c r="M850" s="1" t="s">
        <v>7</v>
      </c>
      <c r="N850" s="3"/>
      <c r="O850" s="1" t="s">
        <v>20</v>
      </c>
      <c r="P850" s="1" t="s">
        <v>2094</v>
      </c>
      <c r="Q850" s="1" t="s">
        <v>22</v>
      </c>
      <c r="R850" s="1"/>
      <c r="S850" s="1"/>
      <c r="T850">
        <f t="shared" si="70"/>
        <v>9</v>
      </c>
      <c r="U850" t="str">
        <f t="shared" si="71"/>
        <v>400868188</v>
      </c>
    </row>
    <row r="851" spans="1:21" x14ac:dyDescent="0.25">
      <c r="A851" t="str">
        <f t="shared" si="68"/>
        <v>CAISSE REGIONALE DE CREDIT AGRICOLE MUTUEL VAL DE FRANCE_30_BLACKFIN CAPITAL PARTNERS_Investisseur institutionnel</v>
      </c>
      <c r="B851">
        <f t="shared" si="69"/>
        <v>1</v>
      </c>
      <c r="C851" s="2" t="s">
        <v>2096</v>
      </c>
      <c r="D851" s="2" t="s">
        <v>17</v>
      </c>
      <c r="E851" s="2" t="s">
        <v>18</v>
      </c>
      <c r="F851" s="2" t="s">
        <v>1967</v>
      </c>
      <c r="G851" s="2" t="s">
        <v>25</v>
      </c>
      <c r="H851" s="2" t="s">
        <v>169</v>
      </c>
      <c r="I851" s="2" t="s">
        <v>20</v>
      </c>
      <c r="J851" s="2"/>
      <c r="K851" s="2"/>
      <c r="L851" s="2" t="s">
        <v>21</v>
      </c>
      <c r="M851" s="2" t="s">
        <v>7</v>
      </c>
      <c r="N851" s="4"/>
      <c r="O851" s="2" t="s">
        <v>20</v>
      </c>
      <c r="P851" s="2" t="s">
        <v>2094</v>
      </c>
      <c r="Q851" s="2"/>
      <c r="R851" s="2"/>
      <c r="S851" s="2" t="s">
        <v>2095</v>
      </c>
      <c r="T851">
        <f t="shared" si="70"/>
        <v>9</v>
      </c>
      <c r="U851" t="str">
        <f t="shared" si="71"/>
        <v>400868188</v>
      </c>
    </row>
    <row r="852" spans="1:21" x14ac:dyDescent="0.25">
      <c r="A852" t="str">
        <f t="shared" si="68"/>
        <v>CAISSE REGIONALE DE CREDIT AGRICOLE SUD RHONE ALPES_30_BLACKFIN CAPITAL PARTNERS_Investisseur institutionnel</v>
      </c>
      <c r="B852">
        <f t="shared" si="69"/>
        <v>1</v>
      </c>
      <c r="C852" s="1" t="s">
        <v>2098</v>
      </c>
      <c r="D852" s="1" t="s">
        <v>17</v>
      </c>
      <c r="E852" s="1" t="s">
        <v>18</v>
      </c>
      <c r="F852" s="1" t="s">
        <v>112</v>
      </c>
      <c r="G852" s="1" t="s">
        <v>25</v>
      </c>
      <c r="H852" s="1" t="s">
        <v>169</v>
      </c>
      <c r="I852" s="1" t="s">
        <v>20</v>
      </c>
      <c r="J852" s="1"/>
      <c r="K852" s="1"/>
      <c r="L852" s="1" t="s">
        <v>21</v>
      </c>
      <c r="M852" s="1" t="s">
        <v>7</v>
      </c>
      <c r="N852" s="3"/>
      <c r="O852" s="1" t="s">
        <v>20</v>
      </c>
      <c r="P852" s="1" t="s">
        <v>2090</v>
      </c>
      <c r="Q852" s="1"/>
      <c r="R852" s="1"/>
      <c r="S852" s="1" t="s">
        <v>2097</v>
      </c>
      <c r="T852">
        <f t="shared" si="70"/>
        <v>9</v>
      </c>
      <c r="U852" t="str">
        <f t="shared" si="71"/>
        <v>402121958</v>
      </c>
    </row>
    <row r="853" spans="1:21" x14ac:dyDescent="0.25">
      <c r="A853" t="str">
        <f t="shared" si="68"/>
        <v>CAISSE REGIONALE DU CREDIT AGRICOLE CHAMPAGNE BOURGOGNE_INITIATIVE AND FINANCE GESTION_Investisseur institutionnel</v>
      </c>
      <c r="B853">
        <f t="shared" si="69"/>
        <v>1</v>
      </c>
      <c r="C853" s="2" t="s">
        <v>2099</v>
      </c>
      <c r="D853" s="2" t="s">
        <v>17</v>
      </c>
      <c r="E853" s="2" t="s">
        <v>18</v>
      </c>
      <c r="F853" s="2" t="s">
        <v>2100</v>
      </c>
      <c r="G853" s="2" t="s">
        <v>25</v>
      </c>
      <c r="H853" s="2" t="s">
        <v>91</v>
      </c>
      <c r="I853" s="2" t="s">
        <v>20</v>
      </c>
      <c r="J853" s="2"/>
      <c r="K853" s="2"/>
      <c r="L853" s="2" t="s">
        <v>21</v>
      </c>
      <c r="M853" s="2" t="s">
        <v>7</v>
      </c>
      <c r="N853" s="4"/>
      <c r="O853" s="2" t="s">
        <v>20</v>
      </c>
      <c r="P853" s="2" t="s">
        <v>2101</v>
      </c>
      <c r="Q853" s="2" t="s">
        <v>22</v>
      </c>
      <c r="R853" s="2"/>
      <c r="S853" s="2" t="s">
        <v>2102</v>
      </c>
      <c r="T853">
        <f t="shared" si="70"/>
        <v>9</v>
      </c>
      <c r="U853" t="str">
        <f t="shared" si="71"/>
        <v>775718216</v>
      </c>
    </row>
    <row r="854" spans="1:21" x14ac:dyDescent="0.25">
      <c r="A854" t="str">
        <f t="shared" si="68"/>
        <v>CAISSE REGIONALE DU CREDIT AGRICOLE MUTUEL PARIS ET ILE DE FRANCE_INITIATIVE AND FINANCE GESTION_Investisseur institutionnel</v>
      </c>
      <c r="B854">
        <f t="shared" si="69"/>
        <v>1</v>
      </c>
      <c r="C854" s="1" t="s">
        <v>2103</v>
      </c>
      <c r="D854" s="1" t="s">
        <v>17</v>
      </c>
      <c r="E854" s="1" t="s">
        <v>18</v>
      </c>
      <c r="F854" s="1" t="s">
        <v>1712</v>
      </c>
      <c r="G854" s="1" t="s">
        <v>25</v>
      </c>
      <c r="H854" s="1" t="s">
        <v>91</v>
      </c>
      <c r="I854" s="1" t="s">
        <v>20</v>
      </c>
      <c r="J854" s="1"/>
      <c r="K854" s="1"/>
      <c r="L854" s="1" t="s">
        <v>21</v>
      </c>
      <c r="M854" s="1" t="s">
        <v>7</v>
      </c>
      <c r="N854" s="3"/>
      <c r="O854" s="1" t="s">
        <v>20</v>
      </c>
      <c r="P854" s="1" t="s">
        <v>1806</v>
      </c>
      <c r="Q854" s="1" t="s">
        <v>22</v>
      </c>
      <c r="R854" s="1"/>
      <c r="S854" s="1"/>
      <c r="T854">
        <f t="shared" si="70"/>
        <v>9</v>
      </c>
      <c r="U854" t="str">
        <f t="shared" si="71"/>
        <v>775665615</v>
      </c>
    </row>
    <row r="855" spans="1:21" x14ac:dyDescent="0.25">
      <c r="A855" t="str">
        <f t="shared" si="68"/>
        <v>CALAO FINANCE_CALAO FINANCE_Investisseur institutionnel</v>
      </c>
      <c r="B855">
        <f t="shared" si="69"/>
        <v>1</v>
      </c>
      <c r="C855" s="1" t="s">
        <v>967</v>
      </c>
      <c r="D855" s="1" t="s">
        <v>17</v>
      </c>
      <c r="E855" s="1"/>
      <c r="F855" s="1" t="s">
        <v>36</v>
      </c>
      <c r="G855" s="1" t="s">
        <v>25</v>
      </c>
      <c r="H855" s="1" t="s">
        <v>967</v>
      </c>
      <c r="I855" s="1" t="s">
        <v>20</v>
      </c>
      <c r="J855" s="1"/>
      <c r="K855" s="1"/>
      <c r="L855" s="1" t="s">
        <v>21</v>
      </c>
      <c r="M855" s="1"/>
      <c r="N855" s="3"/>
      <c r="O855" s="1" t="s">
        <v>20</v>
      </c>
      <c r="P855" s="1" t="s">
        <v>2104</v>
      </c>
      <c r="Q855" s="1" t="s">
        <v>22</v>
      </c>
      <c r="R855" s="1"/>
      <c r="S855" s="1"/>
      <c r="T855">
        <f t="shared" si="70"/>
        <v>9</v>
      </c>
      <c r="U855" t="str">
        <f t="shared" si="71"/>
        <v>527724330</v>
      </c>
    </row>
    <row r="856" spans="1:21" x14ac:dyDescent="0.25">
      <c r="A856" t="str">
        <f t="shared" si="68"/>
        <v>CALATHEA_NEXTSTAGE AM_Investisseur institutionnel</v>
      </c>
      <c r="B856">
        <f t="shared" si="69"/>
        <v>1</v>
      </c>
      <c r="C856" s="1" t="s">
        <v>2105</v>
      </c>
      <c r="D856" s="1" t="s">
        <v>17</v>
      </c>
      <c r="E856" s="1"/>
      <c r="F856" s="1" t="s">
        <v>2106</v>
      </c>
      <c r="G856" s="1" t="s">
        <v>25</v>
      </c>
      <c r="H856" s="1" t="s">
        <v>190</v>
      </c>
      <c r="I856" s="1" t="s">
        <v>20</v>
      </c>
      <c r="J856" s="1"/>
      <c r="K856" s="1"/>
      <c r="L856" s="1" t="s">
        <v>21</v>
      </c>
      <c r="M856" s="1"/>
      <c r="N856" s="3"/>
      <c r="O856" s="1" t="s">
        <v>20</v>
      </c>
      <c r="P856" s="1" t="s">
        <v>2107</v>
      </c>
      <c r="Q856" s="1"/>
      <c r="R856" s="1"/>
      <c r="S856" s="1"/>
      <c r="T856">
        <f t="shared" si="70"/>
        <v>15</v>
      </c>
      <c r="U856" t="str">
        <f t="shared" si="71"/>
        <v>879435279</v>
      </c>
    </row>
    <row r="857" spans="1:21" x14ac:dyDescent="0.25">
      <c r="A857" t="str">
        <f t="shared" si="68"/>
        <v>CALISTIA_APAX PARTNERS SAS_Investisseur institutionnel</v>
      </c>
      <c r="B857">
        <f t="shared" si="69"/>
        <v>1</v>
      </c>
      <c r="C857" s="2" t="s">
        <v>2108</v>
      </c>
      <c r="D857" s="2" t="s">
        <v>17</v>
      </c>
      <c r="E857" s="2" t="s">
        <v>18</v>
      </c>
      <c r="F857" s="2" t="s">
        <v>2109</v>
      </c>
      <c r="G857" s="2" t="s">
        <v>25</v>
      </c>
      <c r="H857" s="2" t="s">
        <v>29</v>
      </c>
      <c r="I857" s="2" t="s">
        <v>20</v>
      </c>
      <c r="J857" s="2"/>
      <c r="K857" s="2"/>
      <c r="L857" s="2" t="s">
        <v>21</v>
      </c>
      <c r="M857" s="2" t="s">
        <v>7</v>
      </c>
      <c r="N857" s="4"/>
      <c r="O857" s="2" t="s">
        <v>20</v>
      </c>
      <c r="P857" s="2" t="s">
        <v>2110</v>
      </c>
      <c r="Q857" s="2"/>
      <c r="R857" s="2"/>
      <c r="S857" s="2"/>
      <c r="T857">
        <f t="shared" si="70"/>
        <v>9</v>
      </c>
      <c r="U857" t="str">
        <f t="shared" si="71"/>
        <v>822946265</v>
      </c>
    </row>
    <row r="858" spans="1:21" x14ac:dyDescent="0.25">
      <c r="A858" t="str">
        <f t="shared" si="68"/>
        <v>CALLISTO A_ARCHON GROUP GESTION_Investisseur institutionnel</v>
      </c>
      <c r="B858">
        <f t="shared" si="69"/>
        <v>1</v>
      </c>
      <c r="C858" s="1" t="s">
        <v>2111</v>
      </c>
      <c r="D858" s="1" t="s">
        <v>17</v>
      </c>
      <c r="E858" s="1" t="s">
        <v>18</v>
      </c>
      <c r="F858" s="1" t="s">
        <v>36</v>
      </c>
      <c r="G858" s="1" t="s">
        <v>25</v>
      </c>
      <c r="H858" s="1" t="s">
        <v>1033</v>
      </c>
      <c r="I858" s="1" t="s">
        <v>20</v>
      </c>
      <c r="J858" s="1"/>
      <c r="K858" s="1"/>
      <c r="L858" s="1" t="s">
        <v>21</v>
      </c>
      <c r="M858" s="1" t="s">
        <v>7</v>
      </c>
      <c r="N858" s="3"/>
      <c r="O858" s="1" t="s">
        <v>20</v>
      </c>
      <c r="P858" s="1" t="s">
        <v>2112</v>
      </c>
      <c r="Q858" s="1"/>
      <c r="R858" s="1"/>
      <c r="S858" s="1" t="s">
        <v>2113</v>
      </c>
      <c r="T858">
        <f t="shared" si="70"/>
        <v>15</v>
      </c>
      <c r="U858" t="str">
        <f t="shared" si="71"/>
        <v>504764515</v>
      </c>
    </row>
    <row r="859" spans="1:21" x14ac:dyDescent="0.25">
      <c r="A859" t="str">
        <f t="shared" si="68"/>
        <v>CALLISTO B_ARCHON GROUP GESTION_Investisseur institutionnel</v>
      </c>
      <c r="B859">
        <f t="shared" si="69"/>
        <v>1</v>
      </c>
      <c r="C859" s="2" t="s">
        <v>2114</v>
      </c>
      <c r="D859" s="2" t="s">
        <v>17</v>
      </c>
      <c r="E859" s="2" t="s">
        <v>18</v>
      </c>
      <c r="F859" s="2" t="s">
        <v>36</v>
      </c>
      <c r="G859" s="2" t="s">
        <v>25</v>
      </c>
      <c r="H859" s="2" t="s">
        <v>1033</v>
      </c>
      <c r="I859" s="2" t="s">
        <v>20</v>
      </c>
      <c r="J859" s="2"/>
      <c r="K859" s="2"/>
      <c r="L859" s="2" t="s">
        <v>21</v>
      </c>
      <c r="M859" s="2" t="s">
        <v>7</v>
      </c>
      <c r="N859" s="4"/>
      <c r="O859" s="2" t="s">
        <v>20</v>
      </c>
      <c r="P859" s="2" t="s">
        <v>2115</v>
      </c>
      <c r="Q859" s="2"/>
      <c r="R859" s="2"/>
      <c r="S859" s="2" t="s">
        <v>2116</v>
      </c>
      <c r="T859">
        <f t="shared" si="70"/>
        <v>15</v>
      </c>
      <c r="U859" t="str">
        <f t="shared" si="71"/>
        <v>504764374</v>
      </c>
    </row>
    <row r="860" spans="1:21" x14ac:dyDescent="0.25">
      <c r="A860" t="str">
        <f t="shared" si="68"/>
        <v>CALLISTO MDB_ARCHON GROUP GESTION_Investisseur institutionnel</v>
      </c>
      <c r="B860">
        <f t="shared" si="69"/>
        <v>1</v>
      </c>
      <c r="C860" s="1" t="s">
        <v>2117</v>
      </c>
      <c r="D860" s="1" t="s">
        <v>17</v>
      </c>
      <c r="E860" s="1" t="s">
        <v>18</v>
      </c>
      <c r="F860" s="1" t="s">
        <v>36</v>
      </c>
      <c r="G860" s="1" t="s">
        <v>25</v>
      </c>
      <c r="H860" s="1" t="s">
        <v>1033</v>
      </c>
      <c r="I860" s="1" t="s">
        <v>20</v>
      </c>
      <c r="J860" s="1"/>
      <c r="K860" s="1"/>
      <c r="L860" s="1" t="s">
        <v>21</v>
      </c>
      <c r="M860" s="1" t="s">
        <v>7</v>
      </c>
      <c r="N860" s="3"/>
      <c r="O860" s="1" t="s">
        <v>20</v>
      </c>
      <c r="P860" s="1" t="s">
        <v>2118</v>
      </c>
      <c r="Q860" s="1"/>
      <c r="R860" s="1"/>
      <c r="S860" s="1" t="s">
        <v>2119</v>
      </c>
      <c r="T860">
        <f t="shared" si="70"/>
        <v>15</v>
      </c>
      <c r="U860" t="str">
        <f t="shared" si="71"/>
        <v>504662255</v>
      </c>
    </row>
    <row r="861" spans="1:21" x14ac:dyDescent="0.25">
      <c r="A861" t="str">
        <f t="shared" si="68"/>
        <v>CALTE_FIVE ARROWS MANAGERS_Investisseur institutionnel</v>
      </c>
      <c r="B861">
        <f t="shared" si="69"/>
        <v>1</v>
      </c>
      <c r="C861" s="2" t="s">
        <v>2120</v>
      </c>
      <c r="D861" s="2" t="s">
        <v>17</v>
      </c>
      <c r="E861" s="2" t="s">
        <v>18</v>
      </c>
      <c r="F861" s="2" t="s">
        <v>36</v>
      </c>
      <c r="G861" s="2" t="s">
        <v>25</v>
      </c>
      <c r="H861" s="2" t="s">
        <v>131</v>
      </c>
      <c r="I861" s="2" t="s">
        <v>20</v>
      </c>
      <c r="J861" s="2"/>
      <c r="K861" s="2"/>
      <c r="L861" s="2" t="s">
        <v>21</v>
      </c>
      <c r="M861" s="2" t="s">
        <v>7</v>
      </c>
      <c r="N861" s="4"/>
      <c r="O861" s="2" t="s">
        <v>20</v>
      </c>
      <c r="P861" s="2" t="s">
        <v>2121</v>
      </c>
      <c r="Q861" s="2" t="s">
        <v>22</v>
      </c>
      <c r="R861" s="2"/>
      <c r="S861" s="2"/>
      <c r="T861">
        <f t="shared" si="70"/>
        <v>9</v>
      </c>
      <c r="U861" t="str">
        <f t="shared" si="71"/>
        <v>802824052</v>
      </c>
    </row>
    <row r="862" spans="1:21" x14ac:dyDescent="0.25">
      <c r="A862" t="str">
        <f t="shared" ref="A862:A892" si="72">C862&amp;"_"&amp;H862&amp;"_"&amp;D862</f>
        <v>CALYPSO_FONCIERE MAGELLAN_Investisseur institutionnel</v>
      </c>
      <c r="B862">
        <f t="shared" si="69"/>
        <v>1</v>
      </c>
      <c r="C862" s="2" t="s">
        <v>2122</v>
      </c>
      <c r="D862" s="2" t="s">
        <v>17</v>
      </c>
      <c r="E862" s="2" t="s">
        <v>18</v>
      </c>
      <c r="F862" s="2" t="s">
        <v>2123</v>
      </c>
      <c r="G862" s="2" t="s">
        <v>25</v>
      </c>
      <c r="H862" s="2" t="s">
        <v>32</v>
      </c>
      <c r="I862" s="2" t="s">
        <v>20</v>
      </c>
      <c r="J862" s="2"/>
      <c r="K862" s="2"/>
      <c r="L862" s="2" t="s">
        <v>21</v>
      </c>
      <c r="M862" s="2" t="s">
        <v>7</v>
      </c>
      <c r="N862" s="4"/>
      <c r="O862" s="2" t="s">
        <v>20</v>
      </c>
      <c r="P862" s="2" t="s">
        <v>2124</v>
      </c>
      <c r="Q862" s="2" t="s">
        <v>22</v>
      </c>
      <c r="R862" s="2"/>
      <c r="S862" s="2"/>
      <c r="T862">
        <f t="shared" si="70"/>
        <v>9</v>
      </c>
      <c r="U862" t="str">
        <f t="shared" si="71"/>
        <v>302558614</v>
      </c>
    </row>
    <row r="863" spans="1:21" x14ac:dyDescent="0.25">
      <c r="A863" t="str">
        <f t="shared" si="72"/>
        <v>CALYX_BLUESTER CAPITAL_Investisseur institutionnel</v>
      </c>
      <c r="B863">
        <f t="shared" si="69"/>
        <v>1</v>
      </c>
      <c r="C863" s="1" t="s">
        <v>2125</v>
      </c>
      <c r="D863" s="1" t="s">
        <v>17</v>
      </c>
      <c r="E863" s="1" t="s">
        <v>18</v>
      </c>
      <c r="F863" s="1" t="s">
        <v>1765</v>
      </c>
      <c r="G863" s="1" t="s">
        <v>25</v>
      </c>
      <c r="H863" s="1" t="s">
        <v>48</v>
      </c>
      <c r="I863" s="1" t="s">
        <v>20</v>
      </c>
      <c r="J863" s="1"/>
      <c r="K863" s="1"/>
      <c r="L863" s="1" t="s">
        <v>21</v>
      </c>
      <c r="M863" s="1" t="s">
        <v>7</v>
      </c>
      <c r="N863" s="3"/>
      <c r="O863" s="1" t="s">
        <v>20</v>
      </c>
      <c r="P863" s="1" t="s">
        <v>2126</v>
      </c>
      <c r="Q863" s="1" t="s">
        <v>22</v>
      </c>
      <c r="R863" s="1"/>
      <c r="S863" s="1"/>
      <c r="T863">
        <f t="shared" si="70"/>
        <v>9</v>
      </c>
      <c r="U863" t="str">
        <f t="shared" si="71"/>
        <v>810961052</v>
      </c>
    </row>
    <row r="864" spans="1:21" x14ac:dyDescent="0.25">
      <c r="A864" t="str">
        <f t="shared" si="72"/>
        <v>CAMA SAS_FIVE ARROWS MANAGERS_Investisseur institutionnel</v>
      </c>
      <c r="B864">
        <f t="shared" si="69"/>
        <v>1</v>
      </c>
      <c r="C864" s="2" t="s">
        <v>2127</v>
      </c>
      <c r="D864" s="2" t="s">
        <v>17</v>
      </c>
      <c r="E864" s="2"/>
      <c r="F864" s="2" t="s">
        <v>2128</v>
      </c>
      <c r="G864" s="2" t="s">
        <v>25</v>
      </c>
      <c r="H864" s="2" t="s">
        <v>131</v>
      </c>
      <c r="I864" s="2" t="s">
        <v>20</v>
      </c>
      <c r="J864" s="2"/>
      <c r="K864" s="2"/>
      <c r="L864" s="2" t="s">
        <v>21</v>
      </c>
      <c r="M864" s="2" t="s">
        <v>7</v>
      </c>
      <c r="N864" s="4"/>
      <c r="O864" s="2" t="s">
        <v>20</v>
      </c>
      <c r="P864" s="2" t="s">
        <v>2129</v>
      </c>
      <c r="Q864" s="2"/>
      <c r="R864" s="2"/>
      <c r="S864" s="2"/>
      <c r="T864">
        <f t="shared" si="70"/>
        <v>9</v>
      </c>
      <c r="U864" t="str">
        <f t="shared" si="71"/>
        <v>450401161</v>
      </c>
    </row>
    <row r="865" spans="1:21" x14ac:dyDescent="0.25">
      <c r="A865" t="str">
        <f t="shared" si="72"/>
        <v>CAMANTO SAS_ADM_FONCIERE MAGELLAN_Investisseur institutionnel</v>
      </c>
      <c r="B865">
        <f t="shared" si="69"/>
        <v>1</v>
      </c>
      <c r="C865" s="2" t="s">
        <v>2132</v>
      </c>
      <c r="D865" s="2" t="s">
        <v>17</v>
      </c>
      <c r="E865" s="2" t="s">
        <v>18</v>
      </c>
      <c r="F865" s="2" t="s">
        <v>2130</v>
      </c>
      <c r="G865" s="2" t="s">
        <v>25</v>
      </c>
      <c r="H865" s="2" t="s">
        <v>32</v>
      </c>
      <c r="I865" s="2" t="s">
        <v>20</v>
      </c>
      <c r="J865" s="2"/>
      <c r="K865" s="2"/>
      <c r="L865" s="2" t="s">
        <v>21</v>
      </c>
      <c r="M865" s="2" t="s">
        <v>7</v>
      </c>
      <c r="N865" s="4"/>
      <c r="O865" s="2" t="s">
        <v>20</v>
      </c>
      <c r="P865" s="2" t="s">
        <v>2131</v>
      </c>
      <c r="Q865" s="2" t="s">
        <v>22</v>
      </c>
      <c r="R865" s="2"/>
      <c r="S865" s="2"/>
      <c r="T865">
        <f t="shared" si="70"/>
        <v>9</v>
      </c>
      <c r="U865" t="str">
        <f t="shared" si="71"/>
        <v>895315943</v>
      </c>
    </row>
    <row r="866" spans="1:21" x14ac:dyDescent="0.25">
      <c r="A866" t="str">
        <f t="shared" si="72"/>
        <v>CAMBON EXECUTIVE_COMMITTED ADVISORS_Investisseur institutionnel</v>
      </c>
      <c r="B866">
        <f t="shared" si="69"/>
        <v>1</v>
      </c>
      <c r="C866" s="2" t="s">
        <v>2133</v>
      </c>
      <c r="D866" s="2" t="s">
        <v>17</v>
      </c>
      <c r="E866" s="2" t="s">
        <v>18</v>
      </c>
      <c r="F866" s="2" t="s">
        <v>36</v>
      </c>
      <c r="G866" s="2" t="s">
        <v>25</v>
      </c>
      <c r="H866" s="2" t="s">
        <v>33</v>
      </c>
      <c r="I866" s="2" t="s">
        <v>20</v>
      </c>
      <c r="J866" s="2"/>
      <c r="K866" s="2"/>
      <c r="L866" s="2" t="s">
        <v>21</v>
      </c>
      <c r="M866" s="2" t="s">
        <v>7</v>
      </c>
      <c r="N866" s="4"/>
      <c r="O866" s="2" t="s">
        <v>20</v>
      </c>
      <c r="P866" s="2" t="s">
        <v>2134</v>
      </c>
      <c r="Q866" s="2"/>
      <c r="R866" s="2"/>
      <c r="S866" s="2" t="s">
        <v>2135</v>
      </c>
      <c r="T866">
        <f t="shared" si="70"/>
        <v>9</v>
      </c>
      <c r="U866" t="str">
        <f t="shared" si="71"/>
        <v>808635445</v>
      </c>
    </row>
    <row r="867" spans="1:21" x14ac:dyDescent="0.25">
      <c r="A867" t="str">
        <f t="shared" si="72"/>
        <v>CAMELEON SARL_BEX CAPITAL_Investisseur institutionnel</v>
      </c>
      <c r="B867">
        <f t="shared" si="69"/>
        <v>1</v>
      </c>
      <c r="C867" s="2" t="s">
        <v>2136</v>
      </c>
      <c r="D867" s="2" t="s">
        <v>17</v>
      </c>
      <c r="E867" s="2" t="s">
        <v>18</v>
      </c>
      <c r="F867" s="2" t="s">
        <v>36</v>
      </c>
      <c r="G867" s="2" t="s">
        <v>25</v>
      </c>
      <c r="H867" s="2" t="s">
        <v>19</v>
      </c>
      <c r="I867" s="2" t="s">
        <v>20</v>
      </c>
      <c r="J867" s="2"/>
      <c r="K867" s="2"/>
      <c r="L867" s="2" t="s">
        <v>21</v>
      </c>
      <c r="M867" s="2" t="s">
        <v>7</v>
      </c>
      <c r="N867" s="4"/>
      <c r="O867" s="2" t="s">
        <v>20</v>
      </c>
      <c r="P867" s="2" t="s">
        <v>2137</v>
      </c>
      <c r="Q867" s="2"/>
      <c r="R867" s="2"/>
      <c r="S867" s="2" t="s">
        <v>2138</v>
      </c>
      <c r="T867">
        <f t="shared" si="70"/>
        <v>9</v>
      </c>
      <c r="U867" t="str">
        <f t="shared" si="71"/>
        <v>518947239</v>
      </c>
    </row>
    <row r="868" spans="1:21" x14ac:dyDescent="0.25">
      <c r="A868" t="str">
        <f t="shared" si="72"/>
        <v>CAMPOS COMPANY SARL_APAX PARTNERS SAS_Investisseur institutionnel</v>
      </c>
      <c r="B868">
        <f t="shared" si="69"/>
        <v>1</v>
      </c>
      <c r="C868" s="2" t="s">
        <v>2139</v>
      </c>
      <c r="D868" s="2" t="s">
        <v>17</v>
      </c>
      <c r="E868" s="2" t="s">
        <v>18</v>
      </c>
      <c r="F868" s="2" t="s">
        <v>568</v>
      </c>
      <c r="G868" s="2" t="s">
        <v>25</v>
      </c>
      <c r="H868" s="2" t="s">
        <v>29</v>
      </c>
      <c r="I868" s="2" t="s">
        <v>20</v>
      </c>
      <c r="J868" s="2"/>
      <c r="K868" s="2"/>
      <c r="L868" s="2" t="s">
        <v>21</v>
      </c>
      <c r="M868" s="2" t="s">
        <v>7</v>
      </c>
      <c r="N868" s="4"/>
      <c r="O868" s="2" t="s">
        <v>20</v>
      </c>
      <c r="P868" s="2" t="s">
        <v>2140</v>
      </c>
      <c r="Q868" s="2" t="s">
        <v>22</v>
      </c>
      <c r="R868" s="2"/>
      <c r="S868" s="2"/>
      <c r="T868">
        <f t="shared" si="70"/>
        <v>9</v>
      </c>
      <c r="U868" t="str">
        <f t="shared" si="71"/>
        <v>438568180</v>
      </c>
    </row>
    <row r="869" spans="1:21" x14ac:dyDescent="0.25">
      <c r="A869" t="str">
        <f t="shared" si="72"/>
        <v>CANCE DEVELOPPEMENT_ADM_MEANINGS CAPITAL PARTNERS_Investisseur institutionnel</v>
      </c>
      <c r="B869">
        <f t="shared" si="69"/>
        <v>1</v>
      </c>
      <c r="C869" s="1" t="s">
        <v>2141</v>
      </c>
      <c r="D869" s="1" t="s">
        <v>17</v>
      </c>
      <c r="E869" s="1" t="s">
        <v>18</v>
      </c>
      <c r="F869" s="1" t="s">
        <v>1248</v>
      </c>
      <c r="G869" s="1" t="s">
        <v>25</v>
      </c>
      <c r="H869" s="1" t="s">
        <v>26</v>
      </c>
      <c r="I869" s="1" t="s">
        <v>20</v>
      </c>
      <c r="J869" s="1"/>
      <c r="K869" s="1"/>
      <c r="L869" s="1" t="s">
        <v>21</v>
      </c>
      <c r="M869" s="1" t="s">
        <v>7</v>
      </c>
      <c r="N869" s="3"/>
      <c r="O869" s="1" t="s">
        <v>20</v>
      </c>
      <c r="P869" s="1" t="s">
        <v>2142</v>
      </c>
      <c r="Q869" s="1" t="s">
        <v>22</v>
      </c>
      <c r="R869" s="1"/>
      <c r="S869" s="1"/>
      <c r="T869">
        <f t="shared" si="70"/>
        <v>9</v>
      </c>
      <c r="U869" t="str">
        <f t="shared" si="71"/>
        <v>388393214</v>
      </c>
    </row>
    <row r="870" spans="1:21" x14ac:dyDescent="0.25">
      <c r="A870" t="str">
        <f t="shared" si="72"/>
        <v>CANCORDEM HOTELS_ETERNAM_Investisseur institutionnel</v>
      </c>
      <c r="B870">
        <f t="shared" si="69"/>
        <v>1</v>
      </c>
      <c r="C870" s="2" t="s">
        <v>2143</v>
      </c>
      <c r="D870" s="2" t="s">
        <v>17</v>
      </c>
      <c r="E870" s="2"/>
      <c r="F870" s="2" t="s">
        <v>36</v>
      </c>
      <c r="G870" s="2" t="s">
        <v>25</v>
      </c>
      <c r="H870" s="2" t="s">
        <v>65</v>
      </c>
      <c r="I870" s="2" t="s">
        <v>20</v>
      </c>
      <c r="J870" s="2"/>
      <c r="K870" s="2"/>
      <c r="L870" s="2" t="s">
        <v>21</v>
      </c>
      <c r="M870" s="2"/>
      <c r="N870" s="4"/>
      <c r="O870" s="2" t="s">
        <v>20</v>
      </c>
      <c r="P870" s="2" t="s">
        <v>2144</v>
      </c>
      <c r="Q870" s="2" t="s">
        <v>22</v>
      </c>
      <c r="R870" s="2"/>
      <c r="S870" s="2"/>
      <c r="T870">
        <f t="shared" si="70"/>
        <v>9</v>
      </c>
      <c r="U870" t="str">
        <f t="shared" si="71"/>
        <v>451310304</v>
      </c>
    </row>
    <row r="871" spans="1:21" x14ac:dyDescent="0.25">
      <c r="A871" t="str">
        <f t="shared" si="72"/>
        <v>CANDRIAM_YOTTA CAPITAL_Investisseur institutionnel</v>
      </c>
      <c r="B871">
        <f t="shared" si="69"/>
        <v>1</v>
      </c>
      <c r="C871" s="2" t="s">
        <v>2146</v>
      </c>
      <c r="D871" s="2" t="s">
        <v>17</v>
      </c>
      <c r="E871" s="2" t="s">
        <v>18</v>
      </c>
      <c r="F871" s="2" t="s">
        <v>36</v>
      </c>
      <c r="G871" s="2" t="s">
        <v>25</v>
      </c>
      <c r="H871" s="2" t="s">
        <v>113</v>
      </c>
      <c r="I871" s="2" t="s">
        <v>20</v>
      </c>
      <c r="J871" s="2"/>
      <c r="K871" s="2"/>
      <c r="L871" s="2" t="s">
        <v>21</v>
      </c>
      <c r="M871" s="2" t="s">
        <v>7</v>
      </c>
      <c r="N871" s="4"/>
      <c r="O871" s="2" t="s">
        <v>20</v>
      </c>
      <c r="P871" s="2" t="s">
        <v>2147</v>
      </c>
      <c r="Q871" s="2" t="s">
        <v>22</v>
      </c>
      <c r="R871" s="2"/>
      <c r="S871" s="2"/>
      <c r="T871">
        <f t="shared" si="70"/>
        <v>9</v>
      </c>
      <c r="U871" t="str">
        <f t="shared" si="71"/>
        <v>344032743</v>
      </c>
    </row>
    <row r="872" spans="1:21" x14ac:dyDescent="0.25">
      <c r="A872" t="str">
        <f t="shared" si="72"/>
        <v>CANTHOS CONSEIL_APICAP_Investisseur institutionnel</v>
      </c>
      <c r="B872">
        <f t="shared" si="69"/>
        <v>1</v>
      </c>
      <c r="C872" s="1" t="s">
        <v>2148</v>
      </c>
      <c r="D872" s="1" t="s">
        <v>17</v>
      </c>
      <c r="E872" s="1" t="s">
        <v>18</v>
      </c>
      <c r="F872" s="1" t="s">
        <v>36</v>
      </c>
      <c r="G872" s="1" t="s">
        <v>25</v>
      </c>
      <c r="H872" s="1" t="s">
        <v>133</v>
      </c>
      <c r="I872" s="1" t="s">
        <v>20</v>
      </c>
      <c r="J872" s="1"/>
      <c r="K872" s="1"/>
      <c r="L872" s="1" t="s">
        <v>21</v>
      </c>
      <c r="M872" s="1" t="s">
        <v>7</v>
      </c>
      <c r="N872" s="3"/>
      <c r="O872" s="1" t="s">
        <v>20</v>
      </c>
      <c r="P872" s="1" t="s">
        <v>2149</v>
      </c>
      <c r="Q872" s="1"/>
      <c r="R872" s="1"/>
      <c r="S872" s="1" t="s">
        <v>2150</v>
      </c>
      <c r="T872">
        <f t="shared" si="70"/>
        <v>9</v>
      </c>
      <c r="U872" t="str">
        <f t="shared" si="71"/>
        <v>499478964</v>
      </c>
    </row>
    <row r="873" spans="1:21" x14ac:dyDescent="0.25">
      <c r="A873" t="str">
        <f t="shared" si="72"/>
        <v>CAP 2050 SC_PIERRE 1ER GESTION_Investisseur institutionnel</v>
      </c>
      <c r="B873">
        <f t="shared" si="69"/>
        <v>1</v>
      </c>
      <c r="C873" s="2" t="s">
        <v>2151</v>
      </c>
      <c r="D873" s="2" t="s">
        <v>17</v>
      </c>
      <c r="E873" s="2" t="s">
        <v>18</v>
      </c>
      <c r="F873" s="2" t="s">
        <v>2152</v>
      </c>
      <c r="G873" s="2" t="s">
        <v>25</v>
      </c>
      <c r="H873" s="2" t="s">
        <v>43</v>
      </c>
      <c r="I873" s="2" t="s">
        <v>20</v>
      </c>
      <c r="J873" s="2"/>
      <c r="K873" s="2"/>
      <c r="L873" s="2" t="s">
        <v>21</v>
      </c>
      <c r="M873" s="2" t="s">
        <v>7</v>
      </c>
      <c r="N873" s="4"/>
      <c r="O873" s="2" t="s">
        <v>20</v>
      </c>
      <c r="P873" s="2" t="s">
        <v>2153</v>
      </c>
      <c r="Q873" s="2"/>
      <c r="R873" s="2"/>
      <c r="S873" s="2" t="s">
        <v>2154</v>
      </c>
      <c r="T873">
        <f t="shared" si="70"/>
        <v>15</v>
      </c>
      <c r="U873" t="str">
        <f t="shared" si="71"/>
        <v>807610399</v>
      </c>
    </row>
    <row r="874" spans="1:21" x14ac:dyDescent="0.25">
      <c r="A874" t="str">
        <f t="shared" si="72"/>
        <v>CAP 3000_EQUITIS GESTION_Investisseur institutionnel</v>
      </c>
      <c r="B874">
        <f t="shared" si="69"/>
        <v>1</v>
      </c>
      <c r="C874" s="1" t="s">
        <v>2155</v>
      </c>
      <c r="D874" s="1" t="s">
        <v>17</v>
      </c>
      <c r="E874" s="1"/>
      <c r="F874" s="1"/>
      <c r="G874" s="1"/>
      <c r="H874" s="1" t="s">
        <v>86</v>
      </c>
      <c r="I874" s="1" t="s">
        <v>20</v>
      </c>
      <c r="J874" s="1"/>
      <c r="K874" s="1"/>
      <c r="L874" s="1" t="s">
        <v>21</v>
      </c>
      <c r="M874" s="1" t="s">
        <v>7</v>
      </c>
      <c r="N874" s="3"/>
      <c r="O874" s="1" t="s">
        <v>20</v>
      </c>
      <c r="P874" s="1" t="s">
        <v>2156</v>
      </c>
      <c r="Q874" s="1"/>
      <c r="R874" s="1"/>
      <c r="S874" s="1" t="s">
        <v>2157</v>
      </c>
      <c r="T874">
        <f t="shared" si="70"/>
        <v>9</v>
      </c>
      <c r="U874" t="str">
        <f t="shared" si="71"/>
        <v>350208807</v>
      </c>
    </row>
    <row r="875" spans="1:21" x14ac:dyDescent="0.25">
      <c r="A875" t="str">
        <f t="shared" si="72"/>
        <v>CAP 3000_admin_EQUITIS GESTION_Investisseur institutionnel</v>
      </c>
      <c r="B875">
        <f t="shared" si="69"/>
        <v>1</v>
      </c>
      <c r="C875" s="2" t="s">
        <v>2158</v>
      </c>
      <c r="D875" s="2" t="s">
        <v>17</v>
      </c>
      <c r="E875" s="2"/>
      <c r="F875" s="2"/>
      <c r="G875" s="2"/>
      <c r="H875" s="2" t="s">
        <v>86</v>
      </c>
      <c r="I875" s="2" t="s">
        <v>20</v>
      </c>
      <c r="J875" s="2"/>
      <c r="K875" s="2"/>
      <c r="L875" s="2" t="s">
        <v>21</v>
      </c>
      <c r="M875" s="2" t="s">
        <v>7</v>
      </c>
      <c r="N875" s="4"/>
      <c r="O875" s="2" t="s">
        <v>20</v>
      </c>
      <c r="P875" s="2" t="s">
        <v>2156</v>
      </c>
      <c r="Q875" s="2"/>
      <c r="R875" s="2"/>
      <c r="S875" s="2" t="s">
        <v>2157</v>
      </c>
      <c r="T875">
        <f t="shared" si="70"/>
        <v>9</v>
      </c>
      <c r="U875" t="str">
        <f t="shared" si="71"/>
        <v>350208807</v>
      </c>
    </row>
    <row r="876" spans="1:21" x14ac:dyDescent="0.25">
      <c r="A876" t="str">
        <f t="shared" si="72"/>
        <v>CAP BON INVEST_EQUITIS GESTION_Investisseur institutionnel</v>
      </c>
      <c r="B876">
        <f t="shared" si="69"/>
        <v>1</v>
      </c>
      <c r="C876" s="1" t="s">
        <v>2159</v>
      </c>
      <c r="D876" s="1" t="s">
        <v>17</v>
      </c>
      <c r="E876" s="1" t="s">
        <v>18</v>
      </c>
      <c r="F876" s="1" t="s">
        <v>2002</v>
      </c>
      <c r="G876" s="1" t="s">
        <v>25</v>
      </c>
      <c r="H876" s="1" t="s">
        <v>86</v>
      </c>
      <c r="I876" s="1" t="s">
        <v>20</v>
      </c>
      <c r="J876" s="1"/>
      <c r="K876" s="1"/>
      <c r="L876" s="1" t="s">
        <v>21</v>
      </c>
      <c r="M876" s="1" t="s">
        <v>7</v>
      </c>
      <c r="N876" s="3"/>
      <c r="O876" s="1" t="s">
        <v>20</v>
      </c>
      <c r="P876" s="1" t="s">
        <v>2160</v>
      </c>
      <c r="Q876" s="1" t="s">
        <v>22</v>
      </c>
      <c r="R876" s="1"/>
      <c r="S876" s="1"/>
      <c r="T876">
        <f t="shared" si="70"/>
        <v>9</v>
      </c>
      <c r="U876" t="str">
        <f t="shared" si="71"/>
        <v>890232226</v>
      </c>
    </row>
    <row r="877" spans="1:21" x14ac:dyDescent="0.25">
      <c r="A877" t="str">
        <f t="shared" si="72"/>
        <v>CAP FAM_BLUESTER CAPITAL_Investisseur institutionnel</v>
      </c>
      <c r="B877">
        <f t="shared" si="69"/>
        <v>1</v>
      </c>
      <c r="C877" s="2" t="s">
        <v>2161</v>
      </c>
      <c r="D877" s="2" t="s">
        <v>17</v>
      </c>
      <c r="E877" s="2" t="s">
        <v>18</v>
      </c>
      <c r="F877" s="2" t="s">
        <v>549</v>
      </c>
      <c r="G877" s="2" t="s">
        <v>25</v>
      </c>
      <c r="H877" s="2" t="s">
        <v>48</v>
      </c>
      <c r="I877" s="2" t="s">
        <v>20</v>
      </c>
      <c r="J877" s="2"/>
      <c r="K877" s="2"/>
      <c r="L877" s="2" t="s">
        <v>21</v>
      </c>
      <c r="M877" s="2"/>
      <c r="N877" s="4"/>
      <c r="O877" s="2" t="s">
        <v>20</v>
      </c>
      <c r="P877" s="2" t="s">
        <v>2162</v>
      </c>
      <c r="Q877" s="2" t="s">
        <v>22</v>
      </c>
      <c r="R877" s="2"/>
      <c r="S877" s="2"/>
      <c r="T877">
        <f t="shared" si="70"/>
        <v>9</v>
      </c>
      <c r="U877" t="str">
        <f t="shared" si="71"/>
        <v>878300466</v>
      </c>
    </row>
    <row r="878" spans="1:21" x14ac:dyDescent="0.25">
      <c r="A878" t="str">
        <f t="shared" si="72"/>
        <v>CAP FAM SAS_APAX PARTNERS SAS_Investisseur institutionnel</v>
      </c>
      <c r="B878">
        <f t="shared" si="69"/>
        <v>1</v>
      </c>
      <c r="C878" s="1" t="s">
        <v>2163</v>
      </c>
      <c r="D878" s="1" t="s">
        <v>17</v>
      </c>
      <c r="E878" s="1" t="s">
        <v>18</v>
      </c>
      <c r="F878" s="1" t="s">
        <v>549</v>
      </c>
      <c r="G878" s="1" t="s">
        <v>25</v>
      </c>
      <c r="H878" s="1" t="s">
        <v>29</v>
      </c>
      <c r="I878" s="1" t="s">
        <v>20</v>
      </c>
      <c r="J878" s="1"/>
      <c r="K878" s="1"/>
      <c r="L878" s="1" t="s">
        <v>21</v>
      </c>
      <c r="M878" s="1" t="s">
        <v>7</v>
      </c>
      <c r="N878" s="3"/>
      <c r="O878" s="1" t="s">
        <v>20</v>
      </c>
      <c r="P878" s="1" t="s">
        <v>2162</v>
      </c>
      <c r="Q878" s="1"/>
      <c r="R878" s="1"/>
      <c r="S878" s="1"/>
      <c r="T878">
        <f t="shared" si="70"/>
        <v>9</v>
      </c>
      <c r="U878" t="str">
        <f t="shared" si="71"/>
        <v>878300466</v>
      </c>
    </row>
    <row r="879" spans="1:21" x14ac:dyDescent="0.25">
      <c r="A879" t="str">
        <f t="shared" si="72"/>
        <v>CAP JPM_EQUITIS GESTION_Investisseur institutionnel</v>
      </c>
      <c r="B879">
        <f t="shared" si="69"/>
        <v>1</v>
      </c>
      <c r="C879" s="1" t="s">
        <v>2164</v>
      </c>
      <c r="D879" s="1" t="s">
        <v>17</v>
      </c>
      <c r="E879" s="1" t="s">
        <v>18</v>
      </c>
      <c r="F879" s="1" t="s">
        <v>2165</v>
      </c>
      <c r="G879" s="1" t="s">
        <v>25</v>
      </c>
      <c r="H879" s="1" t="s">
        <v>86</v>
      </c>
      <c r="I879" s="1" t="s">
        <v>20</v>
      </c>
      <c r="J879" s="1"/>
      <c r="K879" s="1"/>
      <c r="L879" s="1" t="s">
        <v>21</v>
      </c>
      <c r="M879" s="1" t="s">
        <v>7</v>
      </c>
      <c r="N879" s="3"/>
      <c r="O879" s="1" t="s">
        <v>20</v>
      </c>
      <c r="P879" s="1" t="s">
        <v>2166</v>
      </c>
      <c r="Q879" s="1"/>
      <c r="R879" s="1"/>
      <c r="S879" s="1" t="s">
        <v>2167</v>
      </c>
      <c r="T879">
        <f t="shared" si="70"/>
        <v>9</v>
      </c>
      <c r="U879" t="str">
        <f t="shared" si="71"/>
        <v>434173969</v>
      </c>
    </row>
    <row r="880" spans="1:21" x14ac:dyDescent="0.25">
      <c r="A880" t="str">
        <f t="shared" si="72"/>
        <v>CAPACITES SAS_UI INVESTISSEMENT_Investisseur institutionnel</v>
      </c>
      <c r="B880">
        <f t="shared" si="69"/>
        <v>1</v>
      </c>
      <c r="C880" s="2" t="s">
        <v>2168</v>
      </c>
      <c r="D880" s="2" t="s">
        <v>17</v>
      </c>
      <c r="E880" s="2"/>
      <c r="F880" s="2" t="s">
        <v>68</v>
      </c>
      <c r="G880" s="2" t="s">
        <v>25</v>
      </c>
      <c r="H880" s="2" t="s">
        <v>339</v>
      </c>
      <c r="I880" s="2" t="s">
        <v>20</v>
      </c>
      <c r="J880" s="2"/>
      <c r="K880" s="2"/>
      <c r="L880" s="2" t="s">
        <v>21</v>
      </c>
      <c r="M880" s="2" t="s">
        <v>7</v>
      </c>
      <c r="N880" s="4"/>
      <c r="O880" s="2" t="s">
        <v>20</v>
      </c>
      <c r="P880" s="2" t="s">
        <v>2169</v>
      </c>
      <c r="Q880" s="2"/>
      <c r="R880" s="2"/>
      <c r="S880" s="2" t="s">
        <v>2170</v>
      </c>
      <c r="T880">
        <f t="shared" si="70"/>
        <v>15</v>
      </c>
      <c r="U880" t="str">
        <f t="shared" si="71"/>
        <v>483434247</v>
      </c>
    </row>
    <row r="881" spans="1:21" x14ac:dyDescent="0.25">
      <c r="A881" t="str">
        <f t="shared" si="72"/>
        <v>CAPACITES SAS_146_UI INVESTISSEMENT HOLD_Investisseur institutionnel</v>
      </c>
      <c r="B881">
        <f t="shared" si="69"/>
        <v>1</v>
      </c>
      <c r="C881" s="1" t="s">
        <v>2171</v>
      </c>
      <c r="D881" s="1" t="s">
        <v>17</v>
      </c>
      <c r="E881" s="1" t="s">
        <v>18</v>
      </c>
      <c r="F881" s="1" t="s">
        <v>68</v>
      </c>
      <c r="G881" s="1" t="s">
        <v>25</v>
      </c>
      <c r="H881" s="1" t="s">
        <v>447</v>
      </c>
      <c r="I881" s="1" t="s">
        <v>20</v>
      </c>
      <c r="J881" s="1"/>
      <c r="K881" s="1"/>
      <c r="L881" s="1" t="s">
        <v>21</v>
      </c>
      <c r="M881" s="1" t="s">
        <v>7</v>
      </c>
      <c r="N881" s="3"/>
      <c r="O881" s="1" t="s">
        <v>20</v>
      </c>
      <c r="P881" s="1" t="s">
        <v>2172</v>
      </c>
      <c r="Q881" s="1"/>
      <c r="R881" s="1"/>
      <c r="S881" s="1" t="s">
        <v>2173</v>
      </c>
      <c r="T881">
        <f t="shared" si="70"/>
        <v>9</v>
      </c>
      <c r="U881" t="str">
        <f t="shared" si="71"/>
        <v>483434247</v>
      </c>
    </row>
    <row r="882" spans="1:21" x14ac:dyDescent="0.25">
      <c r="A882" t="str">
        <f t="shared" si="72"/>
        <v>CAPELAN SAS_APAX PARTNERS SAS_Investisseur institutionnel</v>
      </c>
      <c r="B882">
        <f t="shared" si="69"/>
        <v>1</v>
      </c>
      <c r="C882" s="2" t="s">
        <v>2174</v>
      </c>
      <c r="D882" s="2" t="s">
        <v>17</v>
      </c>
      <c r="E882" s="2" t="s">
        <v>18</v>
      </c>
      <c r="F882" s="2" t="s">
        <v>2175</v>
      </c>
      <c r="G882" s="2" t="s">
        <v>25</v>
      </c>
      <c r="H882" s="2" t="s">
        <v>29</v>
      </c>
      <c r="I882" s="2" t="s">
        <v>20</v>
      </c>
      <c r="J882" s="2"/>
      <c r="K882" s="2"/>
      <c r="L882" s="2" t="s">
        <v>21</v>
      </c>
      <c r="M882" s="2" t="s">
        <v>7</v>
      </c>
      <c r="N882" s="4"/>
      <c r="O882" s="2" t="s">
        <v>20</v>
      </c>
      <c r="P882" s="2" t="s">
        <v>2176</v>
      </c>
      <c r="Q882" s="2" t="s">
        <v>22</v>
      </c>
      <c r="R882" s="2"/>
      <c r="S882" s="2"/>
      <c r="T882">
        <f t="shared" si="70"/>
        <v>9</v>
      </c>
      <c r="U882" t="str">
        <f t="shared" si="71"/>
        <v>792539397</v>
      </c>
    </row>
    <row r="883" spans="1:21" x14ac:dyDescent="0.25">
      <c r="A883" t="str">
        <f t="shared" si="72"/>
        <v>CAPHOR 2_GENEO PARTENAIRES_Investisseur institutionnel</v>
      </c>
      <c r="B883">
        <f t="shared" si="69"/>
        <v>1</v>
      </c>
      <c r="C883" s="2" t="s">
        <v>2177</v>
      </c>
      <c r="D883" s="2" t="s">
        <v>17</v>
      </c>
      <c r="E883" s="2" t="s">
        <v>18</v>
      </c>
      <c r="F883" s="2" t="s">
        <v>36</v>
      </c>
      <c r="G883" s="2" t="s">
        <v>25</v>
      </c>
      <c r="H883" s="2" t="s">
        <v>127</v>
      </c>
      <c r="I883" s="2" t="s">
        <v>20</v>
      </c>
      <c r="J883" s="2"/>
      <c r="K883" s="2"/>
      <c r="L883" s="2" t="s">
        <v>21</v>
      </c>
      <c r="M883" s="2" t="s">
        <v>7</v>
      </c>
      <c r="N883" s="4"/>
      <c r="O883" s="2" t="s">
        <v>20</v>
      </c>
      <c r="P883" s="2" t="s">
        <v>2178</v>
      </c>
      <c r="Q883" s="2"/>
      <c r="R883" s="2"/>
      <c r="S883" s="2"/>
      <c r="T883">
        <f t="shared" si="70"/>
        <v>9</v>
      </c>
      <c r="U883" t="str">
        <f t="shared" si="71"/>
        <v>803523059</v>
      </c>
    </row>
    <row r="884" spans="1:21" x14ac:dyDescent="0.25">
      <c r="A884" t="str">
        <f t="shared" si="72"/>
        <v>CAPIE SC_FONCIERE MAGELLAN_Investisseur institutionnel</v>
      </c>
      <c r="B884">
        <f t="shared" si="69"/>
        <v>1</v>
      </c>
      <c r="C884" s="2" t="s">
        <v>2179</v>
      </c>
      <c r="D884" s="2" t="s">
        <v>17</v>
      </c>
      <c r="E884" s="2" t="s">
        <v>18</v>
      </c>
      <c r="F884" s="2" t="s">
        <v>2180</v>
      </c>
      <c r="G884" s="2" t="s">
        <v>25</v>
      </c>
      <c r="H884" s="2" t="s">
        <v>32</v>
      </c>
      <c r="I884" s="2" t="s">
        <v>20</v>
      </c>
      <c r="J884" s="2"/>
      <c r="K884" s="2"/>
      <c r="L884" s="2" t="s">
        <v>21</v>
      </c>
      <c r="M884" s="2" t="s">
        <v>7</v>
      </c>
      <c r="N884" s="4"/>
      <c r="O884" s="2" t="s">
        <v>20</v>
      </c>
      <c r="P884" s="2" t="s">
        <v>2181</v>
      </c>
      <c r="Q884" s="2" t="s">
        <v>22</v>
      </c>
      <c r="R884" s="2"/>
      <c r="S884" s="2"/>
      <c r="T884">
        <f t="shared" si="70"/>
        <v>9</v>
      </c>
      <c r="U884" t="str">
        <f t="shared" si="71"/>
        <v>848983128</v>
      </c>
    </row>
    <row r="885" spans="1:21" x14ac:dyDescent="0.25">
      <c r="A885" t="str">
        <f t="shared" si="72"/>
        <v>CAPITAL ALPHA PLUS_IMOCOMPARTNERS_Investisseur institutionnel</v>
      </c>
      <c r="B885">
        <f t="shared" si="69"/>
        <v>1</v>
      </c>
      <c r="C885" s="1" t="s">
        <v>2182</v>
      </c>
      <c r="D885" s="1" t="s">
        <v>17</v>
      </c>
      <c r="E885" s="1" t="s">
        <v>18</v>
      </c>
      <c r="F885" s="1" t="s">
        <v>36</v>
      </c>
      <c r="G885" s="1" t="s">
        <v>25</v>
      </c>
      <c r="H885" s="1" t="s">
        <v>243</v>
      </c>
      <c r="I885" s="1" t="s">
        <v>20</v>
      </c>
      <c r="J885" s="1"/>
      <c r="K885" s="1"/>
      <c r="L885" s="1" t="s">
        <v>21</v>
      </c>
      <c r="M885" s="1" t="s">
        <v>7</v>
      </c>
      <c r="N885" s="3"/>
      <c r="O885" s="1" t="s">
        <v>20</v>
      </c>
      <c r="P885" s="1" t="s">
        <v>2183</v>
      </c>
      <c r="Q885" s="1"/>
      <c r="R885" s="1"/>
      <c r="S885" s="1" t="s">
        <v>2184</v>
      </c>
      <c r="T885">
        <f t="shared" si="70"/>
        <v>15</v>
      </c>
      <c r="U885" t="str">
        <f t="shared" si="71"/>
        <v>378570014</v>
      </c>
    </row>
    <row r="886" spans="1:21" x14ac:dyDescent="0.25">
      <c r="A886" t="str">
        <f t="shared" si="72"/>
        <v>CAPITAL CROISSANCE_BLUESTER CAPITAL_Investisseur institutionnel</v>
      </c>
      <c r="B886">
        <f t="shared" si="69"/>
        <v>1</v>
      </c>
      <c r="C886" s="2" t="s">
        <v>2185</v>
      </c>
      <c r="D886" s="2" t="s">
        <v>17</v>
      </c>
      <c r="E886" s="2" t="s">
        <v>18</v>
      </c>
      <c r="F886" s="2" t="s">
        <v>36</v>
      </c>
      <c r="G886" s="2" t="s">
        <v>25</v>
      </c>
      <c r="H886" s="2" t="s">
        <v>48</v>
      </c>
      <c r="I886" s="2" t="s">
        <v>20</v>
      </c>
      <c r="J886" s="2"/>
      <c r="K886" s="2"/>
      <c r="L886" s="2" t="s">
        <v>21</v>
      </c>
      <c r="M886" s="2"/>
      <c r="N886" s="4"/>
      <c r="O886" s="2" t="s">
        <v>20</v>
      </c>
      <c r="P886" s="2" t="s">
        <v>2186</v>
      </c>
      <c r="Q886" s="2" t="s">
        <v>22</v>
      </c>
      <c r="R886" s="2"/>
      <c r="S886" s="2"/>
      <c r="T886">
        <f t="shared" si="70"/>
        <v>9</v>
      </c>
      <c r="U886" t="str">
        <f t="shared" si="71"/>
        <v>753290865</v>
      </c>
    </row>
    <row r="887" spans="1:21" x14ac:dyDescent="0.25">
      <c r="A887" t="str">
        <f t="shared" si="72"/>
        <v>CAPREVAL_EURAZEO INVESTMENT MANAGER_Investisseur institutionnel</v>
      </c>
      <c r="B887">
        <f t="shared" si="69"/>
        <v>1</v>
      </c>
      <c r="C887" s="1" t="s">
        <v>2187</v>
      </c>
      <c r="D887" s="1" t="s">
        <v>17</v>
      </c>
      <c r="E887" s="1"/>
      <c r="F887" s="1"/>
      <c r="G887" s="1"/>
      <c r="H887" s="1" t="s">
        <v>344</v>
      </c>
      <c r="I887" s="1" t="s">
        <v>20</v>
      </c>
      <c r="J887" s="1"/>
      <c r="K887" s="1"/>
      <c r="L887" s="1" t="s">
        <v>21</v>
      </c>
      <c r="M887" s="1" t="s">
        <v>7</v>
      </c>
      <c r="N887" s="3"/>
      <c r="O887" s="1" t="s">
        <v>20</v>
      </c>
      <c r="P887" s="1" t="s">
        <v>2188</v>
      </c>
      <c r="Q887" s="1"/>
      <c r="R887" s="1"/>
      <c r="S887" s="1" t="s">
        <v>2189</v>
      </c>
      <c r="T887">
        <f t="shared" si="70"/>
        <v>15</v>
      </c>
      <c r="U887" t="str">
        <f t="shared" si="71"/>
        <v>784669939</v>
      </c>
    </row>
    <row r="888" spans="1:21" x14ac:dyDescent="0.25">
      <c r="A888" t="str">
        <f t="shared" si="72"/>
        <v>CAPRICORNE SAS_PIERRE 1ER GESTION_Investisseur institutionnel</v>
      </c>
      <c r="B888">
        <f t="shared" si="69"/>
        <v>1</v>
      </c>
      <c r="C888" s="2" t="s">
        <v>2190</v>
      </c>
      <c r="D888" s="2" t="s">
        <v>17</v>
      </c>
      <c r="E888" s="2" t="s">
        <v>18</v>
      </c>
      <c r="F888" s="2" t="s">
        <v>2191</v>
      </c>
      <c r="G888" s="2" t="s">
        <v>25</v>
      </c>
      <c r="H888" s="2" t="s">
        <v>43</v>
      </c>
      <c r="I888" s="2" t="s">
        <v>20</v>
      </c>
      <c r="J888" s="2"/>
      <c r="K888" s="2"/>
      <c r="L888" s="2" t="s">
        <v>21</v>
      </c>
      <c r="M888" s="2" t="s">
        <v>7</v>
      </c>
      <c r="N888" s="4"/>
      <c r="O888" s="2" t="s">
        <v>20</v>
      </c>
      <c r="P888" s="2" t="s">
        <v>2192</v>
      </c>
      <c r="Q888" s="2"/>
      <c r="R888" s="2"/>
      <c r="S888" s="2" t="s">
        <v>2193</v>
      </c>
      <c r="T888">
        <f t="shared" si="70"/>
        <v>15</v>
      </c>
      <c r="U888" t="str">
        <f t="shared" si="71"/>
        <v>387565898</v>
      </c>
    </row>
    <row r="889" spans="1:21" x14ac:dyDescent="0.25">
      <c r="A889" t="str">
        <f t="shared" si="72"/>
        <v>CAPRIONA_APICAP_Investisseur institutionnel</v>
      </c>
      <c r="B889">
        <f t="shared" si="69"/>
        <v>1</v>
      </c>
      <c r="C889" s="1" t="s">
        <v>2194</v>
      </c>
      <c r="D889" s="1" t="s">
        <v>17</v>
      </c>
      <c r="E889" s="1" t="s">
        <v>18</v>
      </c>
      <c r="F889" s="1" t="s">
        <v>2195</v>
      </c>
      <c r="G889" s="1" t="s">
        <v>25</v>
      </c>
      <c r="H889" s="1" t="s">
        <v>133</v>
      </c>
      <c r="I889" s="1" t="s">
        <v>20</v>
      </c>
      <c r="J889" s="1"/>
      <c r="K889" s="1"/>
      <c r="L889" s="1" t="s">
        <v>21</v>
      </c>
      <c r="M889" s="1" t="s">
        <v>7</v>
      </c>
      <c r="N889" s="3"/>
      <c r="O889" s="1" t="s">
        <v>20</v>
      </c>
      <c r="P889" s="1" t="s">
        <v>2196</v>
      </c>
      <c r="Q889" s="1"/>
      <c r="R889" s="1"/>
      <c r="S889" s="1" t="s">
        <v>2197</v>
      </c>
      <c r="T889">
        <f t="shared" si="70"/>
        <v>9</v>
      </c>
      <c r="U889" t="str">
        <f t="shared" si="71"/>
        <v>447859299</v>
      </c>
    </row>
    <row r="890" spans="1:21" x14ac:dyDescent="0.25">
      <c r="A890" t="str">
        <f t="shared" si="72"/>
        <v>CAPRIONA SAS_APAX PARTNERS SAS_Investisseur institutionnel</v>
      </c>
      <c r="B890">
        <f t="shared" si="69"/>
        <v>1</v>
      </c>
      <c r="C890" s="2" t="s">
        <v>2198</v>
      </c>
      <c r="D890" s="2" t="s">
        <v>17</v>
      </c>
      <c r="E890" s="2" t="s">
        <v>18</v>
      </c>
      <c r="F890" s="2" t="s">
        <v>2195</v>
      </c>
      <c r="G890" s="2" t="s">
        <v>25</v>
      </c>
      <c r="H890" s="2" t="s">
        <v>29</v>
      </c>
      <c r="I890" s="2" t="s">
        <v>20</v>
      </c>
      <c r="J890" s="2"/>
      <c r="K890" s="2"/>
      <c r="L890" s="2" t="s">
        <v>21</v>
      </c>
      <c r="M890" s="2" t="s">
        <v>7</v>
      </c>
      <c r="N890" s="4"/>
      <c r="O890" s="2" t="s">
        <v>20</v>
      </c>
      <c r="P890" s="2" t="s">
        <v>2196</v>
      </c>
      <c r="Q890" s="2"/>
      <c r="R890" s="2"/>
      <c r="S890" s="2"/>
      <c r="T890">
        <f t="shared" si="70"/>
        <v>9</v>
      </c>
      <c r="U890" t="str">
        <f t="shared" si="71"/>
        <v>447859299</v>
      </c>
    </row>
    <row r="891" spans="1:21" x14ac:dyDescent="0.25">
      <c r="A891" t="str">
        <f t="shared" si="72"/>
        <v>CAPSSA_INFRAVIA CAPITAL PARTNERS_Investisseur institutionnel</v>
      </c>
      <c r="B891">
        <f t="shared" si="69"/>
        <v>1</v>
      </c>
      <c r="C891" s="1" t="s">
        <v>2199</v>
      </c>
      <c r="D891" s="1" t="s">
        <v>17</v>
      </c>
      <c r="E891" s="1"/>
      <c r="F891" s="1"/>
      <c r="G891" s="1"/>
      <c r="H891" s="1" t="s">
        <v>93</v>
      </c>
      <c r="I891" s="1" t="s">
        <v>20</v>
      </c>
      <c r="J891" s="1"/>
      <c r="K891" s="1"/>
      <c r="L891" s="1" t="s">
        <v>21</v>
      </c>
      <c r="M891" s="1" t="s">
        <v>7</v>
      </c>
      <c r="N891" s="3"/>
      <c r="O891" s="1" t="s">
        <v>20</v>
      </c>
      <c r="P891" s="1" t="s">
        <v>2200</v>
      </c>
      <c r="Q891" s="1"/>
      <c r="R891" s="1"/>
      <c r="S891" s="1" t="s">
        <v>2201</v>
      </c>
      <c r="T891">
        <f t="shared" si="70"/>
        <v>15</v>
      </c>
      <c r="U891" t="str">
        <f t="shared" si="71"/>
        <v>398595397</v>
      </c>
    </row>
    <row r="892" spans="1:21" x14ac:dyDescent="0.25">
      <c r="A892" t="str">
        <f t="shared" si="72"/>
        <v>CAPSSA_SWISS LIFE ASSET MANAGERS France_Investisseur institutionnel</v>
      </c>
      <c r="B892">
        <f t="shared" si="69"/>
        <v>1</v>
      </c>
      <c r="C892" s="2" t="s">
        <v>2199</v>
      </c>
      <c r="D892" s="2" t="s">
        <v>17</v>
      </c>
      <c r="E892" s="2" t="s">
        <v>18</v>
      </c>
      <c r="F892" s="2" t="s">
        <v>36</v>
      </c>
      <c r="G892" s="2" t="s">
        <v>25</v>
      </c>
      <c r="H892" s="2" t="s">
        <v>375</v>
      </c>
      <c r="I892" s="2" t="s">
        <v>20</v>
      </c>
      <c r="J892" s="2"/>
      <c r="K892" s="2"/>
      <c r="L892" s="2" t="s">
        <v>21</v>
      </c>
      <c r="M892" s="2" t="s">
        <v>7</v>
      </c>
      <c r="N892" s="4"/>
      <c r="O892" s="2" t="s">
        <v>20</v>
      </c>
      <c r="P892" s="2" t="s">
        <v>2200</v>
      </c>
      <c r="Q892" s="2"/>
      <c r="R892" s="2"/>
      <c r="S892" s="2"/>
      <c r="T892">
        <f t="shared" si="70"/>
        <v>15</v>
      </c>
      <c r="U892" t="str">
        <f t="shared" si="71"/>
        <v>398595397</v>
      </c>
    </row>
    <row r="893" spans="1:21" x14ac:dyDescent="0.25">
      <c r="A893" t="str">
        <f t="shared" ref="A893:A917" si="73">C893&amp;"_"&amp;H893&amp;"_"&amp;D893</f>
        <v>CAPTAIN WATT_SWEN CAPITAL PARTNERS_Investisseur institutionnel</v>
      </c>
      <c r="B893">
        <f t="shared" si="69"/>
        <v>1</v>
      </c>
      <c r="C893" s="2" t="s">
        <v>2202</v>
      </c>
      <c r="D893" s="2" t="s">
        <v>17</v>
      </c>
      <c r="E893" s="2" t="s">
        <v>18</v>
      </c>
      <c r="F893" s="2" t="s">
        <v>2203</v>
      </c>
      <c r="G893" s="2" t="s">
        <v>25</v>
      </c>
      <c r="H893" s="2" t="s">
        <v>155</v>
      </c>
      <c r="I893" s="2" t="s">
        <v>20</v>
      </c>
      <c r="J893" s="2"/>
      <c r="K893" s="2"/>
      <c r="L893" s="2" t="s">
        <v>21</v>
      </c>
      <c r="M893" s="2" t="s">
        <v>7</v>
      </c>
      <c r="N893" s="4"/>
      <c r="O893" s="2" t="s">
        <v>20</v>
      </c>
      <c r="P893" s="2" t="s">
        <v>2204</v>
      </c>
      <c r="Q893" s="2" t="s">
        <v>22</v>
      </c>
      <c r="R893" s="2"/>
      <c r="S893" s="2"/>
      <c r="T893">
        <f t="shared" si="70"/>
        <v>9</v>
      </c>
      <c r="U893" t="str">
        <f t="shared" si="71"/>
        <v>531330389</v>
      </c>
    </row>
    <row r="894" spans="1:21" x14ac:dyDescent="0.25">
      <c r="A894" t="str">
        <f t="shared" si="73"/>
        <v>CAPYBARA SC_ADMIN_FONCIERE MAGELLAN_Investisseur institutionnel</v>
      </c>
      <c r="B894">
        <f t="shared" si="69"/>
        <v>1</v>
      </c>
      <c r="C894" s="1" t="s">
        <v>2205</v>
      </c>
      <c r="D894" s="1" t="s">
        <v>17</v>
      </c>
      <c r="E894" s="1"/>
      <c r="F894" s="1" t="s">
        <v>457</v>
      </c>
      <c r="G894" s="1" t="s">
        <v>25</v>
      </c>
      <c r="H894" s="1" t="s">
        <v>32</v>
      </c>
      <c r="I894" s="1" t="s">
        <v>20</v>
      </c>
      <c r="J894" s="1"/>
      <c r="K894" s="1"/>
      <c r="L894" s="1" t="s">
        <v>21</v>
      </c>
      <c r="M894" s="1"/>
      <c r="N894" s="3"/>
      <c r="O894" s="1" t="s">
        <v>20</v>
      </c>
      <c r="P894" s="1" t="s">
        <v>2206</v>
      </c>
      <c r="Q894" s="1" t="s">
        <v>22</v>
      </c>
      <c r="R894" s="1"/>
      <c r="S894" s="1"/>
      <c r="T894">
        <f t="shared" si="70"/>
        <v>9</v>
      </c>
      <c r="U894" t="str">
        <f t="shared" si="71"/>
        <v>900337114</v>
      </c>
    </row>
    <row r="895" spans="1:21" x14ac:dyDescent="0.25">
      <c r="A895" t="str">
        <f t="shared" si="73"/>
        <v>CARAC_TIKEHAU INVESTMENT MANAGEMENT_Investisseur institutionnel</v>
      </c>
      <c r="B895">
        <f t="shared" si="69"/>
        <v>1</v>
      </c>
      <c r="C895" s="1" t="s">
        <v>2207</v>
      </c>
      <c r="D895" s="1" t="s">
        <v>17</v>
      </c>
      <c r="E895" s="1" t="s">
        <v>18</v>
      </c>
      <c r="F895" s="1" t="s">
        <v>927</v>
      </c>
      <c r="G895" s="1" t="s">
        <v>25</v>
      </c>
      <c r="H895" s="1" t="s">
        <v>602</v>
      </c>
      <c r="I895" s="1" t="s">
        <v>20</v>
      </c>
      <c r="J895" s="1"/>
      <c r="K895" s="1"/>
      <c r="L895" s="1" t="s">
        <v>21</v>
      </c>
      <c r="M895" s="1" t="s">
        <v>7</v>
      </c>
      <c r="N895" s="3"/>
      <c r="O895" s="1" t="s">
        <v>20</v>
      </c>
      <c r="P895" s="1" t="s">
        <v>2208</v>
      </c>
      <c r="Q895" s="1"/>
      <c r="R895" s="1"/>
      <c r="S895" s="1" t="s">
        <v>2209</v>
      </c>
      <c r="T895">
        <f t="shared" si="70"/>
        <v>15</v>
      </c>
      <c r="U895" t="str">
        <f t="shared" si="71"/>
        <v>775691165</v>
      </c>
    </row>
    <row r="896" spans="1:21" x14ac:dyDescent="0.25">
      <c r="A896" t="str">
        <f t="shared" si="73"/>
        <v>CARAC_IMOCOMPARTNERS_Investisseur institutionnel</v>
      </c>
      <c r="B896">
        <f t="shared" si="69"/>
        <v>1</v>
      </c>
      <c r="C896" s="2" t="s">
        <v>2207</v>
      </c>
      <c r="D896" s="2" t="s">
        <v>17</v>
      </c>
      <c r="E896" s="2" t="s">
        <v>18</v>
      </c>
      <c r="F896" s="2" t="s">
        <v>927</v>
      </c>
      <c r="G896" s="2" t="s">
        <v>25</v>
      </c>
      <c r="H896" s="2" t="s">
        <v>243</v>
      </c>
      <c r="I896" s="2" t="s">
        <v>20</v>
      </c>
      <c r="J896" s="2"/>
      <c r="K896" s="2"/>
      <c r="L896" s="2" t="s">
        <v>21</v>
      </c>
      <c r="M896" s="2" t="s">
        <v>7</v>
      </c>
      <c r="N896" s="4"/>
      <c r="O896" s="2" t="s">
        <v>20</v>
      </c>
      <c r="P896" s="2" t="s">
        <v>2210</v>
      </c>
      <c r="Q896" s="2"/>
      <c r="R896" s="2"/>
      <c r="S896" s="2" t="s">
        <v>2211</v>
      </c>
      <c r="T896">
        <f t="shared" si="70"/>
        <v>15</v>
      </c>
      <c r="U896" t="str">
        <f t="shared" si="71"/>
        <v>775691165</v>
      </c>
    </row>
    <row r="897" spans="1:21" x14ac:dyDescent="0.25">
      <c r="A897" t="str">
        <f t="shared" si="73"/>
        <v>CARAC_SIENNA AM FRANCE_Investisseur institutionnel</v>
      </c>
      <c r="B897">
        <f t="shared" si="69"/>
        <v>1</v>
      </c>
      <c r="C897" s="1" t="s">
        <v>2207</v>
      </c>
      <c r="D897" s="1" t="s">
        <v>17</v>
      </c>
      <c r="E897" s="1" t="s">
        <v>18</v>
      </c>
      <c r="F897" s="1" t="s">
        <v>927</v>
      </c>
      <c r="G897" s="1" t="s">
        <v>25</v>
      </c>
      <c r="H897" s="1" t="s">
        <v>56</v>
      </c>
      <c r="I897" s="1" t="s">
        <v>20</v>
      </c>
      <c r="J897" s="1"/>
      <c r="K897" s="1"/>
      <c r="L897" s="1" t="s">
        <v>21</v>
      </c>
      <c r="M897" s="1" t="s">
        <v>7</v>
      </c>
      <c r="N897" s="3"/>
      <c r="O897" s="1" t="s">
        <v>20</v>
      </c>
      <c r="P897" s="1" t="s">
        <v>2208</v>
      </c>
      <c r="Q897" s="1"/>
      <c r="R897" s="1"/>
      <c r="S897" s="1" t="s">
        <v>2212</v>
      </c>
      <c r="T897">
        <f t="shared" si="70"/>
        <v>15</v>
      </c>
      <c r="U897" t="str">
        <f t="shared" si="71"/>
        <v>775691165</v>
      </c>
    </row>
    <row r="898" spans="1:21" x14ac:dyDescent="0.25">
      <c r="A898" t="str">
        <f t="shared" si="73"/>
        <v>CARAC_LA FRANCAISE REAL ESTATE MANAGERS_Investisseur institutionnel</v>
      </c>
      <c r="B898">
        <f t="shared" si="69"/>
        <v>1</v>
      </c>
      <c r="C898" s="2" t="s">
        <v>2207</v>
      </c>
      <c r="D898" s="2" t="s">
        <v>17</v>
      </c>
      <c r="E898" s="2" t="s">
        <v>18</v>
      </c>
      <c r="F898" s="2" t="s">
        <v>927</v>
      </c>
      <c r="G898" s="2" t="s">
        <v>25</v>
      </c>
      <c r="H898" s="2" t="s">
        <v>262</v>
      </c>
      <c r="I898" s="2" t="s">
        <v>20</v>
      </c>
      <c r="J898" s="2"/>
      <c r="K898" s="2"/>
      <c r="L898" s="2" t="s">
        <v>21</v>
      </c>
      <c r="M898" s="2" t="s">
        <v>7</v>
      </c>
      <c r="N898" s="4"/>
      <c r="O898" s="2" t="s">
        <v>20</v>
      </c>
      <c r="P898" s="2" t="s">
        <v>2208</v>
      </c>
      <c r="Q898" s="2"/>
      <c r="R898" s="2"/>
      <c r="S898" s="2" t="s">
        <v>2213</v>
      </c>
      <c r="T898">
        <f t="shared" si="70"/>
        <v>15</v>
      </c>
      <c r="U898" t="str">
        <f t="shared" si="71"/>
        <v>775691165</v>
      </c>
    </row>
    <row r="899" spans="1:21" x14ac:dyDescent="0.25">
      <c r="A899" t="str">
        <f t="shared" si="73"/>
        <v>CARAC_WEINBERG CAPITAL PARTNERS_Investisseur institutionnel</v>
      </c>
      <c r="B899">
        <f t="shared" ref="B899:B962" si="74">COUNTIF(A:A,A899)</f>
        <v>1</v>
      </c>
      <c r="C899" s="1" t="s">
        <v>2207</v>
      </c>
      <c r="D899" s="1" t="s">
        <v>17</v>
      </c>
      <c r="E899" s="1" t="s">
        <v>18</v>
      </c>
      <c r="F899" s="1" t="s">
        <v>927</v>
      </c>
      <c r="G899" s="1" t="s">
        <v>25</v>
      </c>
      <c r="H899" s="1" t="s">
        <v>220</v>
      </c>
      <c r="I899" s="1" t="s">
        <v>20</v>
      </c>
      <c r="J899" s="1"/>
      <c r="K899" s="1"/>
      <c r="L899" s="1" t="s">
        <v>21</v>
      </c>
      <c r="M899" s="1" t="s">
        <v>7</v>
      </c>
      <c r="N899" s="3"/>
      <c r="O899" s="1" t="s">
        <v>20</v>
      </c>
      <c r="P899" s="1" t="s">
        <v>2210</v>
      </c>
      <c r="Q899" s="1"/>
      <c r="R899" s="1"/>
      <c r="S899" s="1" t="s">
        <v>2214</v>
      </c>
      <c r="T899">
        <f t="shared" si="70"/>
        <v>15</v>
      </c>
      <c r="U899" t="str">
        <f t="shared" si="71"/>
        <v>775691165</v>
      </c>
    </row>
    <row r="900" spans="1:21" x14ac:dyDescent="0.25">
      <c r="A900" t="str">
        <f t="shared" si="73"/>
        <v>CARACOLE_PIERRE 1ER GESTION_Investisseur institutionnel</v>
      </c>
      <c r="B900">
        <f t="shared" si="74"/>
        <v>1</v>
      </c>
      <c r="C900" s="2" t="s">
        <v>2215</v>
      </c>
      <c r="D900" s="2" t="s">
        <v>17</v>
      </c>
      <c r="E900" s="2" t="s">
        <v>18</v>
      </c>
      <c r="F900" s="2" t="s">
        <v>2216</v>
      </c>
      <c r="G900" s="2" t="s">
        <v>25</v>
      </c>
      <c r="H900" s="2" t="s">
        <v>43</v>
      </c>
      <c r="I900" s="2" t="s">
        <v>20</v>
      </c>
      <c r="J900" s="2"/>
      <c r="K900" s="2"/>
      <c r="L900" s="2" t="s">
        <v>21</v>
      </c>
      <c r="M900" s="2" t="s">
        <v>7</v>
      </c>
      <c r="N900" s="4"/>
      <c r="O900" s="2" t="s">
        <v>20</v>
      </c>
      <c r="P900" s="2" t="s">
        <v>2217</v>
      </c>
      <c r="Q900" s="2"/>
      <c r="R900" s="2"/>
      <c r="S900" s="2" t="s">
        <v>2218</v>
      </c>
      <c r="T900">
        <f t="shared" ref="T900:T963" si="75">LEN(P900)</f>
        <v>15</v>
      </c>
      <c r="U900" t="str">
        <f t="shared" ref="U900:U963" si="76">LEFT(P900,9)</f>
        <v>840220669</v>
      </c>
    </row>
    <row r="901" spans="1:21" x14ac:dyDescent="0.25">
      <c r="A901" t="str">
        <f t="shared" si="73"/>
        <v>CARAIBE MARINE_WISEAM_Investisseur institutionnel</v>
      </c>
      <c r="B901">
        <f t="shared" si="74"/>
        <v>1</v>
      </c>
      <c r="C901" s="1" t="s">
        <v>2219</v>
      </c>
      <c r="D901" s="1" t="s">
        <v>17</v>
      </c>
      <c r="E901" s="1"/>
      <c r="F901" s="1" t="s">
        <v>2220</v>
      </c>
      <c r="G901" s="1" t="s">
        <v>25</v>
      </c>
      <c r="H901" s="1" t="s">
        <v>1283</v>
      </c>
      <c r="I901" s="1" t="s">
        <v>20</v>
      </c>
      <c r="J901" s="1"/>
      <c r="K901" s="1"/>
      <c r="L901" s="1" t="s">
        <v>21</v>
      </c>
      <c r="M901" s="1" t="s">
        <v>7</v>
      </c>
      <c r="N901" s="3"/>
      <c r="O901" s="1" t="s">
        <v>20</v>
      </c>
      <c r="P901" s="1" t="s">
        <v>2221</v>
      </c>
      <c r="Q901" s="1"/>
      <c r="R901" s="1"/>
      <c r="S901" s="1"/>
      <c r="T901">
        <f t="shared" si="75"/>
        <v>15</v>
      </c>
      <c r="U901" t="str">
        <f t="shared" si="76"/>
        <v>420582173</v>
      </c>
    </row>
    <row r="902" spans="1:21" x14ac:dyDescent="0.25">
      <c r="A902" t="str">
        <f t="shared" si="73"/>
        <v>CARAVAGE CONSEILS ET INVESTISSEMENTS SAS_admin_APAX PARTNERS SAS_Investisseur institutionnel</v>
      </c>
      <c r="B902">
        <f t="shared" si="74"/>
        <v>1</v>
      </c>
      <c r="C902" s="1" t="s">
        <v>2222</v>
      </c>
      <c r="D902" s="1" t="s">
        <v>17</v>
      </c>
      <c r="E902" s="1" t="s">
        <v>18</v>
      </c>
      <c r="F902" s="1" t="s">
        <v>768</v>
      </c>
      <c r="G902" s="1" t="s">
        <v>25</v>
      </c>
      <c r="H902" s="1" t="s">
        <v>29</v>
      </c>
      <c r="I902" s="1" t="s">
        <v>20</v>
      </c>
      <c r="J902" s="1"/>
      <c r="K902" s="1"/>
      <c r="L902" s="1" t="s">
        <v>21</v>
      </c>
      <c r="M902" s="1" t="s">
        <v>7</v>
      </c>
      <c r="N902" s="3"/>
      <c r="O902" s="1" t="s">
        <v>20</v>
      </c>
      <c r="P902" s="1" t="s">
        <v>2223</v>
      </c>
      <c r="Q902" s="1"/>
      <c r="R902" s="1"/>
      <c r="S902" s="1"/>
      <c r="T902">
        <f t="shared" si="75"/>
        <v>9</v>
      </c>
      <c r="U902" t="str">
        <f t="shared" si="76"/>
        <v>815395348</v>
      </c>
    </row>
    <row r="903" spans="1:21" x14ac:dyDescent="0.25">
      <c r="A903" t="str">
        <f t="shared" si="73"/>
        <v>CARCDSF_COLLIERS GLOBAL INVESTORS FRANCE_Investisseur institutionnel</v>
      </c>
      <c r="B903">
        <f t="shared" si="74"/>
        <v>1</v>
      </c>
      <c r="C903" s="2" t="s">
        <v>1861</v>
      </c>
      <c r="D903" s="2" t="s">
        <v>17</v>
      </c>
      <c r="E903" s="2" t="s">
        <v>18</v>
      </c>
      <c r="F903" s="2" t="s">
        <v>36</v>
      </c>
      <c r="G903" s="2" t="s">
        <v>25</v>
      </c>
      <c r="H903" s="2" t="s">
        <v>400</v>
      </c>
      <c r="I903" s="2" t="s">
        <v>20</v>
      </c>
      <c r="J903" s="2"/>
      <c r="K903" s="2"/>
      <c r="L903" s="2" t="s">
        <v>21</v>
      </c>
      <c r="M903" s="2" t="s">
        <v>7</v>
      </c>
      <c r="N903" s="4"/>
      <c r="O903" s="2" t="s">
        <v>20</v>
      </c>
      <c r="P903" s="2" t="s">
        <v>2224</v>
      </c>
      <c r="Q903" s="2"/>
      <c r="R903" s="2"/>
      <c r="S903" s="2" t="s">
        <v>2225</v>
      </c>
      <c r="T903">
        <f t="shared" si="75"/>
        <v>15</v>
      </c>
      <c r="U903" t="str">
        <f t="shared" si="76"/>
        <v>775671985</v>
      </c>
    </row>
    <row r="904" spans="1:21" x14ac:dyDescent="0.25">
      <c r="A904" t="str">
        <f t="shared" si="73"/>
        <v>CARCEPT PREVOYANCE_SIENNA AM FRANCE_Investisseur institutionnel</v>
      </c>
      <c r="B904">
        <f t="shared" si="74"/>
        <v>1</v>
      </c>
      <c r="C904" s="1" t="s">
        <v>2226</v>
      </c>
      <c r="D904" s="1" t="s">
        <v>17</v>
      </c>
      <c r="E904" s="1" t="s">
        <v>18</v>
      </c>
      <c r="F904" s="1" t="s">
        <v>36</v>
      </c>
      <c r="G904" s="1" t="s">
        <v>25</v>
      </c>
      <c r="H904" s="1" t="s">
        <v>56</v>
      </c>
      <c r="I904" s="1" t="s">
        <v>20</v>
      </c>
      <c r="J904" s="1"/>
      <c r="K904" s="1"/>
      <c r="L904" s="1" t="s">
        <v>21</v>
      </c>
      <c r="M904" s="1" t="s">
        <v>7</v>
      </c>
      <c r="N904" s="3"/>
      <c r="O904" s="1" t="s">
        <v>20</v>
      </c>
      <c r="P904" s="1" t="s">
        <v>2227</v>
      </c>
      <c r="Q904" s="1" t="s">
        <v>22</v>
      </c>
      <c r="R904" s="1"/>
      <c r="S904" s="1"/>
      <c r="T904">
        <f t="shared" si="75"/>
        <v>9</v>
      </c>
      <c r="U904" t="str">
        <f t="shared" si="76"/>
        <v>348855288</v>
      </c>
    </row>
    <row r="905" spans="1:21" x14ac:dyDescent="0.25">
      <c r="A905" t="str">
        <f t="shared" si="73"/>
        <v>CARDIF ASSURANCE VIE_TIKEHAU ACE CAPITAL_Investisseur institutionnel</v>
      </c>
      <c r="B905">
        <f t="shared" si="74"/>
        <v>1</v>
      </c>
      <c r="C905" s="2" t="s">
        <v>2228</v>
      </c>
      <c r="D905" s="2" t="s">
        <v>17</v>
      </c>
      <c r="E905" s="2" t="s">
        <v>18</v>
      </c>
      <c r="F905" s="2" t="s">
        <v>36</v>
      </c>
      <c r="G905" s="2" t="s">
        <v>25</v>
      </c>
      <c r="H905" s="2" t="s">
        <v>366</v>
      </c>
      <c r="I905" s="2" t="s">
        <v>20</v>
      </c>
      <c r="J905" s="2"/>
      <c r="K905" s="2"/>
      <c r="L905" s="2" t="s">
        <v>21</v>
      </c>
      <c r="M905" s="2" t="s">
        <v>7</v>
      </c>
      <c r="N905" s="4"/>
      <c r="O905" s="2" t="s">
        <v>20</v>
      </c>
      <c r="P905" s="2" t="s">
        <v>2229</v>
      </c>
      <c r="Q905" s="2"/>
      <c r="R905" s="2"/>
      <c r="S905" s="2"/>
      <c r="T905">
        <f t="shared" si="75"/>
        <v>9</v>
      </c>
      <c r="U905" t="str">
        <f t="shared" si="76"/>
        <v>732028154</v>
      </c>
    </row>
    <row r="906" spans="1:21" x14ac:dyDescent="0.25">
      <c r="A906" t="str">
        <f t="shared" si="73"/>
        <v>CARDIF ASSURANCE VIE_Andera Partners SCA_Investisseur institutionnel</v>
      </c>
      <c r="B906">
        <f t="shared" si="74"/>
        <v>1</v>
      </c>
      <c r="C906" s="1" t="s">
        <v>2228</v>
      </c>
      <c r="D906" s="1" t="s">
        <v>17</v>
      </c>
      <c r="E906" s="1" t="s">
        <v>18</v>
      </c>
      <c r="F906" s="1" t="s">
        <v>36</v>
      </c>
      <c r="G906" s="1" t="s">
        <v>25</v>
      </c>
      <c r="H906" s="1" t="s">
        <v>294</v>
      </c>
      <c r="I906" s="1" t="s">
        <v>20</v>
      </c>
      <c r="J906" s="1"/>
      <c r="K906" s="1"/>
      <c r="L906" s="1" t="s">
        <v>21</v>
      </c>
      <c r="M906" s="1" t="s">
        <v>7</v>
      </c>
      <c r="N906" s="3"/>
      <c r="O906" s="1" t="s">
        <v>20</v>
      </c>
      <c r="P906" s="1" t="s">
        <v>2230</v>
      </c>
      <c r="Q906" s="1"/>
      <c r="R906" s="1"/>
      <c r="S906" s="1"/>
      <c r="T906">
        <f t="shared" si="75"/>
        <v>15</v>
      </c>
      <c r="U906" t="str">
        <f t="shared" si="76"/>
        <v>732028154</v>
      </c>
    </row>
    <row r="907" spans="1:21" x14ac:dyDescent="0.25">
      <c r="A907" t="str">
        <f t="shared" si="73"/>
        <v>CARDIF ASSURANCE VIE_FUNDROCK FRANCE AM_Investisseur institutionnel</v>
      </c>
      <c r="B907">
        <f t="shared" si="74"/>
        <v>1</v>
      </c>
      <c r="C907" s="2" t="s">
        <v>2228</v>
      </c>
      <c r="D907" s="2" t="s">
        <v>17</v>
      </c>
      <c r="E907" s="2" t="s">
        <v>18</v>
      </c>
      <c r="F907" s="2" t="s">
        <v>36</v>
      </c>
      <c r="G907" s="2" t="s">
        <v>25</v>
      </c>
      <c r="H907" s="2" t="s">
        <v>162</v>
      </c>
      <c r="I907" s="2" t="s">
        <v>20</v>
      </c>
      <c r="J907" s="2"/>
      <c r="K907" s="2"/>
      <c r="L907" s="2" t="s">
        <v>21</v>
      </c>
      <c r="M907" s="2" t="s">
        <v>7</v>
      </c>
      <c r="N907" s="4"/>
      <c r="O907" s="2" t="s">
        <v>20</v>
      </c>
      <c r="P907" s="2" t="s">
        <v>2229</v>
      </c>
      <c r="Q907" s="2" t="s">
        <v>22</v>
      </c>
      <c r="R907" s="2"/>
      <c r="S907" s="2"/>
      <c r="T907">
        <f t="shared" si="75"/>
        <v>9</v>
      </c>
      <c r="U907" t="str">
        <f t="shared" si="76"/>
        <v>732028154</v>
      </c>
    </row>
    <row r="908" spans="1:21" x14ac:dyDescent="0.25">
      <c r="A908" t="str">
        <f t="shared" si="73"/>
        <v>CARDIF ASSURANCE VIE__Investisseur institutionnel</v>
      </c>
      <c r="B908">
        <f t="shared" si="74"/>
        <v>1</v>
      </c>
      <c r="C908" s="2" t="s">
        <v>2228</v>
      </c>
      <c r="D908" s="2" t="s">
        <v>17</v>
      </c>
      <c r="E908" s="2" t="s">
        <v>18</v>
      </c>
      <c r="F908" s="2" t="s">
        <v>36</v>
      </c>
      <c r="G908" s="2" t="s">
        <v>25</v>
      </c>
      <c r="H908" s="2"/>
      <c r="I908" s="2" t="s">
        <v>20</v>
      </c>
      <c r="J908" s="2"/>
      <c r="K908" s="2"/>
      <c r="L908" s="2" t="s">
        <v>21</v>
      </c>
      <c r="M908" s="2" t="s">
        <v>7</v>
      </c>
      <c r="N908" s="4"/>
      <c r="O908" s="2" t="s">
        <v>20</v>
      </c>
      <c r="P908" s="2" t="s">
        <v>2229</v>
      </c>
      <c r="Q908" s="2" t="s">
        <v>22</v>
      </c>
      <c r="R908" s="2"/>
      <c r="S908" s="2"/>
      <c r="T908">
        <f t="shared" si="75"/>
        <v>9</v>
      </c>
      <c r="U908" t="str">
        <f t="shared" si="76"/>
        <v>732028154</v>
      </c>
    </row>
    <row r="909" spans="1:21" x14ac:dyDescent="0.25">
      <c r="A909" t="str">
        <f t="shared" si="73"/>
        <v>CARDIF ASSURANCE VIE_ADAGIA PARTNERS_Investisseur institutionnel</v>
      </c>
      <c r="B909">
        <f t="shared" si="74"/>
        <v>2</v>
      </c>
      <c r="C909" s="1" t="s">
        <v>2228</v>
      </c>
      <c r="D909" s="1" t="s">
        <v>17</v>
      </c>
      <c r="E909" s="1" t="s">
        <v>18</v>
      </c>
      <c r="F909" s="1" t="s">
        <v>36</v>
      </c>
      <c r="G909" s="1" t="s">
        <v>25</v>
      </c>
      <c r="H909" s="1" t="s">
        <v>304</v>
      </c>
      <c r="I909" s="1" t="s">
        <v>20</v>
      </c>
      <c r="J909" s="1"/>
      <c r="K909" s="1"/>
      <c r="L909" s="1" t="s">
        <v>21</v>
      </c>
      <c r="M909" s="1" t="s">
        <v>7</v>
      </c>
      <c r="N909" s="3"/>
      <c r="O909" s="1" t="s">
        <v>20</v>
      </c>
      <c r="P909" s="1" t="s">
        <v>2229</v>
      </c>
      <c r="Q909" s="1" t="s">
        <v>22</v>
      </c>
      <c r="R909" s="1"/>
      <c r="S909" s="1"/>
      <c r="T909">
        <f t="shared" si="75"/>
        <v>9</v>
      </c>
      <c r="U909" t="str">
        <f t="shared" si="76"/>
        <v>732028154</v>
      </c>
    </row>
    <row r="910" spans="1:21" x14ac:dyDescent="0.25">
      <c r="A910" t="str">
        <f t="shared" si="73"/>
        <v>Cardif Assurance Vie_ADAGIA PARTNERS_Investisseur institutionnel</v>
      </c>
      <c r="B910">
        <f t="shared" si="74"/>
        <v>2</v>
      </c>
      <c r="C910" s="2" t="s">
        <v>2232</v>
      </c>
      <c r="D910" s="2" t="s">
        <v>17</v>
      </c>
      <c r="E910" s="2"/>
      <c r="F910" s="2" t="s">
        <v>36</v>
      </c>
      <c r="G910" s="2" t="s">
        <v>25</v>
      </c>
      <c r="H910" s="2" t="s">
        <v>304</v>
      </c>
      <c r="I910" s="2" t="s">
        <v>20</v>
      </c>
      <c r="J910" s="2"/>
      <c r="K910" s="2"/>
      <c r="L910" s="2" t="s">
        <v>21</v>
      </c>
      <c r="M910" s="2"/>
      <c r="N910" s="4"/>
      <c r="O910" s="2" t="s">
        <v>20</v>
      </c>
      <c r="P910" s="2" t="s">
        <v>2229</v>
      </c>
      <c r="Q910" s="2" t="s">
        <v>22</v>
      </c>
      <c r="R910" s="2"/>
      <c r="S910" s="2"/>
      <c r="T910">
        <f t="shared" si="75"/>
        <v>9</v>
      </c>
      <c r="U910" t="str">
        <f t="shared" si="76"/>
        <v>732028154</v>
      </c>
    </row>
    <row r="911" spans="1:21" x14ac:dyDescent="0.25">
      <c r="A911" t="str">
        <f t="shared" si="73"/>
        <v>CARDIF ASSURANCE VIE_SCAPRIM REIM_Investisseur institutionnel</v>
      </c>
      <c r="B911">
        <f t="shared" si="74"/>
        <v>1</v>
      </c>
      <c r="C911" s="2" t="s">
        <v>2228</v>
      </c>
      <c r="D911" s="2" t="s">
        <v>17</v>
      </c>
      <c r="E911" s="2" t="s">
        <v>18</v>
      </c>
      <c r="F911" s="2" t="s">
        <v>36</v>
      </c>
      <c r="G911" s="2" t="s">
        <v>25</v>
      </c>
      <c r="H911" s="2" t="s">
        <v>2233</v>
      </c>
      <c r="I911" s="2" t="s">
        <v>20</v>
      </c>
      <c r="J911" s="2"/>
      <c r="K911" s="2"/>
      <c r="L911" s="2" t="s">
        <v>21</v>
      </c>
      <c r="M911" s="2" t="s">
        <v>7</v>
      </c>
      <c r="N911" s="4"/>
      <c r="O911" s="2" t="s">
        <v>20</v>
      </c>
      <c r="P911" s="2" t="s">
        <v>2230</v>
      </c>
      <c r="Q911" s="2"/>
      <c r="R911" s="2"/>
      <c r="S911" s="2"/>
      <c r="T911">
        <f t="shared" si="75"/>
        <v>15</v>
      </c>
      <c r="U911" t="str">
        <f t="shared" si="76"/>
        <v>732028154</v>
      </c>
    </row>
    <row r="912" spans="1:21" x14ac:dyDescent="0.25">
      <c r="A912" t="str">
        <f t="shared" si="73"/>
        <v>CARDIF ASSURANCE VIE SA_INFRAVIA CAPITAL PARTNERS_Investisseur institutionnel</v>
      </c>
      <c r="B912">
        <f t="shared" si="74"/>
        <v>1</v>
      </c>
      <c r="C912" s="1" t="s">
        <v>2234</v>
      </c>
      <c r="D912" s="1" t="s">
        <v>17</v>
      </c>
      <c r="E912" s="1" t="s">
        <v>18</v>
      </c>
      <c r="F912" s="1" t="s">
        <v>36</v>
      </c>
      <c r="G912" s="1" t="s">
        <v>25</v>
      </c>
      <c r="H912" s="1" t="s">
        <v>93</v>
      </c>
      <c r="I912" s="1" t="s">
        <v>20</v>
      </c>
      <c r="J912" s="1"/>
      <c r="K912" s="1"/>
      <c r="L912" s="1" t="s">
        <v>21</v>
      </c>
      <c r="M912" s="1" t="s">
        <v>7</v>
      </c>
      <c r="N912" s="3"/>
      <c r="O912" s="1" t="s">
        <v>20</v>
      </c>
      <c r="P912" s="1" t="s">
        <v>2235</v>
      </c>
      <c r="Q912" s="1"/>
      <c r="R912" s="1"/>
      <c r="S912" s="1" t="s">
        <v>2236</v>
      </c>
      <c r="T912">
        <f t="shared" si="75"/>
        <v>15</v>
      </c>
      <c r="U912" t="str">
        <f t="shared" si="76"/>
        <v>732028154</v>
      </c>
    </row>
    <row r="913" spans="1:21" x14ac:dyDescent="0.25">
      <c r="A913" t="str">
        <f t="shared" si="73"/>
        <v>CARDIF ASSURANCE VIE SA_APAX PARTNERS SAS_Investisseur institutionnel</v>
      </c>
      <c r="B913">
        <f t="shared" si="74"/>
        <v>1</v>
      </c>
      <c r="C913" s="2" t="s">
        <v>2234</v>
      </c>
      <c r="D913" s="2" t="s">
        <v>17</v>
      </c>
      <c r="E913" s="2" t="s">
        <v>18</v>
      </c>
      <c r="F913" s="2" t="s">
        <v>36</v>
      </c>
      <c r="G913" s="2" t="s">
        <v>25</v>
      </c>
      <c r="H913" s="2" t="s">
        <v>29</v>
      </c>
      <c r="I913" s="2" t="s">
        <v>20</v>
      </c>
      <c r="J913" s="2"/>
      <c r="K913" s="2"/>
      <c r="L913" s="2" t="s">
        <v>21</v>
      </c>
      <c r="M913" s="2" t="s">
        <v>7</v>
      </c>
      <c r="N913" s="4"/>
      <c r="O913" s="2" t="s">
        <v>20</v>
      </c>
      <c r="P913" s="2" t="s">
        <v>2230</v>
      </c>
      <c r="Q913" s="2"/>
      <c r="R913" s="2"/>
      <c r="S913" s="2"/>
      <c r="T913">
        <f t="shared" si="75"/>
        <v>15</v>
      </c>
      <c r="U913" t="str">
        <f t="shared" si="76"/>
        <v>732028154</v>
      </c>
    </row>
    <row r="914" spans="1:21" x14ac:dyDescent="0.25">
      <c r="A914" t="str">
        <f t="shared" si="73"/>
        <v>CARDIF ASSURANCE VIE_15_AMBOISE PARTNERS SA_Investisseur institutionnel</v>
      </c>
      <c r="B914">
        <f t="shared" si="74"/>
        <v>1</v>
      </c>
      <c r="C914" s="1" t="s">
        <v>2237</v>
      </c>
      <c r="D914" s="1" t="s">
        <v>17</v>
      </c>
      <c r="E914" s="1" t="s">
        <v>18</v>
      </c>
      <c r="F914" s="1" t="s">
        <v>36</v>
      </c>
      <c r="G914" s="1" t="s">
        <v>25</v>
      </c>
      <c r="H914" s="1" t="s">
        <v>121</v>
      </c>
      <c r="I914" s="1" t="s">
        <v>20</v>
      </c>
      <c r="J914" s="1" t="s">
        <v>2238</v>
      </c>
      <c r="K914" s="1"/>
      <c r="L914" s="1" t="s">
        <v>21</v>
      </c>
      <c r="M914" s="1" t="s">
        <v>7</v>
      </c>
      <c r="N914" s="3"/>
      <c r="O914" s="1" t="s">
        <v>20</v>
      </c>
      <c r="P914" s="1" t="s">
        <v>2235</v>
      </c>
      <c r="Q914" s="1"/>
      <c r="R914" s="1"/>
      <c r="S914" s="1" t="s">
        <v>2231</v>
      </c>
      <c r="T914">
        <f t="shared" si="75"/>
        <v>15</v>
      </c>
      <c r="U914" t="str">
        <f t="shared" si="76"/>
        <v>732028154</v>
      </c>
    </row>
    <row r="915" spans="1:21" x14ac:dyDescent="0.25">
      <c r="A915" t="str">
        <f t="shared" si="73"/>
        <v>CARDIF ASSURANCE VIE_19_APAX PARTNERS SAS_Investisseur institutionnel</v>
      </c>
      <c r="B915">
        <f t="shared" si="74"/>
        <v>1</v>
      </c>
      <c r="C915" s="2" t="s">
        <v>2239</v>
      </c>
      <c r="D915" s="2" t="s">
        <v>17</v>
      </c>
      <c r="E915" s="2" t="s">
        <v>18</v>
      </c>
      <c r="F915" s="2" t="s">
        <v>36</v>
      </c>
      <c r="G915" s="2" t="s">
        <v>25</v>
      </c>
      <c r="H915" s="2" t="s">
        <v>29</v>
      </c>
      <c r="I915" s="2" t="s">
        <v>20</v>
      </c>
      <c r="J915" s="2"/>
      <c r="K915" s="2"/>
      <c r="L915" s="2" t="s">
        <v>21</v>
      </c>
      <c r="M915" s="2" t="s">
        <v>7</v>
      </c>
      <c r="N915" s="4"/>
      <c r="O915" s="2" t="s">
        <v>20</v>
      </c>
      <c r="P915" s="2" t="s">
        <v>2235</v>
      </c>
      <c r="Q915" s="2"/>
      <c r="R915" s="2"/>
      <c r="S915" s="2" t="s">
        <v>2231</v>
      </c>
      <c r="T915">
        <f t="shared" si="75"/>
        <v>15</v>
      </c>
      <c r="U915" t="str">
        <f t="shared" si="76"/>
        <v>732028154</v>
      </c>
    </row>
    <row r="916" spans="1:21" x14ac:dyDescent="0.25">
      <c r="A916" t="str">
        <f t="shared" si="73"/>
        <v>CARDIF ASSURANCE VIE_37_COMMITTED ADVISORS_Investisseur institutionnel</v>
      </c>
      <c r="B916">
        <f t="shared" si="74"/>
        <v>1</v>
      </c>
      <c r="C916" s="1" t="s">
        <v>2240</v>
      </c>
      <c r="D916" s="1" t="s">
        <v>17</v>
      </c>
      <c r="E916" s="1"/>
      <c r="F916" s="1"/>
      <c r="G916" s="1"/>
      <c r="H916" s="1" t="s">
        <v>33</v>
      </c>
      <c r="I916" s="1" t="s">
        <v>20</v>
      </c>
      <c r="J916" s="1"/>
      <c r="K916" s="1"/>
      <c r="L916" s="1" t="s">
        <v>21</v>
      </c>
      <c r="M916" s="1" t="s">
        <v>7</v>
      </c>
      <c r="N916" s="3"/>
      <c r="O916" s="1" t="s">
        <v>20</v>
      </c>
      <c r="P916" s="1" t="s">
        <v>2229</v>
      </c>
      <c r="Q916" s="1"/>
      <c r="R916" s="1"/>
      <c r="S916" s="1" t="s">
        <v>2241</v>
      </c>
      <c r="T916">
        <f t="shared" si="75"/>
        <v>9</v>
      </c>
      <c r="U916" t="str">
        <f t="shared" si="76"/>
        <v>732028154</v>
      </c>
    </row>
    <row r="917" spans="1:21" x14ac:dyDescent="0.25">
      <c r="A917" t="str">
        <f t="shared" si="73"/>
        <v>CARDIF ASSURANCE VIE_44_EUROPEAN CAPITAL DEBT MANAGEMENT LIMITED_Investisseur institutionnel</v>
      </c>
      <c r="B917">
        <f t="shared" si="74"/>
        <v>1</v>
      </c>
      <c r="C917" s="2" t="s">
        <v>2242</v>
      </c>
      <c r="D917" s="2" t="s">
        <v>17</v>
      </c>
      <c r="E917" s="2" t="s">
        <v>18</v>
      </c>
      <c r="F917" s="2" t="s">
        <v>36</v>
      </c>
      <c r="G917" s="2" t="s">
        <v>25</v>
      </c>
      <c r="H917" s="2" t="s">
        <v>2243</v>
      </c>
      <c r="I917" s="2" t="s">
        <v>20</v>
      </c>
      <c r="J917" s="2"/>
      <c r="K917" s="2"/>
      <c r="L917" s="2" t="s">
        <v>21</v>
      </c>
      <c r="M917" s="2" t="s">
        <v>7</v>
      </c>
      <c r="N917" s="4"/>
      <c r="O917" s="2" t="s">
        <v>20</v>
      </c>
      <c r="P917" s="2" t="s">
        <v>2235</v>
      </c>
      <c r="Q917" s="2"/>
      <c r="R917" s="2"/>
      <c r="S917" s="2" t="s">
        <v>2231</v>
      </c>
      <c r="T917">
        <f t="shared" si="75"/>
        <v>15</v>
      </c>
      <c r="U917" t="str">
        <f t="shared" si="76"/>
        <v>732028154</v>
      </c>
    </row>
    <row r="918" spans="1:21" x14ac:dyDescent="0.25">
      <c r="A918" t="str">
        <f t="shared" ref="A918:A920" si="77">C918&amp;"_"&amp;H918&amp;"_"&amp;D918</f>
        <v>CARDIMMO_SCAPRIM REIM_Investisseur institutionnel</v>
      </c>
      <c r="B918">
        <f t="shared" si="74"/>
        <v>1</v>
      </c>
      <c r="C918" s="2" t="s">
        <v>2244</v>
      </c>
      <c r="D918" s="2" t="s">
        <v>17</v>
      </c>
      <c r="E918" s="2" t="s">
        <v>18</v>
      </c>
      <c r="F918" s="2" t="s">
        <v>36</v>
      </c>
      <c r="G918" s="2" t="s">
        <v>25</v>
      </c>
      <c r="H918" s="2" t="s">
        <v>2233</v>
      </c>
      <c r="I918" s="2" t="s">
        <v>20</v>
      </c>
      <c r="J918" s="2"/>
      <c r="K918" s="2"/>
      <c r="L918" s="2" t="s">
        <v>21</v>
      </c>
      <c r="M918" s="2" t="s">
        <v>7</v>
      </c>
      <c r="N918" s="4"/>
      <c r="O918" s="2" t="s">
        <v>20</v>
      </c>
      <c r="P918" s="2" t="s">
        <v>2245</v>
      </c>
      <c r="Q918" s="2"/>
      <c r="R918" s="2"/>
      <c r="S918" s="2"/>
      <c r="T918">
        <f t="shared" si="75"/>
        <v>15</v>
      </c>
      <c r="U918" t="str">
        <f t="shared" si="76"/>
        <v>314370040</v>
      </c>
    </row>
    <row r="919" spans="1:21" x14ac:dyDescent="0.25">
      <c r="A919" t="str">
        <f t="shared" si="77"/>
        <v>CARDIMMO_EDMOND DE ROTHSCHILD REIM (FRANCE)_Investisseur institutionnel</v>
      </c>
      <c r="B919">
        <f t="shared" si="74"/>
        <v>1</v>
      </c>
      <c r="C919" s="1" t="s">
        <v>2244</v>
      </c>
      <c r="D919" s="1" t="s">
        <v>17</v>
      </c>
      <c r="E919" s="1" t="s">
        <v>18</v>
      </c>
      <c r="F919" s="1" t="s">
        <v>36</v>
      </c>
      <c r="G919" s="1" t="s">
        <v>25</v>
      </c>
      <c r="H919" s="1" t="s">
        <v>188</v>
      </c>
      <c r="I919" s="1" t="s">
        <v>20</v>
      </c>
      <c r="J919" s="1"/>
      <c r="K919" s="1"/>
      <c r="L919" s="1" t="s">
        <v>21</v>
      </c>
      <c r="M919" s="1" t="s">
        <v>7</v>
      </c>
      <c r="N919" s="3"/>
      <c r="O919" s="1" t="s">
        <v>20</v>
      </c>
      <c r="P919" s="1" t="s">
        <v>2245</v>
      </c>
      <c r="Q919" s="1"/>
      <c r="R919" s="1"/>
      <c r="S919" s="1" t="s">
        <v>2246</v>
      </c>
      <c r="T919">
        <f t="shared" si="75"/>
        <v>15</v>
      </c>
      <c r="U919" t="str">
        <f t="shared" si="76"/>
        <v>314370040</v>
      </c>
    </row>
    <row r="920" spans="1:21" x14ac:dyDescent="0.25">
      <c r="A920" t="str">
        <f t="shared" si="77"/>
        <v>CARDINALE WEST PATRIMOINE CONSEIL_EQUITIS GESTION_Investisseur institutionnel</v>
      </c>
      <c r="B920">
        <f t="shared" si="74"/>
        <v>1</v>
      </c>
      <c r="C920" s="2" t="s">
        <v>2247</v>
      </c>
      <c r="D920" s="2" t="s">
        <v>17</v>
      </c>
      <c r="E920" s="2" t="s">
        <v>18</v>
      </c>
      <c r="F920" s="2" t="s">
        <v>529</v>
      </c>
      <c r="G920" s="2" t="s">
        <v>25</v>
      </c>
      <c r="H920" s="2" t="s">
        <v>86</v>
      </c>
      <c r="I920" s="2" t="s">
        <v>20</v>
      </c>
      <c r="J920" s="2"/>
      <c r="K920" s="2"/>
      <c r="L920" s="2" t="s">
        <v>21</v>
      </c>
      <c r="M920" s="2" t="s">
        <v>7</v>
      </c>
      <c r="N920" s="4"/>
      <c r="O920" s="2" t="s">
        <v>20</v>
      </c>
      <c r="P920" s="2" t="s">
        <v>2248</v>
      </c>
      <c r="Q920" s="2"/>
      <c r="R920" s="2"/>
      <c r="S920" s="2" t="s">
        <v>2249</v>
      </c>
      <c r="T920">
        <f t="shared" si="75"/>
        <v>9</v>
      </c>
      <c r="U920" t="str">
        <f t="shared" si="76"/>
        <v>443981329</v>
      </c>
    </row>
    <row r="921" spans="1:21" x14ac:dyDescent="0.25">
      <c r="A921" t="str">
        <f t="shared" ref="A921:A943" si="78">C921&amp;"_"&amp;H921&amp;"_"&amp;D921</f>
        <v>CARISAN GESTION_FONCIERE MAGELLAN_Investisseur institutionnel</v>
      </c>
      <c r="B921">
        <f t="shared" si="74"/>
        <v>1</v>
      </c>
      <c r="C921" s="1" t="s">
        <v>2250</v>
      </c>
      <c r="D921" s="1" t="s">
        <v>17</v>
      </c>
      <c r="E921" s="1" t="s">
        <v>18</v>
      </c>
      <c r="F921" s="1" t="s">
        <v>2251</v>
      </c>
      <c r="G921" s="1" t="s">
        <v>25</v>
      </c>
      <c r="H921" s="1" t="s">
        <v>32</v>
      </c>
      <c r="I921" s="1" t="s">
        <v>20</v>
      </c>
      <c r="J921" s="1"/>
      <c r="K921" s="1"/>
      <c r="L921" s="1" t="s">
        <v>21</v>
      </c>
      <c r="M921" s="1" t="s">
        <v>7</v>
      </c>
      <c r="N921" s="3"/>
      <c r="O921" s="1" t="s">
        <v>20</v>
      </c>
      <c r="P921" s="1" t="s">
        <v>2252</v>
      </c>
      <c r="Q921" s="1"/>
      <c r="R921" s="1"/>
      <c r="S921" s="1"/>
      <c r="T921">
        <f t="shared" si="75"/>
        <v>15</v>
      </c>
      <c r="U921" t="str">
        <f t="shared" si="76"/>
        <v>338812886</v>
      </c>
    </row>
    <row r="922" spans="1:21" x14ac:dyDescent="0.25">
      <c r="A922" t="str">
        <f t="shared" si="78"/>
        <v>CARMOINE SCI_PIERRE 1ER GESTION_Investisseur institutionnel</v>
      </c>
      <c r="B922">
        <f t="shared" si="74"/>
        <v>1</v>
      </c>
      <c r="C922" s="2" t="s">
        <v>2253</v>
      </c>
      <c r="D922" s="2" t="s">
        <v>17</v>
      </c>
      <c r="E922" s="2" t="s">
        <v>18</v>
      </c>
      <c r="F922" s="2" t="s">
        <v>560</v>
      </c>
      <c r="G922" s="2" t="s">
        <v>25</v>
      </c>
      <c r="H922" s="2" t="s">
        <v>43</v>
      </c>
      <c r="I922" s="2" t="s">
        <v>20</v>
      </c>
      <c r="J922" s="2"/>
      <c r="K922" s="2"/>
      <c r="L922" s="2" t="s">
        <v>21</v>
      </c>
      <c r="M922" s="2" t="s">
        <v>7</v>
      </c>
      <c r="N922" s="4"/>
      <c r="O922" s="2" t="s">
        <v>20</v>
      </c>
      <c r="P922" s="2" t="s">
        <v>2254</v>
      </c>
      <c r="Q922" s="2"/>
      <c r="R922" s="2"/>
      <c r="S922" s="2" t="s">
        <v>2255</v>
      </c>
      <c r="T922">
        <f t="shared" si="75"/>
        <v>15</v>
      </c>
      <c r="U922" t="str">
        <f t="shared" si="76"/>
        <v>751981721</v>
      </c>
    </row>
    <row r="923" spans="1:21" x14ac:dyDescent="0.25">
      <c r="A923" t="str">
        <f t="shared" si="78"/>
        <v>CARPIMKO_SWISS LIFE ASSET MANAGERS France_Investisseur institutionnel</v>
      </c>
      <c r="B923">
        <f t="shared" si="74"/>
        <v>1</v>
      </c>
      <c r="C923" s="1" t="s">
        <v>2256</v>
      </c>
      <c r="D923" s="1" t="s">
        <v>17</v>
      </c>
      <c r="E923" s="1" t="s">
        <v>18</v>
      </c>
      <c r="F923" s="1" t="s">
        <v>1413</v>
      </c>
      <c r="G923" s="1" t="s">
        <v>25</v>
      </c>
      <c r="H923" s="1" t="s">
        <v>375</v>
      </c>
      <c r="I923" s="1" t="s">
        <v>20</v>
      </c>
      <c r="J923" s="1"/>
      <c r="K923" s="1"/>
      <c r="L923" s="1" t="s">
        <v>21</v>
      </c>
      <c r="M923" s="1" t="s">
        <v>7</v>
      </c>
      <c r="N923" s="3"/>
      <c r="O923" s="1" t="s">
        <v>20</v>
      </c>
      <c r="P923" s="1" t="s">
        <v>2257</v>
      </c>
      <c r="Q923" s="1"/>
      <c r="R923" s="1"/>
      <c r="S923" s="1"/>
      <c r="T923">
        <f t="shared" si="75"/>
        <v>15</v>
      </c>
      <c r="U923" t="str">
        <f t="shared" si="76"/>
        <v>775672009</v>
      </c>
    </row>
    <row r="924" spans="1:21" x14ac:dyDescent="0.25">
      <c r="A924" t="str">
        <f t="shared" si="78"/>
        <v>CARPIMKO_LIFENTO_Investisseur institutionnel</v>
      </c>
      <c r="B924">
        <f t="shared" si="74"/>
        <v>1</v>
      </c>
      <c r="C924" s="2" t="s">
        <v>2256</v>
      </c>
      <c r="D924" s="2" t="s">
        <v>17</v>
      </c>
      <c r="E924" s="2" t="s">
        <v>18</v>
      </c>
      <c r="F924" s="2" t="s">
        <v>1413</v>
      </c>
      <c r="G924" s="2" t="s">
        <v>25</v>
      </c>
      <c r="H924" s="2" t="s">
        <v>277</v>
      </c>
      <c r="I924" s="2" t="s">
        <v>20</v>
      </c>
      <c r="J924" s="2"/>
      <c r="K924" s="2"/>
      <c r="L924" s="2" t="s">
        <v>21</v>
      </c>
      <c r="M924" s="2"/>
      <c r="N924" s="4"/>
      <c r="O924" s="2" t="s">
        <v>20</v>
      </c>
      <c r="P924" s="2" t="s">
        <v>2257</v>
      </c>
      <c r="Q924" s="2"/>
      <c r="R924" s="2"/>
      <c r="S924" s="2"/>
      <c r="T924">
        <f t="shared" si="75"/>
        <v>15</v>
      </c>
      <c r="U924" t="str">
        <f t="shared" si="76"/>
        <v>775672009</v>
      </c>
    </row>
    <row r="925" spans="1:21" x14ac:dyDescent="0.25">
      <c r="A925" t="str">
        <f t="shared" si="78"/>
        <v>CARPV_IMOCOMPARTNERS_Investisseur institutionnel</v>
      </c>
      <c r="B925">
        <f t="shared" si="74"/>
        <v>1</v>
      </c>
      <c r="C925" s="1" t="s">
        <v>1871</v>
      </c>
      <c r="D925" s="1" t="s">
        <v>17</v>
      </c>
      <c r="E925" s="1" t="s">
        <v>18</v>
      </c>
      <c r="F925" s="1" t="s">
        <v>36</v>
      </c>
      <c r="G925" s="1" t="s">
        <v>25</v>
      </c>
      <c r="H925" s="1" t="s">
        <v>243</v>
      </c>
      <c r="I925" s="1" t="s">
        <v>20</v>
      </c>
      <c r="J925" s="1"/>
      <c r="K925" s="1"/>
      <c r="L925" s="1" t="s">
        <v>21</v>
      </c>
      <c r="M925" s="1" t="s">
        <v>7</v>
      </c>
      <c r="N925" s="3"/>
      <c r="O925" s="1" t="s">
        <v>20</v>
      </c>
      <c r="P925" s="1" t="s">
        <v>1870</v>
      </c>
      <c r="Q925" s="1"/>
      <c r="R925" s="1"/>
      <c r="S925" s="1" t="s">
        <v>2258</v>
      </c>
      <c r="T925">
        <f t="shared" si="75"/>
        <v>15</v>
      </c>
      <c r="U925" t="str">
        <f t="shared" si="76"/>
        <v>784442964</v>
      </c>
    </row>
    <row r="926" spans="1:21" x14ac:dyDescent="0.25">
      <c r="A926" t="str">
        <f t="shared" si="78"/>
        <v>CARPV_PERIAL ASSET MANAGEMENT_Investisseur institutionnel</v>
      </c>
      <c r="B926">
        <f t="shared" si="74"/>
        <v>1</v>
      </c>
      <c r="C926" s="2" t="s">
        <v>1871</v>
      </c>
      <c r="D926" s="2" t="s">
        <v>17</v>
      </c>
      <c r="E926" s="2" t="s">
        <v>18</v>
      </c>
      <c r="F926" s="2" t="s">
        <v>36</v>
      </c>
      <c r="G926" s="2" t="s">
        <v>25</v>
      </c>
      <c r="H926" s="2" t="s">
        <v>363</v>
      </c>
      <c r="I926" s="2" t="s">
        <v>20</v>
      </c>
      <c r="J926" s="2"/>
      <c r="K926" s="2"/>
      <c r="L926" s="2" t="s">
        <v>21</v>
      </c>
      <c r="M926" s="2" t="s">
        <v>7</v>
      </c>
      <c r="N926" s="4"/>
      <c r="O926" s="2" t="s">
        <v>20</v>
      </c>
      <c r="P926" s="2" t="s">
        <v>1870</v>
      </c>
      <c r="Q926" s="2"/>
      <c r="R926" s="2"/>
      <c r="S926" s="2" t="s">
        <v>2259</v>
      </c>
      <c r="T926">
        <f t="shared" si="75"/>
        <v>15</v>
      </c>
      <c r="U926" t="str">
        <f t="shared" si="76"/>
        <v>784442964</v>
      </c>
    </row>
    <row r="927" spans="1:21" x14ac:dyDescent="0.25">
      <c r="A927" t="str">
        <f t="shared" si="78"/>
        <v>CARRE D'AS (²AS)_RAISE REIM_Investisseur institutionnel</v>
      </c>
      <c r="B927">
        <f t="shared" si="74"/>
        <v>1</v>
      </c>
      <c r="C927" s="2" t="s">
        <v>2260</v>
      </c>
      <c r="D927" s="2" t="s">
        <v>17</v>
      </c>
      <c r="E927" s="2" t="s">
        <v>18</v>
      </c>
      <c r="F927" s="2" t="s">
        <v>36</v>
      </c>
      <c r="G927" s="2" t="s">
        <v>25</v>
      </c>
      <c r="H927" s="2" t="s">
        <v>301</v>
      </c>
      <c r="I927" s="2" t="s">
        <v>20</v>
      </c>
      <c r="J927" s="2"/>
      <c r="K927" s="2"/>
      <c r="L927" s="2" t="s">
        <v>21</v>
      </c>
      <c r="M927" s="2" t="s">
        <v>7</v>
      </c>
      <c r="N927" s="4"/>
      <c r="O927" s="2" t="s">
        <v>20</v>
      </c>
      <c r="P927" s="2" t="s">
        <v>2261</v>
      </c>
      <c r="Q927" s="2"/>
      <c r="R927" s="2"/>
      <c r="S927" s="2" t="s">
        <v>2262</v>
      </c>
      <c r="T927">
        <f t="shared" si="75"/>
        <v>15</v>
      </c>
      <c r="U927" t="str">
        <f t="shared" si="76"/>
        <v>825246903</v>
      </c>
    </row>
    <row r="928" spans="1:21" x14ac:dyDescent="0.25">
      <c r="A928" t="str">
        <f t="shared" si="78"/>
        <v>CARTHUSIANE_YOTTA CAPITAL_Investisseur institutionnel</v>
      </c>
      <c r="B928">
        <f t="shared" si="74"/>
        <v>1</v>
      </c>
      <c r="C928" s="1" t="s">
        <v>2263</v>
      </c>
      <c r="D928" s="1" t="s">
        <v>17</v>
      </c>
      <c r="E928" s="1" t="s">
        <v>18</v>
      </c>
      <c r="F928" s="1" t="s">
        <v>927</v>
      </c>
      <c r="G928" s="1" t="s">
        <v>25</v>
      </c>
      <c r="H928" s="1" t="s">
        <v>113</v>
      </c>
      <c r="I928" s="1" t="s">
        <v>20</v>
      </c>
      <c r="J928" s="1"/>
      <c r="K928" s="1"/>
      <c r="L928" s="1" t="s">
        <v>21</v>
      </c>
      <c r="M928" s="1" t="s">
        <v>7</v>
      </c>
      <c r="N928" s="3"/>
      <c r="O928" s="1" t="s">
        <v>20</v>
      </c>
      <c r="P928" s="1" t="s">
        <v>2264</v>
      </c>
      <c r="Q928" s="1"/>
      <c r="R928" s="1"/>
      <c r="S928" s="1"/>
      <c r="T928">
        <f t="shared" si="75"/>
        <v>9</v>
      </c>
      <c r="U928" t="str">
        <f t="shared" si="76"/>
        <v>878585884</v>
      </c>
    </row>
    <row r="929" spans="1:21" x14ac:dyDescent="0.25">
      <c r="A929" t="str">
        <f t="shared" si="78"/>
        <v>CARTUSIA_Andera Partners SCA_Investisseur institutionnel</v>
      </c>
      <c r="B929">
        <f t="shared" si="74"/>
        <v>1</v>
      </c>
      <c r="C929" s="2" t="s">
        <v>2265</v>
      </c>
      <c r="D929" s="2" t="s">
        <v>17</v>
      </c>
      <c r="E929" s="2" t="s">
        <v>18</v>
      </c>
      <c r="F929" s="2" t="s">
        <v>927</v>
      </c>
      <c r="G929" s="2" t="s">
        <v>25</v>
      </c>
      <c r="H929" s="2" t="s">
        <v>294</v>
      </c>
      <c r="I929" s="2" t="s">
        <v>20</v>
      </c>
      <c r="J929" s="2"/>
      <c r="K929" s="2"/>
      <c r="L929" s="2" t="s">
        <v>21</v>
      </c>
      <c r="M929" s="2" t="s">
        <v>7</v>
      </c>
      <c r="N929" s="4"/>
      <c r="O929" s="2" t="s">
        <v>20</v>
      </c>
      <c r="P929" s="2" t="s">
        <v>2264</v>
      </c>
      <c r="Q929" s="2" t="s">
        <v>22</v>
      </c>
      <c r="R929" s="2"/>
      <c r="S929" s="2"/>
      <c r="T929">
        <f t="shared" si="75"/>
        <v>9</v>
      </c>
      <c r="U929" t="str">
        <f t="shared" si="76"/>
        <v>878585884</v>
      </c>
    </row>
    <row r="930" spans="1:21" x14ac:dyDescent="0.25">
      <c r="A930" t="str">
        <f t="shared" si="78"/>
        <v>CASF II_COMMITTED ADVISORS_Investisseur institutionnel</v>
      </c>
      <c r="B930">
        <f t="shared" si="74"/>
        <v>1</v>
      </c>
      <c r="C930" s="2" t="s">
        <v>2266</v>
      </c>
      <c r="D930" s="2" t="s">
        <v>17</v>
      </c>
      <c r="E930" s="2" t="s">
        <v>18</v>
      </c>
      <c r="F930" s="2" t="s">
        <v>36</v>
      </c>
      <c r="G930" s="2" t="s">
        <v>25</v>
      </c>
      <c r="H930" s="2" t="s">
        <v>33</v>
      </c>
      <c r="I930" s="2" t="s">
        <v>20</v>
      </c>
      <c r="J930" s="2"/>
      <c r="K930" s="2"/>
      <c r="L930" s="2" t="s">
        <v>21</v>
      </c>
      <c r="M930" s="2" t="s">
        <v>7</v>
      </c>
      <c r="N930" s="4"/>
      <c r="O930" s="2" t="s">
        <v>20</v>
      </c>
      <c r="P930" s="2" t="s">
        <v>2267</v>
      </c>
      <c r="Q930" s="2"/>
      <c r="R930" s="2"/>
      <c r="S930" s="2" t="s">
        <v>2268</v>
      </c>
      <c r="T930">
        <f t="shared" si="75"/>
        <v>9</v>
      </c>
      <c r="U930" t="str">
        <f t="shared" si="76"/>
        <v>518675780</v>
      </c>
    </row>
    <row r="931" spans="1:21" x14ac:dyDescent="0.25">
      <c r="A931" t="str">
        <f t="shared" si="78"/>
        <v>CASSIOPEE_COMMITTED ADVISORS_Investisseur institutionnel</v>
      </c>
      <c r="B931">
        <f t="shared" si="74"/>
        <v>1</v>
      </c>
      <c r="C931" s="2" t="s">
        <v>2270</v>
      </c>
      <c r="D931" s="2" t="s">
        <v>17</v>
      </c>
      <c r="E931" s="2" t="s">
        <v>18</v>
      </c>
      <c r="F931" s="2" t="s">
        <v>36</v>
      </c>
      <c r="G931" s="2" t="s">
        <v>25</v>
      </c>
      <c r="H931" s="2" t="s">
        <v>33</v>
      </c>
      <c r="I931" s="2" t="s">
        <v>20</v>
      </c>
      <c r="J931" s="2"/>
      <c r="K931" s="2"/>
      <c r="L931" s="2" t="s">
        <v>21</v>
      </c>
      <c r="M931" s="2"/>
      <c r="N931" s="4"/>
      <c r="O931" s="2" t="s">
        <v>20</v>
      </c>
      <c r="P931" s="2" t="s">
        <v>2271</v>
      </c>
      <c r="Q931" s="2" t="s">
        <v>22</v>
      </c>
      <c r="R931" s="2"/>
      <c r="S931" s="2"/>
      <c r="T931">
        <f t="shared" si="75"/>
        <v>9</v>
      </c>
      <c r="U931" t="str">
        <f t="shared" si="76"/>
        <v>800924052</v>
      </c>
    </row>
    <row r="932" spans="1:21" x14ac:dyDescent="0.25">
      <c r="A932" t="str">
        <f t="shared" si="78"/>
        <v>CASSIOPEIA MANAGEMENT_FUNDROCK FRANCE AM_Investisseur institutionnel</v>
      </c>
      <c r="B932">
        <f t="shared" si="74"/>
        <v>1</v>
      </c>
      <c r="C932" s="1" t="s">
        <v>2272</v>
      </c>
      <c r="D932" s="1" t="s">
        <v>17</v>
      </c>
      <c r="E932" s="1" t="s">
        <v>18</v>
      </c>
      <c r="F932" s="1" t="s">
        <v>36</v>
      </c>
      <c r="G932" s="1" t="s">
        <v>25</v>
      </c>
      <c r="H932" s="1" t="s">
        <v>162</v>
      </c>
      <c r="I932" s="1" t="s">
        <v>20</v>
      </c>
      <c r="J932" s="1"/>
      <c r="K932" s="1"/>
      <c r="L932" s="1" t="s">
        <v>21</v>
      </c>
      <c r="M932" s="1" t="s">
        <v>7</v>
      </c>
      <c r="N932" s="3"/>
      <c r="O932" s="1" t="s">
        <v>20</v>
      </c>
      <c r="P932" s="1" t="s">
        <v>2273</v>
      </c>
      <c r="Q932" s="1" t="s">
        <v>22</v>
      </c>
      <c r="R932" s="1"/>
      <c r="S932" s="1"/>
      <c r="T932">
        <f t="shared" si="75"/>
        <v>9</v>
      </c>
      <c r="U932" t="str">
        <f t="shared" si="76"/>
        <v>798573267</v>
      </c>
    </row>
    <row r="933" spans="1:21" x14ac:dyDescent="0.25">
      <c r="A933" t="str">
        <f t="shared" si="78"/>
        <v>CATHSBY_SWEN CAPITAL PARTNERS_Investisseur institutionnel</v>
      </c>
      <c r="B933">
        <f t="shared" si="74"/>
        <v>1</v>
      </c>
      <c r="C933" s="2" t="s">
        <v>2276</v>
      </c>
      <c r="D933" s="2" t="s">
        <v>17</v>
      </c>
      <c r="E933" s="2" t="s">
        <v>18</v>
      </c>
      <c r="F933" s="2" t="s">
        <v>2277</v>
      </c>
      <c r="G933" s="2" t="s">
        <v>25</v>
      </c>
      <c r="H933" s="2" t="s">
        <v>155</v>
      </c>
      <c r="I933" s="2" t="s">
        <v>20</v>
      </c>
      <c r="J933" s="2"/>
      <c r="K933" s="2"/>
      <c r="L933" s="2" t="s">
        <v>21</v>
      </c>
      <c r="M933" s="2"/>
      <c r="N933" s="4"/>
      <c r="O933" s="2" t="s">
        <v>20</v>
      </c>
      <c r="P933" s="2" t="s">
        <v>2278</v>
      </c>
      <c r="Q933" s="2" t="s">
        <v>22</v>
      </c>
      <c r="R933" s="2"/>
      <c r="S933" s="2"/>
      <c r="T933">
        <f t="shared" si="75"/>
        <v>9</v>
      </c>
      <c r="U933" t="str">
        <f t="shared" si="76"/>
        <v>840687073</v>
      </c>
    </row>
    <row r="934" spans="1:21" x14ac:dyDescent="0.25">
      <c r="A934" t="str">
        <f t="shared" si="78"/>
        <v>CAVP_OFI PIERRE_Investisseur institutionnel</v>
      </c>
      <c r="B934">
        <f t="shared" si="74"/>
        <v>1</v>
      </c>
      <c r="C934" s="2" t="s">
        <v>2279</v>
      </c>
      <c r="D934" s="2" t="s">
        <v>17</v>
      </c>
      <c r="E934" s="2" t="s">
        <v>18</v>
      </c>
      <c r="F934" s="2" t="s">
        <v>36</v>
      </c>
      <c r="G934" s="2" t="s">
        <v>25</v>
      </c>
      <c r="H934" s="2" t="s">
        <v>346</v>
      </c>
      <c r="I934" s="2" t="s">
        <v>20</v>
      </c>
      <c r="J934" s="2"/>
      <c r="K934" s="2"/>
      <c r="L934" s="2" t="s">
        <v>21</v>
      </c>
      <c r="M934" s="2" t="s">
        <v>7</v>
      </c>
      <c r="N934" s="4"/>
      <c r="O934" s="2" t="s">
        <v>20</v>
      </c>
      <c r="P934" s="2" t="s">
        <v>1877</v>
      </c>
      <c r="Q934" s="2"/>
      <c r="R934" s="2"/>
      <c r="S934" s="2" t="s">
        <v>2279</v>
      </c>
      <c r="T934">
        <f t="shared" si="75"/>
        <v>15</v>
      </c>
      <c r="U934" t="str">
        <f t="shared" si="76"/>
        <v>784338881</v>
      </c>
    </row>
    <row r="935" spans="1:21" x14ac:dyDescent="0.25">
      <c r="A935" t="str">
        <f t="shared" si="78"/>
        <v>CAVP_MEANINGS CAPITAL PARTNERS_Investisseur institutionnel</v>
      </c>
      <c r="B935">
        <f t="shared" si="74"/>
        <v>1</v>
      </c>
      <c r="C935" s="2" t="s">
        <v>2279</v>
      </c>
      <c r="D935" s="2" t="s">
        <v>17</v>
      </c>
      <c r="E935" s="2" t="s">
        <v>18</v>
      </c>
      <c r="F935" s="2" t="s">
        <v>36</v>
      </c>
      <c r="G935" s="2" t="s">
        <v>25</v>
      </c>
      <c r="H935" s="2" t="s">
        <v>26</v>
      </c>
      <c r="I935" s="2" t="s">
        <v>20</v>
      </c>
      <c r="J935" s="2"/>
      <c r="K935" s="2"/>
      <c r="L935" s="2" t="s">
        <v>21</v>
      </c>
      <c r="M935" s="2" t="s">
        <v>7</v>
      </c>
      <c r="N935" s="4"/>
      <c r="O935" s="2" t="s">
        <v>20</v>
      </c>
      <c r="P935" s="2" t="s">
        <v>2280</v>
      </c>
      <c r="Q935" s="2"/>
      <c r="R935" s="2"/>
      <c r="S935" s="2" t="s">
        <v>2281</v>
      </c>
      <c r="T935">
        <f t="shared" si="75"/>
        <v>15</v>
      </c>
      <c r="U935" t="str">
        <f t="shared" si="76"/>
        <v>784338881</v>
      </c>
    </row>
    <row r="936" spans="1:21" x14ac:dyDescent="0.25">
      <c r="A936" t="str">
        <f t="shared" si="78"/>
        <v>CAXKAPITAL_EQUITIS GESTION_Investisseur institutionnel</v>
      </c>
      <c r="B936">
        <f t="shared" si="74"/>
        <v>1</v>
      </c>
      <c r="C936" s="1" t="s">
        <v>2282</v>
      </c>
      <c r="D936" s="1" t="s">
        <v>17</v>
      </c>
      <c r="E936" s="1"/>
      <c r="F936" s="1"/>
      <c r="G936" s="1"/>
      <c r="H936" s="1" t="s">
        <v>86</v>
      </c>
      <c r="I936" s="1" t="s">
        <v>20</v>
      </c>
      <c r="J936" s="1"/>
      <c r="K936" s="1"/>
      <c r="L936" s="1" t="s">
        <v>21</v>
      </c>
      <c r="M936" s="1" t="s">
        <v>7</v>
      </c>
      <c r="N936" s="3"/>
      <c r="O936" s="1" t="s">
        <v>20</v>
      </c>
      <c r="P936" s="1" t="s">
        <v>2283</v>
      </c>
      <c r="Q936" s="1"/>
      <c r="R936" s="1"/>
      <c r="S936" s="1" t="s">
        <v>2284</v>
      </c>
      <c r="T936">
        <f t="shared" si="75"/>
        <v>9</v>
      </c>
      <c r="U936" t="str">
        <f t="shared" si="76"/>
        <v>829044544</v>
      </c>
    </row>
    <row r="937" spans="1:21" x14ac:dyDescent="0.25">
      <c r="A937" t="str">
        <f t="shared" si="78"/>
        <v>CAXKAPITAL_admin_EQUITIS GESTION_Investisseur institutionnel</v>
      </c>
      <c r="B937">
        <f t="shared" si="74"/>
        <v>1</v>
      </c>
      <c r="C937" s="2" t="s">
        <v>2285</v>
      </c>
      <c r="D937" s="2" t="s">
        <v>17</v>
      </c>
      <c r="E937" s="2"/>
      <c r="F937" s="2"/>
      <c r="G937" s="2"/>
      <c r="H937" s="2" t="s">
        <v>86</v>
      </c>
      <c r="I937" s="2" t="s">
        <v>20</v>
      </c>
      <c r="J937" s="2"/>
      <c r="K937" s="2"/>
      <c r="L937" s="2" t="s">
        <v>21</v>
      </c>
      <c r="M937" s="2" t="s">
        <v>7</v>
      </c>
      <c r="N937" s="4"/>
      <c r="O937" s="2" t="s">
        <v>20</v>
      </c>
      <c r="P937" s="2" t="s">
        <v>2283</v>
      </c>
      <c r="Q937" s="2"/>
      <c r="R937" s="2"/>
      <c r="S937" s="2" t="s">
        <v>2284</v>
      </c>
      <c r="T937">
        <f t="shared" si="75"/>
        <v>9</v>
      </c>
      <c r="U937" t="str">
        <f t="shared" si="76"/>
        <v>829044544</v>
      </c>
    </row>
    <row r="938" spans="1:21" x14ac:dyDescent="0.25">
      <c r="A938" t="str">
        <f t="shared" si="78"/>
        <v>CAZ PARTICIPATIONS ET INVESTISSEMENTS_MEANINGS CAPITAL PARTNERS_Investisseur institutionnel</v>
      </c>
      <c r="B938">
        <f t="shared" si="74"/>
        <v>1</v>
      </c>
      <c r="C938" s="1" t="s">
        <v>2286</v>
      </c>
      <c r="D938" s="1" t="s">
        <v>17</v>
      </c>
      <c r="E938" s="1"/>
      <c r="F938" s="1"/>
      <c r="G938" s="1"/>
      <c r="H938" s="1" t="s">
        <v>26</v>
      </c>
      <c r="I938" s="1" t="s">
        <v>20</v>
      </c>
      <c r="J938" s="1"/>
      <c r="K938" s="1"/>
      <c r="L938" s="1" t="s">
        <v>21</v>
      </c>
      <c r="M938" s="1" t="s">
        <v>7</v>
      </c>
      <c r="N938" s="3"/>
      <c r="O938" s="1" t="s">
        <v>20</v>
      </c>
      <c r="P938" s="1" t="s">
        <v>2287</v>
      </c>
      <c r="Q938" s="1"/>
      <c r="R938" s="1"/>
      <c r="S938" s="1" t="s">
        <v>2288</v>
      </c>
      <c r="T938">
        <f t="shared" si="75"/>
        <v>15</v>
      </c>
      <c r="U938" t="str">
        <f t="shared" si="76"/>
        <v>803543347</v>
      </c>
    </row>
    <row r="939" spans="1:21" x14ac:dyDescent="0.25">
      <c r="A939" t="str">
        <f t="shared" si="78"/>
        <v>CAZ PARTICIPATIONS ET INVESTISSEMENTS_30_BLACKFIN CAPITAL PARTNERS_Investisseur institutionnel</v>
      </c>
      <c r="B939">
        <f t="shared" si="74"/>
        <v>1</v>
      </c>
      <c r="C939" s="1" t="s">
        <v>2289</v>
      </c>
      <c r="D939" s="1" t="s">
        <v>17</v>
      </c>
      <c r="E939" s="1"/>
      <c r="F939" s="1"/>
      <c r="G939" s="1"/>
      <c r="H939" s="1" t="s">
        <v>169</v>
      </c>
      <c r="I939" s="1" t="s">
        <v>20</v>
      </c>
      <c r="J939" s="1"/>
      <c r="K939" s="1"/>
      <c r="L939" s="1" t="s">
        <v>21</v>
      </c>
      <c r="M939" s="1" t="s">
        <v>7</v>
      </c>
      <c r="N939" s="3"/>
      <c r="O939" s="1" t="s">
        <v>20</v>
      </c>
      <c r="P939" s="1" t="s">
        <v>2290</v>
      </c>
      <c r="Q939" s="1"/>
      <c r="R939" s="1"/>
      <c r="S939" s="1" t="s">
        <v>2288</v>
      </c>
      <c r="T939">
        <f t="shared" si="75"/>
        <v>9</v>
      </c>
      <c r="U939" t="str">
        <f t="shared" si="76"/>
        <v>803543347</v>
      </c>
    </row>
    <row r="940" spans="1:21" x14ac:dyDescent="0.25">
      <c r="A940" t="str">
        <f t="shared" si="78"/>
        <v>CAZ PARTICIPATIONS ET INVESTISSEMENTS_64_EURAZEO INVESTMENT MANAGER_Investisseur institutionnel</v>
      </c>
      <c r="B940">
        <f t="shared" si="74"/>
        <v>1</v>
      </c>
      <c r="C940" s="1" t="s">
        <v>2291</v>
      </c>
      <c r="D940" s="1" t="s">
        <v>17</v>
      </c>
      <c r="E940" s="1" t="s">
        <v>99</v>
      </c>
      <c r="F940" s="1" t="s">
        <v>160</v>
      </c>
      <c r="G940" s="1" t="s">
        <v>25</v>
      </c>
      <c r="H940" s="1" t="s">
        <v>344</v>
      </c>
      <c r="I940" s="1" t="s">
        <v>20</v>
      </c>
      <c r="J940" s="1"/>
      <c r="K940" s="1"/>
      <c r="L940" s="1" t="s">
        <v>21</v>
      </c>
      <c r="M940" s="1" t="s">
        <v>7</v>
      </c>
      <c r="N940" s="3"/>
      <c r="O940" s="1" t="s">
        <v>20</v>
      </c>
      <c r="P940" s="1" t="s">
        <v>2290</v>
      </c>
      <c r="Q940" s="1"/>
      <c r="R940" s="1"/>
      <c r="S940" s="1" t="s">
        <v>2288</v>
      </c>
      <c r="T940">
        <f t="shared" si="75"/>
        <v>9</v>
      </c>
      <c r="U940" t="str">
        <f t="shared" si="76"/>
        <v>803543347</v>
      </c>
    </row>
    <row r="941" spans="1:21" x14ac:dyDescent="0.25">
      <c r="A941" t="str">
        <f t="shared" si="78"/>
        <v>CBCL 164_ETERNAM_Investisseur institutionnel</v>
      </c>
      <c r="B941">
        <f t="shared" si="74"/>
        <v>1</v>
      </c>
      <c r="C941" s="1" t="s">
        <v>2292</v>
      </c>
      <c r="D941" s="1" t="s">
        <v>17</v>
      </c>
      <c r="E941" s="1" t="s">
        <v>18</v>
      </c>
      <c r="F941" s="1" t="s">
        <v>768</v>
      </c>
      <c r="G941" s="1" t="s">
        <v>25</v>
      </c>
      <c r="H941" s="1" t="s">
        <v>65</v>
      </c>
      <c r="I941" s="1" t="s">
        <v>20</v>
      </c>
      <c r="J941" s="1"/>
      <c r="K941" s="1"/>
      <c r="L941" s="1" t="s">
        <v>21</v>
      </c>
      <c r="M941" s="1" t="s">
        <v>7</v>
      </c>
      <c r="N941" s="3"/>
      <c r="O941" s="1" t="s">
        <v>20</v>
      </c>
      <c r="P941" s="1" t="s">
        <v>2293</v>
      </c>
      <c r="Q941" s="1" t="s">
        <v>22</v>
      </c>
      <c r="R941" s="1"/>
      <c r="S941" s="1"/>
      <c r="T941">
        <f t="shared" si="75"/>
        <v>9</v>
      </c>
      <c r="U941" t="str">
        <f t="shared" si="76"/>
        <v>488107897</v>
      </c>
    </row>
    <row r="942" spans="1:21" x14ac:dyDescent="0.25">
      <c r="A942" t="str">
        <f t="shared" si="78"/>
        <v>CC INVEST SC_FONCIERE MAGELLAN_Investisseur institutionnel</v>
      </c>
      <c r="B942">
        <f t="shared" si="74"/>
        <v>1</v>
      </c>
      <c r="C942" s="1" t="s">
        <v>2294</v>
      </c>
      <c r="D942" s="1" t="s">
        <v>17</v>
      </c>
      <c r="E942" s="1" t="s">
        <v>18</v>
      </c>
      <c r="F942" s="1" t="s">
        <v>2295</v>
      </c>
      <c r="G942" s="1" t="s">
        <v>25</v>
      </c>
      <c r="H942" s="1" t="s">
        <v>32</v>
      </c>
      <c r="I942" s="1" t="s">
        <v>20</v>
      </c>
      <c r="J942" s="1"/>
      <c r="K942" s="1"/>
      <c r="L942" s="1" t="s">
        <v>21</v>
      </c>
      <c r="M942" s="1" t="s">
        <v>7</v>
      </c>
      <c r="N942" s="3"/>
      <c r="O942" s="1" t="s">
        <v>20</v>
      </c>
      <c r="P942" s="1" t="s">
        <v>2296</v>
      </c>
      <c r="Q942" s="1"/>
      <c r="R942" s="1"/>
      <c r="S942" s="1"/>
      <c r="T942">
        <f t="shared" si="75"/>
        <v>15</v>
      </c>
      <c r="U942" t="str">
        <f t="shared" si="76"/>
        <v>851983874</v>
      </c>
    </row>
    <row r="943" spans="1:21" x14ac:dyDescent="0.25">
      <c r="A943" t="str">
        <f t="shared" si="78"/>
        <v>CCIR_BLACKFIN CAPITAL PARTNERS_Investisseur institutionnel</v>
      </c>
      <c r="B943">
        <f t="shared" si="74"/>
        <v>1</v>
      </c>
      <c r="C943" s="1" t="s">
        <v>2297</v>
      </c>
      <c r="D943" s="1" t="s">
        <v>17</v>
      </c>
      <c r="E943" s="1" t="s">
        <v>18</v>
      </c>
      <c r="F943" s="1" t="s">
        <v>36</v>
      </c>
      <c r="G943" s="1" t="s">
        <v>25</v>
      </c>
      <c r="H943" s="1" t="s">
        <v>169</v>
      </c>
      <c r="I943" s="1" t="s">
        <v>20</v>
      </c>
      <c r="J943" s="1"/>
      <c r="K943" s="1"/>
      <c r="L943" s="1" t="s">
        <v>21</v>
      </c>
      <c r="M943" s="1" t="s">
        <v>7</v>
      </c>
      <c r="N943" s="3"/>
      <c r="O943" s="1" t="s">
        <v>20</v>
      </c>
      <c r="P943" s="1" t="s">
        <v>2298</v>
      </c>
      <c r="Q943" s="1"/>
      <c r="R943" s="1"/>
      <c r="S943" s="1" t="s">
        <v>2299</v>
      </c>
      <c r="T943">
        <f t="shared" si="75"/>
        <v>15</v>
      </c>
      <c r="U943" t="str">
        <f t="shared" si="76"/>
        <v>130017270</v>
      </c>
    </row>
    <row r="944" spans="1:21" x14ac:dyDescent="0.25">
      <c r="A944" t="str">
        <f t="shared" ref="A944:A976" si="79">C944&amp;"_"&amp;H944&amp;"_"&amp;D944</f>
        <v>CCIR PARIS IDF_SWISS LIFE ASSET MANAGERS France_Investisseur institutionnel</v>
      </c>
      <c r="B944">
        <f t="shared" si="74"/>
        <v>1</v>
      </c>
      <c r="C944" s="2" t="s">
        <v>2300</v>
      </c>
      <c r="D944" s="2" t="s">
        <v>17</v>
      </c>
      <c r="E944" s="2"/>
      <c r="F944" s="2"/>
      <c r="G944" s="2"/>
      <c r="H944" s="2" t="s">
        <v>375</v>
      </c>
      <c r="I944" s="2" t="s">
        <v>20</v>
      </c>
      <c r="J944" s="2"/>
      <c r="K944" s="2"/>
      <c r="L944" s="2" t="s">
        <v>21</v>
      </c>
      <c r="M944" s="2" t="s">
        <v>7</v>
      </c>
      <c r="N944" s="4"/>
      <c r="O944" s="2" t="s">
        <v>20</v>
      </c>
      <c r="P944" s="2" t="s">
        <v>2301</v>
      </c>
      <c r="Q944" s="2"/>
      <c r="R944" s="2"/>
      <c r="S944" s="2" t="s">
        <v>2302</v>
      </c>
      <c r="T944">
        <f t="shared" si="75"/>
        <v>15</v>
      </c>
      <c r="U944" t="str">
        <f t="shared" si="76"/>
        <v>187500038</v>
      </c>
    </row>
    <row r="945" spans="1:21" x14ac:dyDescent="0.25">
      <c r="A945" t="str">
        <f t="shared" si="79"/>
        <v>CCIR PARIS ILE DE FRANCE_LA FRANCAISE REAL ESTATE MANAGERS_Investisseur institutionnel</v>
      </c>
      <c r="B945">
        <f t="shared" si="74"/>
        <v>1</v>
      </c>
      <c r="C945" s="1" t="s">
        <v>2303</v>
      </c>
      <c r="D945" s="1" t="s">
        <v>17</v>
      </c>
      <c r="E945" s="1" t="s">
        <v>18</v>
      </c>
      <c r="F945" s="1" t="s">
        <v>36</v>
      </c>
      <c r="G945" s="1" t="s">
        <v>25</v>
      </c>
      <c r="H945" s="1" t="s">
        <v>262</v>
      </c>
      <c r="I945" s="1" t="s">
        <v>20</v>
      </c>
      <c r="J945" s="1"/>
      <c r="K945" s="1"/>
      <c r="L945" s="1" t="s">
        <v>21</v>
      </c>
      <c r="M945" s="1" t="s">
        <v>7</v>
      </c>
      <c r="N945" s="3"/>
      <c r="O945" s="1" t="s">
        <v>20</v>
      </c>
      <c r="P945" s="1" t="s">
        <v>2298</v>
      </c>
      <c r="Q945" s="1"/>
      <c r="R945" s="1"/>
      <c r="S945" s="1" t="s">
        <v>2304</v>
      </c>
      <c r="T945">
        <f t="shared" si="75"/>
        <v>15</v>
      </c>
      <c r="U945" t="str">
        <f t="shared" si="76"/>
        <v>130017270</v>
      </c>
    </row>
    <row r="946" spans="1:21" x14ac:dyDescent="0.25">
      <c r="A946" t="str">
        <f t="shared" si="79"/>
        <v>CCIR PARIS ILE DE FRANCE_SIENNA AM FRANCE_Investisseur institutionnel</v>
      </c>
      <c r="B946">
        <f t="shared" si="74"/>
        <v>1</v>
      </c>
      <c r="C946" s="2" t="s">
        <v>2303</v>
      </c>
      <c r="D946" s="2" t="s">
        <v>17</v>
      </c>
      <c r="E946" s="2" t="s">
        <v>18</v>
      </c>
      <c r="F946" s="2" t="s">
        <v>36</v>
      </c>
      <c r="G946" s="2" t="s">
        <v>25</v>
      </c>
      <c r="H946" s="2" t="s">
        <v>56</v>
      </c>
      <c r="I946" s="2" t="s">
        <v>20</v>
      </c>
      <c r="J946" s="2"/>
      <c r="K946" s="2"/>
      <c r="L946" s="2" t="s">
        <v>21</v>
      </c>
      <c r="M946" s="2" t="s">
        <v>7</v>
      </c>
      <c r="N946" s="4"/>
      <c r="O946" s="2" t="s">
        <v>20</v>
      </c>
      <c r="P946" s="2" t="s">
        <v>2298</v>
      </c>
      <c r="Q946" s="2"/>
      <c r="R946" s="2"/>
      <c r="S946" s="2" t="s">
        <v>2305</v>
      </c>
      <c r="T946">
        <f t="shared" si="75"/>
        <v>15</v>
      </c>
      <c r="U946" t="str">
        <f t="shared" si="76"/>
        <v>130017270</v>
      </c>
    </row>
    <row r="947" spans="1:21" x14ac:dyDescent="0.25">
      <c r="A947" t="str">
        <f t="shared" si="79"/>
        <v>CCPMA PREVOYANCE_ALOE PRIVATE EQUITY_Investisseur institutionnel</v>
      </c>
      <c r="B947">
        <f t="shared" si="74"/>
        <v>1</v>
      </c>
      <c r="C947" s="2" t="s">
        <v>2307</v>
      </c>
      <c r="D947" s="2" t="s">
        <v>17</v>
      </c>
      <c r="E947" s="2" t="s">
        <v>18</v>
      </c>
      <c r="F947" s="2" t="s">
        <v>36</v>
      </c>
      <c r="G947" s="2" t="s">
        <v>25</v>
      </c>
      <c r="H947" s="2" t="s">
        <v>665</v>
      </c>
      <c r="I947" s="2" t="s">
        <v>20</v>
      </c>
      <c r="J947" s="2"/>
      <c r="K947" s="2"/>
      <c r="L947" s="2" t="s">
        <v>21</v>
      </c>
      <c r="M947" s="2" t="s">
        <v>7</v>
      </c>
      <c r="N947" s="4"/>
      <c r="O947" s="2" t="s">
        <v>20</v>
      </c>
      <c r="P947" s="2" t="s">
        <v>2308</v>
      </c>
      <c r="Q947" s="2" t="s">
        <v>22</v>
      </c>
      <c r="R947" s="2"/>
      <c r="S947" s="2" t="s">
        <v>2308</v>
      </c>
      <c r="T947">
        <f t="shared" si="75"/>
        <v>15</v>
      </c>
      <c r="U947" t="str">
        <f t="shared" si="76"/>
        <v>401679840</v>
      </c>
    </row>
    <row r="948" spans="1:21" x14ac:dyDescent="0.25">
      <c r="A948" t="str">
        <f t="shared" si="79"/>
        <v>CCPMA PREVOYANCE_MEANINGS CAPITAL PARTNERS_Investisseur institutionnel</v>
      </c>
      <c r="B948">
        <f t="shared" si="74"/>
        <v>1</v>
      </c>
      <c r="C948" s="1" t="s">
        <v>2307</v>
      </c>
      <c r="D948" s="1" t="s">
        <v>17</v>
      </c>
      <c r="E948" s="1" t="s">
        <v>18</v>
      </c>
      <c r="F948" s="1" t="s">
        <v>36</v>
      </c>
      <c r="G948" s="1" t="s">
        <v>25</v>
      </c>
      <c r="H948" s="1" t="s">
        <v>26</v>
      </c>
      <c r="I948" s="1" t="s">
        <v>20</v>
      </c>
      <c r="J948" s="1"/>
      <c r="K948" s="1"/>
      <c r="L948" s="1" t="s">
        <v>21</v>
      </c>
      <c r="M948" s="1" t="s">
        <v>7</v>
      </c>
      <c r="N948" s="3"/>
      <c r="O948" s="1" t="s">
        <v>20</v>
      </c>
      <c r="P948" s="1" t="s">
        <v>2308</v>
      </c>
      <c r="Q948" s="1"/>
      <c r="R948" s="1"/>
      <c r="S948" s="1" t="s">
        <v>2309</v>
      </c>
      <c r="T948">
        <f t="shared" si="75"/>
        <v>15</v>
      </c>
      <c r="U948" t="str">
        <f t="shared" si="76"/>
        <v>401679840</v>
      </c>
    </row>
    <row r="949" spans="1:21" x14ac:dyDescent="0.25">
      <c r="A949" t="str">
        <f t="shared" si="79"/>
        <v>CCPMA PREVOYANCE_SWEN CAPITAL PARTNERS_Investisseur institutionnel</v>
      </c>
      <c r="B949">
        <f t="shared" si="74"/>
        <v>1</v>
      </c>
      <c r="C949" s="2" t="s">
        <v>2307</v>
      </c>
      <c r="D949" s="2" t="s">
        <v>17</v>
      </c>
      <c r="E949" s="2" t="s">
        <v>18</v>
      </c>
      <c r="F949" s="2" t="s">
        <v>36</v>
      </c>
      <c r="G949" s="2" t="s">
        <v>25</v>
      </c>
      <c r="H949" s="2" t="s">
        <v>155</v>
      </c>
      <c r="I949" s="2" t="s">
        <v>20</v>
      </c>
      <c r="J949" s="2"/>
      <c r="K949" s="2"/>
      <c r="L949" s="2" t="s">
        <v>21</v>
      </c>
      <c r="M949" s="2" t="s">
        <v>7</v>
      </c>
      <c r="N949" s="4"/>
      <c r="O949" s="2" t="s">
        <v>20</v>
      </c>
      <c r="P949" s="2" t="s">
        <v>2308</v>
      </c>
      <c r="Q949" s="2"/>
      <c r="R949" s="2"/>
      <c r="S949" s="2" t="s">
        <v>2309</v>
      </c>
      <c r="T949">
        <f t="shared" si="75"/>
        <v>15</v>
      </c>
      <c r="U949" t="str">
        <f t="shared" si="76"/>
        <v>401679840</v>
      </c>
    </row>
    <row r="950" spans="1:21" x14ac:dyDescent="0.25">
      <c r="A950" t="str">
        <f t="shared" si="79"/>
        <v>CCPMA PREVOYANCE FONDS REGIME SUPPLEMENTAIRE_APAX PARTNERS SAS_Investisseur institutionnel</v>
      </c>
      <c r="B950">
        <f t="shared" si="74"/>
        <v>1</v>
      </c>
      <c r="C950" s="1" t="s">
        <v>2310</v>
      </c>
      <c r="D950" s="1" t="s">
        <v>17</v>
      </c>
      <c r="E950" s="1" t="s">
        <v>18</v>
      </c>
      <c r="F950" s="1" t="s">
        <v>224</v>
      </c>
      <c r="G950" s="1" t="s">
        <v>25</v>
      </c>
      <c r="H950" s="1" t="s">
        <v>29</v>
      </c>
      <c r="I950" s="1" t="s">
        <v>20</v>
      </c>
      <c r="J950" s="1"/>
      <c r="K950" s="1"/>
      <c r="L950" s="1" t="s">
        <v>21</v>
      </c>
      <c r="M950" s="1" t="s">
        <v>7</v>
      </c>
      <c r="N950" s="3"/>
      <c r="O950" s="1" t="s">
        <v>20</v>
      </c>
      <c r="P950" s="1" t="s">
        <v>2311</v>
      </c>
      <c r="Q950" s="1" t="s">
        <v>22</v>
      </c>
      <c r="R950" s="1"/>
      <c r="S950" s="1"/>
      <c r="T950">
        <f t="shared" si="75"/>
        <v>9</v>
      </c>
      <c r="U950" t="str">
        <f t="shared" si="76"/>
        <v>401679840</v>
      </c>
    </row>
    <row r="951" spans="1:21" x14ac:dyDescent="0.25">
      <c r="A951" t="str">
        <f t="shared" si="79"/>
        <v>CCPMA PREVOYANCE_72_KEENSIGHT CAPITAL_Investisseur institutionnel</v>
      </c>
      <c r="B951">
        <f t="shared" si="74"/>
        <v>1</v>
      </c>
      <c r="C951" s="1" t="s">
        <v>2312</v>
      </c>
      <c r="D951" s="1" t="s">
        <v>17</v>
      </c>
      <c r="E951" s="1" t="s">
        <v>18</v>
      </c>
      <c r="F951" s="1" t="s">
        <v>36</v>
      </c>
      <c r="G951" s="1" t="s">
        <v>25</v>
      </c>
      <c r="H951" s="1" t="s">
        <v>306</v>
      </c>
      <c r="I951" s="1" t="s">
        <v>20</v>
      </c>
      <c r="J951" s="1"/>
      <c r="K951" s="1"/>
      <c r="L951" s="1" t="s">
        <v>21</v>
      </c>
      <c r="M951" s="1" t="s">
        <v>7</v>
      </c>
      <c r="N951" s="3"/>
      <c r="O951" s="1" t="s">
        <v>20</v>
      </c>
      <c r="P951" s="1" t="s">
        <v>2308</v>
      </c>
      <c r="Q951" s="1"/>
      <c r="R951" s="1"/>
      <c r="S951" s="1" t="s">
        <v>2309</v>
      </c>
      <c r="T951">
        <f t="shared" si="75"/>
        <v>15</v>
      </c>
      <c r="U951" t="str">
        <f t="shared" si="76"/>
        <v>401679840</v>
      </c>
    </row>
    <row r="952" spans="1:21" x14ac:dyDescent="0.25">
      <c r="A952" t="str">
        <f t="shared" si="79"/>
        <v>CCR RE_123 INVESTMENT MANAGERS_Investisseur institutionnel</v>
      </c>
      <c r="B952">
        <f t="shared" si="74"/>
        <v>1</v>
      </c>
      <c r="C952" s="2" t="s">
        <v>2313</v>
      </c>
      <c r="D952" s="2" t="s">
        <v>17</v>
      </c>
      <c r="E952" s="2" t="s">
        <v>18</v>
      </c>
      <c r="F952" s="2" t="s">
        <v>36</v>
      </c>
      <c r="G952" s="2" t="s">
        <v>25</v>
      </c>
      <c r="H952" s="2" t="s">
        <v>34</v>
      </c>
      <c r="I952" s="2" t="s">
        <v>20</v>
      </c>
      <c r="J952" s="2"/>
      <c r="K952" s="2"/>
      <c r="L952" s="2" t="s">
        <v>21</v>
      </c>
      <c r="M952" s="2" t="s">
        <v>7</v>
      </c>
      <c r="N952" s="4"/>
      <c r="O952" s="2" t="s">
        <v>20</v>
      </c>
      <c r="P952" s="2" t="s">
        <v>2314</v>
      </c>
      <c r="Q952" s="2"/>
      <c r="R952" s="2"/>
      <c r="S952" s="2" t="s">
        <v>2315</v>
      </c>
      <c r="T952">
        <f t="shared" si="75"/>
        <v>15</v>
      </c>
      <c r="U952" t="str">
        <f t="shared" si="76"/>
        <v>817446511</v>
      </c>
    </row>
    <row r="953" spans="1:21" x14ac:dyDescent="0.25">
      <c r="A953" t="str">
        <f t="shared" si="79"/>
        <v>CCR RE_64_EURAZEO INVESTMENT MANAGER_Investisseur institutionnel</v>
      </c>
      <c r="B953">
        <f t="shared" si="74"/>
        <v>1</v>
      </c>
      <c r="C953" s="1" t="s">
        <v>2316</v>
      </c>
      <c r="D953" s="1" t="s">
        <v>17</v>
      </c>
      <c r="E953" s="1" t="s">
        <v>18</v>
      </c>
      <c r="F953" s="1" t="s">
        <v>36</v>
      </c>
      <c r="G953" s="1" t="s">
        <v>25</v>
      </c>
      <c r="H953" s="1" t="s">
        <v>344</v>
      </c>
      <c r="I953" s="1" t="s">
        <v>20</v>
      </c>
      <c r="J953" s="1"/>
      <c r="K953" s="1"/>
      <c r="L953" s="1" t="s">
        <v>21</v>
      </c>
      <c r="M953" s="1" t="s">
        <v>7</v>
      </c>
      <c r="N953" s="3"/>
      <c r="O953" s="1" t="s">
        <v>20</v>
      </c>
      <c r="P953" s="1" t="s">
        <v>2317</v>
      </c>
      <c r="Q953" s="1"/>
      <c r="R953" s="1"/>
      <c r="S953" s="1" t="s">
        <v>2313</v>
      </c>
      <c r="T953">
        <f t="shared" si="75"/>
        <v>9</v>
      </c>
      <c r="U953" t="str">
        <f t="shared" si="76"/>
        <v>817446511</v>
      </c>
    </row>
    <row r="954" spans="1:21" x14ac:dyDescent="0.25">
      <c r="A954" t="str">
        <f t="shared" si="79"/>
        <v>CD GFA_EQUITIS GESTION_Investisseur institutionnel</v>
      </c>
      <c r="B954">
        <f t="shared" si="74"/>
        <v>1</v>
      </c>
      <c r="C954" s="2" t="s">
        <v>2318</v>
      </c>
      <c r="D954" s="2" t="s">
        <v>17</v>
      </c>
      <c r="E954" s="2"/>
      <c r="F954" s="2"/>
      <c r="G954" s="2"/>
      <c r="H954" s="2" t="s">
        <v>86</v>
      </c>
      <c r="I954" s="2" t="s">
        <v>20</v>
      </c>
      <c r="J954" s="2"/>
      <c r="K954" s="2"/>
      <c r="L954" s="2" t="s">
        <v>21</v>
      </c>
      <c r="M954" s="2" t="s">
        <v>7</v>
      </c>
      <c r="N954" s="4"/>
      <c r="O954" s="2" t="s">
        <v>20</v>
      </c>
      <c r="P954" s="2" t="s">
        <v>2319</v>
      </c>
      <c r="Q954" s="2"/>
      <c r="R954" s="2"/>
      <c r="S954" s="2" t="s">
        <v>2320</v>
      </c>
      <c r="T954">
        <f t="shared" si="75"/>
        <v>9</v>
      </c>
      <c r="U954" t="str">
        <f t="shared" si="76"/>
        <v>750263865</v>
      </c>
    </row>
    <row r="955" spans="1:21" x14ac:dyDescent="0.25">
      <c r="A955" t="str">
        <f t="shared" si="79"/>
        <v>CD GFA_72_KEENSIGHT CAPITAL_Investisseur institutionnel</v>
      </c>
      <c r="B955">
        <f t="shared" si="74"/>
        <v>1</v>
      </c>
      <c r="C955" s="1" t="s">
        <v>2321</v>
      </c>
      <c r="D955" s="1" t="s">
        <v>17</v>
      </c>
      <c r="E955" s="1" t="s">
        <v>18</v>
      </c>
      <c r="F955" s="1" t="s">
        <v>36</v>
      </c>
      <c r="G955" s="1" t="s">
        <v>25</v>
      </c>
      <c r="H955" s="1" t="s">
        <v>306</v>
      </c>
      <c r="I955" s="1" t="s">
        <v>20</v>
      </c>
      <c r="J955" s="1"/>
      <c r="K955" s="1"/>
      <c r="L955" s="1" t="s">
        <v>21</v>
      </c>
      <c r="M955" s="1" t="s">
        <v>7</v>
      </c>
      <c r="N955" s="3"/>
      <c r="O955" s="1" t="s">
        <v>20</v>
      </c>
      <c r="P955" s="1" t="s">
        <v>2319</v>
      </c>
      <c r="Q955" s="1"/>
      <c r="R955" s="1"/>
      <c r="S955" s="1" t="s">
        <v>2318</v>
      </c>
      <c r="T955">
        <f t="shared" si="75"/>
        <v>9</v>
      </c>
      <c r="U955" t="str">
        <f t="shared" si="76"/>
        <v>750263865</v>
      </c>
    </row>
    <row r="956" spans="1:21" x14ac:dyDescent="0.25">
      <c r="A956" t="str">
        <f t="shared" si="79"/>
        <v>CD GFA_admin_EQUITIS GESTION_Investisseur institutionnel</v>
      </c>
      <c r="B956">
        <f t="shared" si="74"/>
        <v>1</v>
      </c>
      <c r="C956" s="2" t="s">
        <v>2322</v>
      </c>
      <c r="D956" s="2" t="s">
        <v>17</v>
      </c>
      <c r="E956" s="2"/>
      <c r="F956" s="2"/>
      <c r="G956" s="2"/>
      <c r="H956" s="2" t="s">
        <v>86</v>
      </c>
      <c r="I956" s="2" t="s">
        <v>20</v>
      </c>
      <c r="J956" s="2"/>
      <c r="K956" s="2"/>
      <c r="L956" s="2" t="s">
        <v>21</v>
      </c>
      <c r="M956" s="2" t="s">
        <v>7</v>
      </c>
      <c r="N956" s="4"/>
      <c r="O956" s="2" t="s">
        <v>20</v>
      </c>
      <c r="P956" s="2" t="s">
        <v>2319</v>
      </c>
      <c r="Q956" s="2"/>
      <c r="R956" s="2"/>
      <c r="S956" s="2" t="s">
        <v>2320</v>
      </c>
      <c r="T956">
        <f t="shared" si="75"/>
        <v>9</v>
      </c>
      <c r="U956" t="str">
        <f t="shared" si="76"/>
        <v>750263865</v>
      </c>
    </row>
    <row r="957" spans="1:21" x14ac:dyDescent="0.25">
      <c r="A957" t="str">
        <f t="shared" si="79"/>
        <v>cdc ent a suppp_NEXTSTAGE AM_Investisseur institutionnel</v>
      </c>
      <c r="B957">
        <f t="shared" si="74"/>
        <v>1</v>
      </c>
      <c r="C957" s="2" t="s">
        <v>2323</v>
      </c>
      <c r="D957" s="2" t="s">
        <v>17</v>
      </c>
      <c r="E957" s="2" t="s">
        <v>18</v>
      </c>
      <c r="F957" s="2" t="s">
        <v>36</v>
      </c>
      <c r="G957" s="2" t="s">
        <v>25</v>
      </c>
      <c r="H957" s="2" t="s">
        <v>190</v>
      </c>
      <c r="I957" s="2" t="s">
        <v>20</v>
      </c>
      <c r="J957" s="2"/>
      <c r="K957" s="2"/>
      <c r="L957" s="2" t="s">
        <v>21</v>
      </c>
      <c r="M957" s="2" t="s">
        <v>7</v>
      </c>
      <c r="N957" s="4"/>
      <c r="O957" s="2" t="s">
        <v>20</v>
      </c>
      <c r="P957" s="2" t="s">
        <v>1689</v>
      </c>
      <c r="Q957" s="2"/>
      <c r="R957" s="2"/>
      <c r="S957" s="2" t="s">
        <v>2324</v>
      </c>
      <c r="T957">
        <f t="shared" si="75"/>
        <v>15</v>
      </c>
      <c r="U957" t="str">
        <f t="shared" si="76"/>
        <v>433975224</v>
      </c>
    </row>
    <row r="958" spans="1:21" x14ac:dyDescent="0.25">
      <c r="A958" t="str">
        <f t="shared" si="79"/>
        <v>CDC ENTREPRISES PORTEFEUILLE_64_EURAZEO INVESTMENT MANAGER_Investisseur institutionnel</v>
      </c>
      <c r="B958">
        <f t="shared" si="74"/>
        <v>1</v>
      </c>
      <c r="C958" s="1" t="s">
        <v>2326</v>
      </c>
      <c r="D958" s="1" t="s">
        <v>17</v>
      </c>
      <c r="E958" s="1" t="s">
        <v>18</v>
      </c>
      <c r="F958" s="1" t="s">
        <v>36</v>
      </c>
      <c r="G958" s="1" t="s">
        <v>25</v>
      </c>
      <c r="H958" s="1" t="s">
        <v>344</v>
      </c>
      <c r="I958" s="1" t="s">
        <v>20</v>
      </c>
      <c r="J958" s="1"/>
      <c r="K958" s="1"/>
      <c r="L958" s="1" t="s">
        <v>21</v>
      </c>
      <c r="M958" s="1" t="s">
        <v>7</v>
      </c>
      <c r="N958" s="3"/>
      <c r="O958" s="1" t="s">
        <v>20</v>
      </c>
      <c r="P958" s="1" t="s">
        <v>2327</v>
      </c>
      <c r="Q958" s="1"/>
      <c r="R958" s="1"/>
      <c r="S958" s="1" t="s">
        <v>2325</v>
      </c>
      <c r="T958">
        <f t="shared" si="75"/>
        <v>9</v>
      </c>
      <c r="U958" t="str">
        <f t="shared" si="76"/>
        <v>492670260</v>
      </c>
    </row>
    <row r="959" spans="1:21" x14ac:dyDescent="0.25">
      <c r="A959" t="str">
        <f t="shared" si="79"/>
        <v>CDC HABITAT_AMPERE GESTION SAS_Investisseur institutionnel</v>
      </c>
      <c r="B959">
        <f t="shared" si="74"/>
        <v>1</v>
      </c>
      <c r="C959" s="1" t="s">
        <v>2328</v>
      </c>
      <c r="D959" s="1" t="s">
        <v>17</v>
      </c>
      <c r="E959" s="1"/>
      <c r="F959" s="1" t="s">
        <v>36</v>
      </c>
      <c r="G959" s="1" t="s">
        <v>25</v>
      </c>
      <c r="H959" s="1" t="s">
        <v>855</v>
      </c>
      <c r="I959" s="1" t="s">
        <v>20</v>
      </c>
      <c r="J959" s="1"/>
      <c r="K959" s="1"/>
      <c r="L959" s="1" t="s">
        <v>21</v>
      </c>
      <c r="M959" s="1" t="s">
        <v>7</v>
      </c>
      <c r="N959" s="3"/>
      <c r="O959" s="1" t="s">
        <v>20</v>
      </c>
      <c r="P959" s="1" t="s">
        <v>2329</v>
      </c>
      <c r="Q959" s="1"/>
      <c r="R959" s="1"/>
      <c r="S959" s="1"/>
      <c r="T959">
        <f t="shared" si="75"/>
        <v>15</v>
      </c>
      <c r="U959" t="str">
        <f t="shared" si="76"/>
        <v>470801168</v>
      </c>
    </row>
    <row r="960" spans="1:21" x14ac:dyDescent="0.25">
      <c r="A960" t="str">
        <f t="shared" si="79"/>
        <v>CDELP_FONCIERE MAGELLAN_Investisseur institutionnel</v>
      </c>
      <c r="B960">
        <f t="shared" si="74"/>
        <v>1</v>
      </c>
      <c r="C960" s="2" t="s">
        <v>2330</v>
      </c>
      <c r="D960" s="2" t="s">
        <v>17</v>
      </c>
      <c r="E960" s="2" t="s">
        <v>18</v>
      </c>
      <c r="F960" s="2" t="s">
        <v>36</v>
      </c>
      <c r="G960" s="2" t="s">
        <v>25</v>
      </c>
      <c r="H960" s="2" t="s">
        <v>32</v>
      </c>
      <c r="I960" s="2" t="s">
        <v>20</v>
      </c>
      <c r="J960" s="2"/>
      <c r="K960" s="2"/>
      <c r="L960" s="2" t="s">
        <v>21</v>
      </c>
      <c r="M960" s="2" t="s">
        <v>7</v>
      </c>
      <c r="N960" s="4"/>
      <c r="O960" s="2" t="s">
        <v>20</v>
      </c>
      <c r="P960" s="2" t="s">
        <v>2331</v>
      </c>
      <c r="Q960" s="2" t="s">
        <v>22</v>
      </c>
      <c r="R960" s="2"/>
      <c r="S960" s="2"/>
      <c r="T960">
        <f t="shared" si="75"/>
        <v>9</v>
      </c>
      <c r="U960" t="str">
        <f t="shared" si="76"/>
        <v>849253695</v>
      </c>
    </row>
    <row r="961" spans="1:21" x14ac:dyDescent="0.25">
      <c r="A961" t="str">
        <f t="shared" si="79"/>
        <v>CDP_MEANINGS CAPITAL PARTNERS_Investisseur institutionnel</v>
      </c>
      <c r="B961">
        <f t="shared" si="74"/>
        <v>1</v>
      </c>
      <c r="C961" s="1" t="s">
        <v>2332</v>
      </c>
      <c r="D961" s="1" t="s">
        <v>17</v>
      </c>
      <c r="E961" s="1"/>
      <c r="F961" s="1"/>
      <c r="G961" s="1"/>
      <c r="H961" s="1" t="s">
        <v>26</v>
      </c>
      <c r="I961" s="1" t="s">
        <v>20</v>
      </c>
      <c r="J961" s="1"/>
      <c r="K961" s="1"/>
      <c r="L961" s="1" t="s">
        <v>21</v>
      </c>
      <c r="M961" s="1" t="s">
        <v>7</v>
      </c>
      <c r="N961" s="3"/>
      <c r="O961" s="1" t="s">
        <v>20</v>
      </c>
      <c r="P961" s="1" t="s">
        <v>2333</v>
      </c>
      <c r="Q961" s="1"/>
      <c r="R961" s="1"/>
      <c r="S961" s="1" t="s">
        <v>2334</v>
      </c>
      <c r="T961">
        <f t="shared" si="75"/>
        <v>9</v>
      </c>
      <c r="U961" t="str">
        <f t="shared" si="76"/>
        <v>519877757</v>
      </c>
    </row>
    <row r="962" spans="1:21" x14ac:dyDescent="0.25">
      <c r="A962" t="str">
        <f t="shared" si="79"/>
        <v>CE Hauts de France_MEANINGS CAPITAL PARTNERS_Investisseur institutionnel</v>
      </c>
      <c r="B962">
        <f t="shared" si="74"/>
        <v>1</v>
      </c>
      <c r="C962" s="2" t="s">
        <v>2335</v>
      </c>
      <c r="D962" s="2" t="s">
        <v>17</v>
      </c>
      <c r="E962" s="2" t="s">
        <v>18</v>
      </c>
      <c r="F962" s="2" t="s">
        <v>24</v>
      </c>
      <c r="G962" s="2" t="s">
        <v>25</v>
      </c>
      <c r="H962" s="2" t="s">
        <v>26</v>
      </c>
      <c r="I962" s="2" t="s">
        <v>20</v>
      </c>
      <c r="J962" s="2"/>
      <c r="K962" s="2"/>
      <c r="L962" s="2" t="s">
        <v>21</v>
      </c>
      <c r="M962" s="2" t="s">
        <v>7</v>
      </c>
      <c r="N962" s="4"/>
      <c r="O962" s="2" t="s">
        <v>20</v>
      </c>
      <c r="P962" s="2" t="s">
        <v>1914</v>
      </c>
      <c r="Q962" s="2"/>
      <c r="R962" s="2"/>
      <c r="S962" s="2" t="s">
        <v>2336</v>
      </c>
      <c r="T962">
        <f t="shared" si="75"/>
        <v>9</v>
      </c>
      <c r="U962" t="str">
        <f t="shared" si="76"/>
        <v>383000692</v>
      </c>
    </row>
    <row r="963" spans="1:21" x14ac:dyDescent="0.25">
      <c r="A963" t="str">
        <f t="shared" si="79"/>
        <v>CE Hauts de France_18_AMUNDI PRIVATE EQUITY FUNDS_Investisseur institutionnel</v>
      </c>
      <c r="B963">
        <f t="shared" ref="B963:B1026" si="80">COUNTIF(A:A,A963)</f>
        <v>1</v>
      </c>
      <c r="C963" s="1" t="s">
        <v>2337</v>
      </c>
      <c r="D963" s="1" t="s">
        <v>17</v>
      </c>
      <c r="E963" s="1" t="s">
        <v>18</v>
      </c>
      <c r="F963" s="1" t="s">
        <v>24</v>
      </c>
      <c r="G963" s="1" t="s">
        <v>25</v>
      </c>
      <c r="H963" s="1" t="s">
        <v>205</v>
      </c>
      <c r="I963" s="1" t="s">
        <v>20</v>
      </c>
      <c r="J963" s="1"/>
      <c r="K963" s="1"/>
      <c r="L963" s="1" t="s">
        <v>21</v>
      </c>
      <c r="M963" s="1" t="s">
        <v>7</v>
      </c>
      <c r="N963" s="3"/>
      <c r="O963" s="1" t="s">
        <v>20</v>
      </c>
      <c r="P963" s="1" t="s">
        <v>1914</v>
      </c>
      <c r="Q963" s="1"/>
      <c r="R963" s="1"/>
      <c r="S963" s="1" t="s">
        <v>2336</v>
      </c>
      <c r="T963">
        <f t="shared" si="75"/>
        <v>9</v>
      </c>
      <c r="U963" t="str">
        <f t="shared" si="76"/>
        <v>383000692</v>
      </c>
    </row>
    <row r="964" spans="1:21" x14ac:dyDescent="0.25">
      <c r="A964" t="str">
        <f t="shared" si="79"/>
        <v>CE Hauts de France_64_EURAZEO INVESTMENT MANAGER_Investisseur institutionnel</v>
      </c>
      <c r="B964">
        <f t="shared" si="80"/>
        <v>1</v>
      </c>
      <c r="C964" s="2" t="s">
        <v>2338</v>
      </c>
      <c r="D964" s="2" t="s">
        <v>17</v>
      </c>
      <c r="E964" s="2" t="s">
        <v>18</v>
      </c>
      <c r="F964" s="2" t="s">
        <v>24</v>
      </c>
      <c r="G964" s="2" t="s">
        <v>25</v>
      </c>
      <c r="H964" s="2" t="s">
        <v>344</v>
      </c>
      <c r="I964" s="2" t="s">
        <v>20</v>
      </c>
      <c r="J964" s="2"/>
      <c r="K964" s="2"/>
      <c r="L964" s="2" t="s">
        <v>21</v>
      </c>
      <c r="M964" s="2" t="s">
        <v>7</v>
      </c>
      <c r="N964" s="4"/>
      <c r="O964" s="2" t="s">
        <v>20</v>
      </c>
      <c r="P964" s="2" t="s">
        <v>1914</v>
      </c>
      <c r="Q964" s="2"/>
      <c r="R964" s="2"/>
      <c r="S964" s="2" t="s">
        <v>2336</v>
      </c>
      <c r="T964">
        <f t="shared" ref="T964:T1027" si="81">LEN(P964)</f>
        <v>9</v>
      </c>
      <c r="U964" t="str">
        <f t="shared" ref="U964:U1027" si="82">LEFT(P964,9)</f>
        <v>383000692</v>
      </c>
    </row>
    <row r="965" spans="1:21" x14ac:dyDescent="0.25">
      <c r="A965" t="str">
        <f t="shared" si="79"/>
        <v>CE2M_MEANINGS CAPITAL PARTNERS_Investisseur institutionnel</v>
      </c>
      <c r="B965">
        <f t="shared" si="80"/>
        <v>1</v>
      </c>
      <c r="C965" s="1" t="s">
        <v>2339</v>
      </c>
      <c r="D965" s="1" t="s">
        <v>17</v>
      </c>
      <c r="E965" s="1" t="s">
        <v>18</v>
      </c>
      <c r="F965" s="1" t="s">
        <v>2340</v>
      </c>
      <c r="G965" s="1" t="s">
        <v>25</v>
      </c>
      <c r="H965" s="1" t="s">
        <v>26</v>
      </c>
      <c r="I965" s="1" t="s">
        <v>20</v>
      </c>
      <c r="J965" s="1"/>
      <c r="K965" s="1"/>
      <c r="L965" s="1" t="s">
        <v>21</v>
      </c>
      <c r="M965" s="1" t="s">
        <v>7</v>
      </c>
      <c r="N965" s="3"/>
      <c r="O965" s="1" t="s">
        <v>20</v>
      </c>
      <c r="P965" s="1" t="s">
        <v>2341</v>
      </c>
      <c r="Q965" s="1"/>
      <c r="R965" s="1"/>
      <c r="S965" s="1" t="s">
        <v>2342</v>
      </c>
      <c r="T965">
        <f t="shared" si="81"/>
        <v>9</v>
      </c>
      <c r="U965" t="str">
        <f t="shared" si="82"/>
        <v>513762872</v>
      </c>
    </row>
    <row r="966" spans="1:21" x14ac:dyDescent="0.25">
      <c r="A966" t="str">
        <f t="shared" si="79"/>
        <v>CEA_Andera Partners SCA_Investisseur institutionnel</v>
      </c>
      <c r="B966">
        <f t="shared" si="80"/>
        <v>1</v>
      </c>
      <c r="C966" s="2" t="s">
        <v>2343</v>
      </c>
      <c r="D966" s="2" t="s">
        <v>17</v>
      </c>
      <c r="E966" s="2" t="s">
        <v>18</v>
      </c>
      <c r="F966" s="2" t="s">
        <v>36</v>
      </c>
      <c r="G966" s="2" t="s">
        <v>25</v>
      </c>
      <c r="H966" s="2" t="s">
        <v>294</v>
      </c>
      <c r="I966" s="2" t="s">
        <v>20</v>
      </c>
      <c r="J966" s="2"/>
      <c r="K966" s="2"/>
      <c r="L966" s="2" t="s">
        <v>21</v>
      </c>
      <c r="M966" s="2"/>
      <c r="N966" s="4"/>
      <c r="O966" s="2" t="s">
        <v>20</v>
      </c>
      <c r="P966" s="2" t="s">
        <v>2344</v>
      </c>
      <c r="Q966" s="2" t="s">
        <v>22</v>
      </c>
      <c r="R966" s="2"/>
      <c r="S966" s="2"/>
      <c r="T966">
        <f t="shared" si="81"/>
        <v>9</v>
      </c>
      <c r="U966" t="str">
        <f t="shared" si="82"/>
        <v>775685019</v>
      </c>
    </row>
    <row r="967" spans="1:21" x14ac:dyDescent="0.25">
      <c r="A967" t="str">
        <f t="shared" si="79"/>
        <v>CEA VALORISATION_TIKEHAU ACE CAPITAL_Investisseur institutionnel</v>
      </c>
      <c r="B967">
        <f t="shared" si="80"/>
        <v>1</v>
      </c>
      <c r="C967" s="1" t="s">
        <v>2345</v>
      </c>
      <c r="D967" s="1" t="s">
        <v>17</v>
      </c>
      <c r="E967" s="1" t="s">
        <v>18</v>
      </c>
      <c r="F967" s="1" t="s">
        <v>36</v>
      </c>
      <c r="G967" s="1" t="s">
        <v>25</v>
      </c>
      <c r="H967" s="1" t="s">
        <v>366</v>
      </c>
      <c r="I967" s="1" t="s">
        <v>20</v>
      </c>
      <c r="J967" s="1"/>
      <c r="K967" s="1"/>
      <c r="L967" s="1" t="s">
        <v>21</v>
      </c>
      <c r="M967" s="1" t="s">
        <v>7</v>
      </c>
      <c r="N967" s="3"/>
      <c r="O967" s="1" t="s">
        <v>20</v>
      </c>
      <c r="P967" s="1" t="s">
        <v>2346</v>
      </c>
      <c r="Q967" s="1"/>
      <c r="R967" s="1"/>
      <c r="S967" s="1" t="s">
        <v>2347</v>
      </c>
      <c r="T967">
        <f t="shared" si="81"/>
        <v>15</v>
      </c>
      <c r="U967" t="str">
        <f t="shared" si="82"/>
        <v>775685019</v>
      </c>
    </row>
    <row r="968" spans="1:21" x14ac:dyDescent="0.25">
      <c r="A968" t="str">
        <f t="shared" si="79"/>
        <v>CEB SCI_PIERRE 1ER GESTION_Investisseur institutionnel</v>
      </c>
      <c r="B968">
        <f t="shared" si="80"/>
        <v>1</v>
      </c>
      <c r="C968" s="2" t="s">
        <v>2348</v>
      </c>
      <c r="D968" s="2" t="s">
        <v>17</v>
      </c>
      <c r="E968" s="2" t="s">
        <v>18</v>
      </c>
      <c r="F968" s="2" t="s">
        <v>2349</v>
      </c>
      <c r="G968" s="2" t="s">
        <v>25</v>
      </c>
      <c r="H968" s="2" t="s">
        <v>43</v>
      </c>
      <c r="I968" s="2" t="s">
        <v>20</v>
      </c>
      <c r="J968" s="2"/>
      <c r="K968" s="2"/>
      <c r="L968" s="2" t="s">
        <v>21</v>
      </c>
      <c r="M968" s="2" t="s">
        <v>7</v>
      </c>
      <c r="N968" s="4"/>
      <c r="O968" s="2" t="s">
        <v>20</v>
      </c>
      <c r="P968" s="2" t="s">
        <v>2350</v>
      </c>
      <c r="Q968" s="2"/>
      <c r="R968" s="2"/>
      <c r="S968" s="2" t="s">
        <v>2351</v>
      </c>
      <c r="T968">
        <f t="shared" si="81"/>
        <v>15</v>
      </c>
      <c r="U968" t="str">
        <f t="shared" si="82"/>
        <v>529328148</v>
      </c>
    </row>
    <row r="969" spans="1:21" x14ac:dyDescent="0.25">
      <c r="A969" t="str">
        <f t="shared" si="79"/>
        <v>CEBFC INVEST_18_AMUNDI PRIVATE EQUITY FUNDS_Investisseur institutionnel</v>
      </c>
      <c r="B969">
        <f t="shared" si="80"/>
        <v>1</v>
      </c>
      <c r="C969" s="2" t="s">
        <v>2353</v>
      </c>
      <c r="D969" s="2" t="s">
        <v>17</v>
      </c>
      <c r="E969" s="2"/>
      <c r="F969" s="2"/>
      <c r="G969" s="2"/>
      <c r="H969" s="2" t="s">
        <v>205</v>
      </c>
      <c r="I969" s="2" t="s">
        <v>20</v>
      </c>
      <c r="J969" s="2"/>
      <c r="K969" s="2"/>
      <c r="L969" s="2" t="s">
        <v>21</v>
      </c>
      <c r="M969" s="2" t="s">
        <v>7</v>
      </c>
      <c r="N969" s="4"/>
      <c r="O969" s="2" t="s">
        <v>20</v>
      </c>
      <c r="P969" s="2" t="s">
        <v>2354</v>
      </c>
      <c r="Q969" s="2"/>
      <c r="R969" s="2"/>
      <c r="S969" s="2" t="s">
        <v>2352</v>
      </c>
      <c r="T969">
        <f t="shared" si="81"/>
        <v>9</v>
      </c>
      <c r="U969" t="str">
        <f t="shared" si="82"/>
        <v>813398950</v>
      </c>
    </row>
    <row r="970" spans="1:21" x14ac:dyDescent="0.25">
      <c r="A970" t="str">
        <f t="shared" si="79"/>
        <v>CEBFC INVEST_30_BLACKFIN CAPITAL PARTNERS_Investisseur institutionnel</v>
      </c>
      <c r="B970">
        <f t="shared" si="80"/>
        <v>1</v>
      </c>
      <c r="C970" s="1" t="s">
        <v>2355</v>
      </c>
      <c r="D970" s="1" t="s">
        <v>17</v>
      </c>
      <c r="E970" s="1"/>
      <c r="F970" s="1"/>
      <c r="G970" s="1"/>
      <c r="H970" s="1" t="s">
        <v>169</v>
      </c>
      <c r="I970" s="1" t="s">
        <v>20</v>
      </c>
      <c r="J970" s="1"/>
      <c r="K970" s="1"/>
      <c r="L970" s="1" t="s">
        <v>21</v>
      </c>
      <c r="M970" s="1" t="s">
        <v>7</v>
      </c>
      <c r="N970" s="3"/>
      <c r="O970" s="1" t="s">
        <v>20</v>
      </c>
      <c r="P970" s="1" t="s">
        <v>2354</v>
      </c>
      <c r="Q970" s="1"/>
      <c r="R970" s="1"/>
      <c r="S970" s="1" t="s">
        <v>2352</v>
      </c>
      <c r="T970">
        <f t="shared" si="81"/>
        <v>9</v>
      </c>
      <c r="U970" t="str">
        <f t="shared" si="82"/>
        <v>813398950</v>
      </c>
    </row>
    <row r="971" spans="1:21" x14ac:dyDescent="0.25">
      <c r="A971" t="str">
        <f t="shared" si="79"/>
        <v>CEDRE CAPITAL SAS_MBO &amp; CO_Investisseur institutionnel</v>
      </c>
      <c r="B971">
        <f t="shared" si="80"/>
        <v>1</v>
      </c>
      <c r="C971" s="2" t="s">
        <v>2356</v>
      </c>
      <c r="D971" s="2" t="s">
        <v>17</v>
      </c>
      <c r="E971" s="2" t="s">
        <v>18</v>
      </c>
      <c r="F971" s="2" t="s">
        <v>36</v>
      </c>
      <c r="G971" s="2" t="s">
        <v>25</v>
      </c>
      <c r="H971" s="2" t="s">
        <v>212</v>
      </c>
      <c r="I971" s="2" t="s">
        <v>20</v>
      </c>
      <c r="J971" s="2"/>
      <c r="K971" s="2"/>
      <c r="L971" s="2" t="s">
        <v>21</v>
      </c>
      <c r="M971" s="2" t="s">
        <v>7</v>
      </c>
      <c r="N971" s="4"/>
      <c r="O971" s="2" t="s">
        <v>20</v>
      </c>
      <c r="P971" s="2" t="s">
        <v>2357</v>
      </c>
      <c r="Q971" s="2"/>
      <c r="R971" s="2"/>
      <c r="S971" s="2" t="s">
        <v>2358</v>
      </c>
      <c r="T971">
        <f t="shared" si="81"/>
        <v>15</v>
      </c>
      <c r="U971" t="str">
        <f t="shared" si="82"/>
        <v>521471482</v>
      </c>
    </row>
    <row r="972" spans="1:21" x14ac:dyDescent="0.25">
      <c r="A972" t="str">
        <f t="shared" si="79"/>
        <v>CEDRE CAPITAL SAS_COMMITTED ADVISORS_Investisseur institutionnel</v>
      </c>
      <c r="B972">
        <f t="shared" si="80"/>
        <v>1</v>
      </c>
      <c r="C972" s="1" t="s">
        <v>2356</v>
      </c>
      <c r="D972" s="1" t="s">
        <v>17</v>
      </c>
      <c r="E972" s="1" t="s">
        <v>99</v>
      </c>
      <c r="F972" s="1" t="s">
        <v>36</v>
      </c>
      <c r="G972" s="1" t="s">
        <v>25</v>
      </c>
      <c r="H972" s="1" t="s">
        <v>33</v>
      </c>
      <c r="I972" s="1" t="s">
        <v>20</v>
      </c>
      <c r="J972" s="1"/>
      <c r="K972" s="1"/>
      <c r="L972" s="1" t="s">
        <v>21</v>
      </c>
      <c r="M972" s="1" t="s">
        <v>7</v>
      </c>
      <c r="N972" s="3"/>
      <c r="O972" s="1" t="s">
        <v>20</v>
      </c>
      <c r="P972" s="1" t="s">
        <v>2357</v>
      </c>
      <c r="Q972" s="1"/>
      <c r="R972" s="1"/>
      <c r="S972" s="1" t="s">
        <v>2358</v>
      </c>
      <c r="T972">
        <f t="shared" si="81"/>
        <v>15</v>
      </c>
      <c r="U972" t="str">
        <f t="shared" si="82"/>
        <v>521471482</v>
      </c>
    </row>
    <row r="973" spans="1:21" x14ac:dyDescent="0.25">
      <c r="A973" t="str">
        <f t="shared" si="79"/>
        <v>CEETRUS FRANCE_SWISS LIFE ASSET MANAGERS France_Investisseur institutionnel</v>
      </c>
      <c r="B973">
        <f t="shared" si="80"/>
        <v>1</v>
      </c>
      <c r="C973" s="1" t="s">
        <v>2360</v>
      </c>
      <c r="D973" s="1" t="s">
        <v>17</v>
      </c>
      <c r="E973" s="1"/>
      <c r="F973" s="1"/>
      <c r="G973" s="1"/>
      <c r="H973" s="1" t="s">
        <v>375</v>
      </c>
      <c r="I973" s="1" t="s">
        <v>20</v>
      </c>
      <c r="J973" s="1"/>
      <c r="K973" s="1"/>
      <c r="L973" s="1" t="s">
        <v>21</v>
      </c>
      <c r="M973" s="1" t="s">
        <v>7</v>
      </c>
      <c r="N973" s="3"/>
      <c r="O973" s="1" t="s">
        <v>20</v>
      </c>
      <c r="P973" s="1" t="s">
        <v>2361</v>
      </c>
      <c r="Q973" s="1"/>
      <c r="R973" s="1"/>
      <c r="S973" s="1" t="s">
        <v>2362</v>
      </c>
      <c r="T973">
        <f t="shared" si="81"/>
        <v>15</v>
      </c>
      <c r="U973" t="str">
        <f t="shared" si="82"/>
        <v>969201532</v>
      </c>
    </row>
    <row r="974" spans="1:21" x14ac:dyDescent="0.25">
      <c r="A974" t="str">
        <f t="shared" si="79"/>
        <v>CEFIPAR_admin_EQUITIS GESTION_Investisseur institutionnel</v>
      </c>
      <c r="B974">
        <f t="shared" si="80"/>
        <v>1</v>
      </c>
      <c r="C974" s="1" t="s">
        <v>2363</v>
      </c>
      <c r="D974" s="1" t="s">
        <v>17</v>
      </c>
      <c r="E974" s="1" t="s">
        <v>18</v>
      </c>
      <c r="F974" s="1" t="s">
        <v>2364</v>
      </c>
      <c r="G974" s="1" t="s">
        <v>25</v>
      </c>
      <c r="H974" s="1" t="s">
        <v>86</v>
      </c>
      <c r="I974" s="1" t="s">
        <v>20</v>
      </c>
      <c r="J974" s="1"/>
      <c r="K974" s="1"/>
      <c r="L974" s="1" t="s">
        <v>21</v>
      </c>
      <c r="M974" s="1" t="s">
        <v>7</v>
      </c>
      <c r="N974" s="3"/>
      <c r="O974" s="1" t="s">
        <v>20</v>
      </c>
      <c r="P974" s="1" t="s">
        <v>2365</v>
      </c>
      <c r="Q974" s="1"/>
      <c r="R974" s="1"/>
      <c r="S974" s="1" t="s">
        <v>2366</v>
      </c>
      <c r="T974">
        <f t="shared" si="81"/>
        <v>9</v>
      </c>
      <c r="U974" t="str">
        <f t="shared" si="82"/>
        <v>429005408</v>
      </c>
    </row>
    <row r="975" spans="1:21" x14ac:dyDescent="0.25">
      <c r="A975" t="str">
        <f t="shared" si="79"/>
        <v>CELANDRE SAS_BEX CAPITAL_Investisseur institutionnel</v>
      </c>
      <c r="B975">
        <f t="shared" si="80"/>
        <v>1</v>
      </c>
      <c r="C975" s="2" t="s">
        <v>2367</v>
      </c>
      <c r="D975" s="2" t="s">
        <v>17</v>
      </c>
      <c r="E975" s="2" t="s">
        <v>18</v>
      </c>
      <c r="F975" s="2" t="s">
        <v>36</v>
      </c>
      <c r="G975" s="2" t="s">
        <v>25</v>
      </c>
      <c r="H975" s="2" t="s">
        <v>19</v>
      </c>
      <c r="I975" s="2" t="s">
        <v>20</v>
      </c>
      <c r="J975" s="2"/>
      <c r="K975" s="2"/>
      <c r="L975" s="2" t="s">
        <v>21</v>
      </c>
      <c r="M975" s="2"/>
      <c r="N975" s="4"/>
      <c r="O975" s="2" t="s">
        <v>20</v>
      </c>
      <c r="P975" s="2" t="s">
        <v>2368</v>
      </c>
      <c r="Q975" s="2" t="s">
        <v>22</v>
      </c>
      <c r="R975" s="2"/>
      <c r="S975" s="2"/>
      <c r="T975">
        <f t="shared" si="81"/>
        <v>9</v>
      </c>
      <c r="U975" t="str">
        <f t="shared" si="82"/>
        <v>752433730</v>
      </c>
    </row>
    <row r="976" spans="1:21" x14ac:dyDescent="0.25">
      <c r="A976" t="str">
        <f t="shared" si="79"/>
        <v>CELAVI_BEX CAPITAL_Investisseur institutionnel</v>
      </c>
      <c r="B976">
        <f t="shared" si="80"/>
        <v>1</v>
      </c>
      <c r="C976" s="1" t="s">
        <v>2369</v>
      </c>
      <c r="D976" s="1" t="s">
        <v>17</v>
      </c>
      <c r="E976" s="1" t="s">
        <v>18</v>
      </c>
      <c r="F976" s="1" t="s">
        <v>680</v>
      </c>
      <c r="G976" s="1" t="s">
        <v>25</v>
      </c>
      <c r="H976" s="1" t="s">
        <v>19</v>
      </c>
      <c r="I976" s="1" t="s">
        <v>20</v>
      </c>
      <c r="J976" s="1"/>
      <c r="K976" s="1"/>
      <c r="L976" s="1" t="s">
        <v>21</v>
      </c>
      <c r="M976" s="1" t="s">
        <v>7</v>
      </c>
      <c r="N976" s="3"/>
      <c r="O976" s="1" t="s">
        <v>20</v>
      </c>
      <c r="P976" s="1" t="s">
        <v>2370</v>
      </c>
      <c r="Q976" s="1" t="s">
        <v>22</v>
      </c>
      <c r="R976" s="1"/>
      <c r="S976" s="1"/>
      <c r="T976">
        <f t="shared" si="81"/>
        <v>9</v>
      </c>
      <c r="U976" t="str">
        <f t="shared" si="82"/>
        <v>813236817</v>
      </c>
    </row>
    <row r="977" spans="1:21" x14ac:dyDescent="0.25">
      <c r="A977" t="str">
        <f t="shared" ref="A977:A1001" si="83">C977&amp;"_"&amp;H977&amp;"_"&amp;D977</f>
        <v>CELFI SARL_V PATRIMOINE_Investisseur institutionnel</v>
      </c>
      <c r="B977">
        <f t="shared" si="80"/>
        <v>1</v>
      </c>
      <c r="C977" s="1" t="s">
        <v>2372</v>
      </c>
      <c r="D977" s="1" t="s">
        <v>17</v>
      </c>
      <c r="E977" s="1" t="s">
        <v>18</v>
      </c>
      <c r="F977" s="1" t="s">
        <v>2373</v>
      </c>
      <c r="G977" s="1" t="s">
        <v>25</v>
      </c>
      <c r="H977" s="1" t="s">
        <v>138</v>
      </c>
      <c r="I977" s="1" t="s">
        <v>20</v>
      </c>
      <c r="J977" s="1"/>
      <c r="K977" s="1"/>
      <c r="L977" s="1" t="s">
        <v>21</v>
      </c>
      <c r="M977" s="1"/>
      <c r="N977" s="3"/>
      <c r="O977" s="1" t="s">
        <v>20</v>
      </c>
      <c r="P977" s="1" t="s">
        <v>2374</v>
      </c>
      <c r="Q977" s="1" t="s">
        <v>22</v>
      </c>
      <c r="R977" s="1"/>
      <c r="S977" s="1"/>
      <c r="T977">
        <f t="shared" si="81"/>
        <v>15</v>
      </c>
      <c r="U977" t="str">
        <f t="shared" si="82"/>
        <v>443106802</v>
      </c>
    </row>
    <row r="978" spans="1:21" x14ac:dyDescent="0.25">
      <c r="A978" t="str">
        <f t="shared" si="83"/>
        <v>CELMARCHA SCI_PIERRE 1ER GESTION_Investisseur institutionnel</v>
      </c>
      <c r="B978">
        <f t="shared" si="80"/>
        <v>1</v>
      </c>
      <c r="C978" s="2" t="s">
        <v>2375</v>
      </c>
      <c r="D978" s="2" t="s">
        <v>17</v>
      </c>
      <c r="E978" s="2" t="s">
        <v>18</v>
      </c>
      <c r="F978" s="2" t="s">
        <v>560</v>
      </c>
      <c r="G978" s="2" t="s">
        <v>25</v>
      </c>
      <c r="H978" s="2" t="s">
        <v>43</v>
      </c>
      <c r="I978" s="2" t="s">
        <v>20</v>
      </c>
      <c r="J978" s="2"/>
      <c r="K978" s="2"/>
      <c r="L978" s="2" t="s">
        <v>21</v>
      </c>
      <c r="M978" s="2" t="s">
        <v>7</v>
      </c>
      <c r="N978" s="4"/>
      <c r="O978" s="2" t="s">
        <v>20</v>
      </c>
      <c r="P978" s="2" t="s">
        <v>2376</v>
      </c>
      <c r="Q978" s="2" t="s">
        <v>22</v>
      </c>
      <c r="R978" s="2"/>
      <c r="S978" s="2"/>
      <c r="T978">
        <f t="shared" si="81"/>
        <v>15</v>
      </c>
      <c r="U978" t="str">
        <f t="shared" si="82"/>
        <v>883016503</v>
      </c>
    </row>
    <row r="979" spans="1:21" x14ac:dyDescent="0.25">
      <c r="A979" t="str">
        <f t="shared" si="83"/>
        <v>CENTORI SC_BEX CAPITAL_Investisseur institutionnel</v>
      </c>
      <c r="B979">
        <f t="shared" si="80"/>
        <v>1</v>
      </c>
      <c r="C979" s="1" t="s">
        <v>2378</v>
      </c>
      <c r="D979" s="1" t="s">
        <v>17</v>
      </c>
      <c r="E979" s="1" t="s">
        <v>18</v>
      </c>
      <c r="F979" s="1" t="s">
        <v>2379</v>
      </c>
      <c r="G979" s="1" t="s">
        <v>25</v>
      </c>
      <c r="H979" s="1" t="s">
        <v>19</v>
      </c>
      <c r="I979" s="1" t="s">
        <v>20</v>
      </c>
      <c r="J979" s="1"/>
      <c r="K979" s="1"/>
      <c r="L979" s="1" t="s">
        <v>21</v>
      </c>
      <c r="M979" s="1" t="s">
        <v>7</v>
      </c>
      <c r="N979" s="3"/>
      <c r="O979" s="1" t="s">
        <v>20</v>
      </c>
      <c r="P979" s="1" t="s">
        <v>2380</v>
      </c>
      <c r="Q979" s="1"/>
      <c r="R979" s="1"/>
      <c r="S979" s="1" t="s">
        <v>2381</v>
      </c>
      <c r="T979">
        <f t="shared" si="81"/>
        <v>9</v>
      </c>
      <c r="U979" t="str">
        <f t="shared" si="82"/>
        <v>825004435</v>
      </c>
    </row>
    <row r="980" spans="1:21" x14ac:dyDescent="0.25">
      <c r="A980" t="str">
        <f t="shared" si="83"/>
        <v>CENTRE LOIRE EXPANSION_TIKEHAU ACE CAPITAL_Investisseur institutionnel</v>
      </c>
      <c r="B980">
        <f t="shared" si="80"/>
        <v>1</v>
      </c>
      <c r="C980" s="1" t="s">
        <v>2383</v>
      </c>
      <c r="D980" s="1" t="s">
        <v>17</v>
      </c>
      <c r="E980" s="1" t="s">
        <v>18</v>
      </c>
      <c r="F980" s="1" t="s">
        <v>2384</v>
      </c>
      <c r="G980" s="1" t="s">
        <v>25</v>
      </c>
      <c r="H980" s="1" t="s">
        <v>366</v>
      </c>
      <c r="I980" s="1" t="s">
        <v>20</v>
      </c>
      <c r="J980" s="1"/>
      <c r="K980" s="1"/>
      <c r="L980" s="1" t="s">
        <v>21</v>
      </c>
      <c r="M980" s="1" t="s">
        <v>7</v>
      </c>
      <c r="N980" s="3"/>
      <c r="O980" s="1" t="s">
        <v>20</v>
      </c>
      <c r="P980" s="1" t="s">
        <v>2385</v>
      </c>
      <c r="Q980" s="1" t="s">
        <v>22</v>
      </c>
      <c r="R980" s="1"/>
      <c r="S980" s="1"/>
      <c r="T980">
        <f t="shared" si="81"/>
        <v>9</v>
      </c>
      <c r="U980" t="str">
        <f t="shared" si="82"/>
        <v>481807675</v>
      </c>
    </row>
    <row r="981" spans="1:21" x14ac:dyDescent="0.25">
      <c r="A981" t="str">
        <f t="shared" si="83"/>
        <v>CEO2CEO CONSULTING_YOTTA CAPITAL_Investisseur institutionnel</v>
      </c>
      <c r="B981">
        <f t="shared" si="80"/>
        <v>1</v>
      </c>
      <c r="C981" s="2" t="s">
        <v>2386</v>
      </c>
      <c r="D981" s="2" t="s">
        <v>17</v>
      </c>
      <c r="E981" s="2" t="s">
        <v>18</v>
      </c>
      <c r="F981" s="2" t="s">
        <v>36</v>
      </c>
      <c r="G981" s="2" t="s">
        <v>25</v>
      </c>
      <c r="H981" s="2" t="s">
        <v>113</v>
      </c>
      <c r="I981" s="2" t="s">
        <v>20</v>
      </c>
      <c r="J981" s="2"/>
      <c r="K981" s="2"/>
      <c r="L981" s="2" t="s">
        <v>21</v>
      </c>
      <c r="M981" s="2" t="s">
        <v>7</v>
      </c>
      <c r="N981" s="4"/>
      <c r="O981" s="2" t="s">
        <v>20</v>
      </c>
      <c r="P981" s="2" t="s">
        <v>2387</v>
      </c>
      <c r="Q981" s="2"/>
      <c r="R981" s="2"/>
      <c r="S981" s="2"/>
      <c r="T981">
        <f t="shared" si="81"/>
        <v>9</v>
      </c>
      <c r="U981" t="str">
        <f t="shared" si="82"/>
        <v>533060992</v>
      </c>
    </row>
    <row r="982" spans="1:21" x14ac:dyDescent="0.25">
      <c r="A982" t="str">
        <f t="shared" si="83"/>
        <v>CEPAC INVESTISSEMENT ET DEVELOPPEMENT_MEANINGS CAPITAL PARTNERS_Investisseur institutionnel</v>
      </c>
      <c r="B982">
        <f t="shared" si="80"/>
        <v>1</v>
      </c>
      <c r="C982" s="1" t="s">
        <v>2388</v>
      </c>
      <c r="D982" s="1" t="s">
        <v>17</v>
      </c>
      <c r="E982" s="1" t="s">
        <v>18</v>
      </c>
      <c r="F982" s="1" t="s">
        <v>398</v>
      </c>
      <c r="G982" s="1" t="s">
        <v>25</v>
      </c>
      <c r="H982" s="1" t="s">
        <v>26</v>
      </c>
      <c r="I982" s="1" t="s">
        <v>20</v>
      </c>
      <c r="J982" s="1"/>
      <c r="K982" s="1"/>
      <c r="L982" s="1" t="s">
        <v>21</v>
      </c>
      <c r="M982" s="1" t="s">
        <v>7</v>
      </c>
      <c r="N982" s="3"/>
      <c r="O982" s="1" t="s">
        <v>20</v>
      </c>
      <c r="P982" s="1" t="s">
        <v>2390</v>
      </c>
      <c r="Q982" s="1"/>
      <c r="R982" s="1"/>
      <c r="S982" s="1" t="s">
        <v>2389</v>
      </c>
      <c r="T982">
        <f t="shared" si="81"/>
        <v>15</v>
      </c>
      <c r="U982" t="str">
        <f t="shared" si="82"/>
        <v>057800575</v>
      </c>
    </row>
    <row r="983" spans="1:21" x14ac:dyDescent="0.25">
      <c r="A983" t="str">
        <f t="shared" si="83"/>
        <v>CEPAC PARTICIPATIONS_SWISS LIFE ASSET MANAGERS France_Investisseur institutionnel</v>
      </c>
      <c r="B983">
        <f t="shared" si="80"/>
        <v>1</v>
      </c>
      <c r="C983" s="2" t="s">
        <v>2391</v>
      </c>
      <c r="D983" s="2" t="s">
        <v>17</v>
      </c>
      <c r="E983" s="2"/>
      <c r="F983" s="2"/>
      <c r="G983" s="2"/>
      <c r="H983" s="2" t="s">
        <v>375</v>
      </c>
      <c r="I983" s="2" t="s">
        <v>20</v>
      </c>
      <c r="J983" s="2"/>
      <c r="K983" s="2"/>
      <c r="L983" s="2" t="s">
        <v>21</v>
      </c>
      <c r="M983" s="2" t="s">
        <v>7</v>
      </c>
      <c r="N983" s="4"/>
      <c r="O983" s="2" t="s">
        <v>20</v>
      </c>
      <c r="P983" s="2" t="s">
        <v>1934</v>
      </c>
      <c r="Q983" s="2"/>
      <c r="R983" s="2"/>
      <c r="S983" s="2" t="s">
        <v>2392</v>
      </c>
      <c r="T983">
        <f t="shared" si="81"/>
        <v>15</v>
      </c>
      <c r="U983" t="str">
        <f t="shared" si="82"/>
        <v>775559404</v>
      </c>
    </row>
    <row r="984" spans="1:21" x14ac:dyDescent="0.25">
      <c r="A984" t="str">
        <f t="shared" si="83"/>
        <v>CEPT_FONCIERE MAGELLAN_Investisseur institutionnel</v>
      </c>
      <c r="B984">
        <f t="shared" si="80"/>
        <v>1</v>
      </c>
      <c r="C984" s="2" t="s">
        <v>2393</v>
      </c>
      <c r="D984" s="2" t="s">
        <v>17</v>
      </c>
      <c r="E984" s="2" t="s">
        <v>18</v>
      </c>
      <c r="F984" s="2" t="s">
        <v>2394</v>
      </c>
      <c r="G984" s="2" t="s">
        <v>25</v>
      </c>
      <c r="H984" s="2" t="s">
        <v>32</v>
      </c>
      <c r="I984" s="2" t="s">
        <v>20</v>
      </c>
      <c r="J984" s="2"/>
      <c r="K984" s="2"/>
      <c r="L984" s="2" t="s">
        <v>21</v>
      </c>
      <c r="M984" s="2"/>
      <c r="N984" s="4"/>
      <c r="O984" s="2" t="s">
        <v>20</v>
      </c>
      <c r="P984" s="2" t="s">
        <v>2395</v>
      </c>
      <c r="Q984" s="2"/>
      <c r="R984" s="2"/>
      <c r="S984" s="2"/>
      <c r="T984">
        <f t="shared" si="81"/>
        <v>15</v>
      </c>
      <c r="U984" t="str">
        <f t="shared" si="82"/>
        <v>880523352</v>
      </c>
    </row>
    <row r="985" spans="1:21" x14ac:dyDescent="0.25">
      <c r="A985" t="str">
        <f t="shared" si="83"/>
        <v>CERFRANCE BROCELIANDE_SWEN CAPITAL PARTNERS_Investisseur institutionnel</v>
      </c>
      <c r="B985">
        <f t="shared" si="80"/>
        <v>1</v>
      </c>
      <c r="C985" s="1" t="s">
        <v>2396</v>
      </c>
      <c r="D985" s="1" t="s">
        <v>17</v>
      </c>
      <c r="E985" s="1" t="s">
        <v>18</v>
      </c>
      <c r="F985" s="1" t="s">
        <v>560</v>
      </c>
      <c r="G985" s="1" t="s">
        <v>25</v>
      </c>
      <c r="H985" s="1" t="s">
        <v>155</v>
      </c>
      <c r="I985" s="1" t="s">
        <v>20</v>
      </c>
      <c r="J985" s="1" t="s">
        <v>2397</v>
      </c>
      <c r="K985" s="1"/>
      <c r="L985" s="1" t="s">
        <v>21</v>
      </c>
      <c r="M985" s="1" t="s">
        <v>7</v>
      </c>
      <c r="N985" s="3"/>
      <c r="O985" s="1" t="s">
        <v>20</v>
      </c>
      <c r="P985" s="1" t="s">
        <v>2398</v>
      </c>
      <c r="Q985" s="1" t="s">
        <v>22</v>
      </c>
      <c r="R985" s="1"/>
      <c r="S985" s="1"/>
      <c r="T985">
        <f t="shared" si="81"/>
        <v>9</v>
      </c>
      <c r="U985" t="str">
        <f t="shared" si="82"/>
        <v>777734035</v>
      </c>
    </row>
    <row r="986" spans="1:21" x14ac:dyDescent="0.25">
      <c r="A986" t="str">
        <f t="shared" si="83"/>
        <v>CERISE &amp; CIE SC_FONCIERE MAGELLAN_Investisseur institutionnel</v>
      </c>
      <c r="B986">
        <f t="shared" si="80"/>
        <v>1</v>
      </c>
      <c r="C986" s="2" t="s">
        <v>2399</v>
      </c>
      <c r="D986" s="2" t="s">
        <v>17</v>
      </c>
      <c r="E986" s="2" t="s">
        <v>18</v>
      </c>
      <c r="F986" s="2" t="s">
        <v>1472</v>
      </c>
      <c r="G986" s="2" t="s">
        <v>25</v>
      </c>
      <c r="H986" s="2" t="s">
        <v>32</v>
      </c>
      <c r="I986" s="2" t="s">
        <v>20</v>
      </c>
      <c r="J986" s="2"/>
      <c r="K986" s="2"/>
      <c r="L986" s="2" t="s">
        <v>21</v>
      </c>
      <c r="M986" s="2" t="s">
        <v>7</v>
      </c>
      <c r="N986" s="4"/>
      <c r="O986" s="2" t="s">
        <v>20</v>
      </c>
      <c r="P986" s="2" t="s">
        <v>2400</v>
      </c>
      <c r="Q986" s="2"/>
      <c r="R986" s="2"/>
      <c r="S986" s="2"/>
      <c r="T986">
        <f t="shared" si="81"/>
        <v>15</v>
      </c>
      <c r="U986" t="str">
        <f t="shared" si="82"/>
        <v>802575225</v>
      </c>
    </row>
    <row r="987" spans="1:21" x14ac:dyDescent="0.25">
      <c r="A987" t="str">
        <f t="shared" si="83"/>
        <v>CET_KEENSIGHT CAPITAL_Investisseur institutionnel</v>
      </c>
      <c r="B987">
        <f t="shared" si="80"/>
        <v>1</v>
      </c>
      <c r="C987" s="2" t="s">
        <v>2401</v>
      </c>
      <c r="D987" s="2" t="s">
        <v>17</v>
      </c>
      <c r="E987" s="2" t="s">
        <v>18</v>
      </c>
      <c r="F987" s="2" t="s">
        <v>36</v>
      </c>
      <c r="G987" s="2" t="s">
        <v>25</v>
      </c>
      <c r="H987" s="2" t="s">
        <v>306</v>
      </c>
      <c r="I987" s="2" t="s">
        <v>20</v>
      </c>
      <c r="J987" s="2"/>
      <c r="K987" s="2"/>
      <c r="L987" s="2" t="s">
        <v>21</v>
      </c>
      <c r="M987" s="2" t="s">
        <v>7</v>
      </c>
      <c r="N987" s="4"/>
      <c r="O987" s="2" t="s">
        <v>20</v>
      </c>
      <c r="P987" s="2" t="s">
        <v>2402</v>
      </c>
      <c r="Q987" s="2"/>
      <c r="R987" s="2"/>
      <c r="S987" s="2" t="s">
        <v>2403</v>
      </c>
      <c r="T987">
        <f t="shared" si="81"/>
        <v>9</v>
      </c>
      <c r="U987" t="str">
        <f t="shared" si="82"/>
        <v>408255651</v>
      </c>
    </row>
    <row r="988" spans="1:21" x14ac:dyDescent="0.25">
      <c r="A988" t="str">
        <f t="shared" si="83"/>
        <v>CET_BEX CAPITAL_Investisseur institutionnel</v>
      </c>
      <c r="B988">
        <f t="shared" si="80"/>
        <v>1</v>
      </c>
      <c r="C988" s="1" t="s">
        <v>2401</v>
      </c>
      <c r="D988" s="1" t="s">
        <v>17</v>
      </c>
      <c r="E988" s="1" t="s">
        <v>18</v>
      </c>
      <c r="F988" s="1" t="s">
        <v>36</v>
      </c>
      <c r="G988" s="1" t="s">
        <v>25</v>
      </c>
      <c r="H988" s="1" t="s">
        <v>19</v>
      </c>
      <c r="I988" s="1" t="s">
        <v>20</v>
      </c>
      <c r="J988" s="1"/>
      <c r="K988" s="1"/>
      <c r="L988" s="1" t="s">
        <v>21</v>
      </c>
      <c r="M988" s="1" t="s">
        <v>7</v>
      </c>
      <c r="N988" s="3"/>
      <c r="O988" s="1" t="s">
        <v>20</v>
      </c>
      <c r="P988" s="1" t="s">
        <v>2402</v>
      </c>
      <c r="Q988" s="1"/>
      <c r="R988" s="1"/>
      <c r="S988" s="1" t="s">
        <v>2404</v>
      </c>
      <c r="T988">
        <f t="shared" si="81"/>
        <v>9</v>
      </c>
      <c r="U988" t="str">
        <f t="shared" si="82"/>
        <v>408255651</v>
      </c>
    </row>
    <row r="989" spans="1:21" x14ac:dyDescent="0.25">
      <c r="A989" t="str">
        <f t="shared" si="83"/>
        <v>CEVA HOLDING_FONCIERE MAGELLAN_Investisseur institutionnel</v>
      </c>
      <c r="B989">
        <f t="shared" si="80"/>
        <v>1</v>
      </c>
      <c r="C989" s="2" t="s">
        <v>2405</v>
      </c>
      <c r="D989" s="2" t="s">
        <v>17</v>
      </c>
      <c r="E989" s="2"/>
      <c r="F989" s="2" t="s">
        <v>2406</v>
      </c>
      <c r="G989" s="2" t="s">
        <v>25</v>
      </c>
      <c r="H989" s="2" t="s">
        <v>32</v>
      </c>
      <c r="I989" s="2" t="s">
        <v>20</v>
      </c>
      <c r="J989" s="2"/>
      <c r="K989" s="2"/>
      <c r="L989" s="2" t="s">
        <v>21</v>
      </c>
      <c r="M989" s="2" t="s">
        <v>7</v>
      </c>
      <c r="N989" s="4"/>
      <c r="O989" s="2" t="s">
        <v>20</v>
      </c>
      <c r="P989" s="2" t="s">
        <v>2407</v>
      </c>
      <c r="Q989" s="2" t="s">
        <v>22</v>
      </c>
      <c r="R989" s="2"/>
      <c r="S989" s="2"/>
      <c r="T989">
        <f t="shared" si="81"/>
        <v>9</v>
      </c>
      <c r="U989" t="str">
        <f t="shared" si="82"/>
        <v>885056325</v>
      </c>
    </row>
    <row r="990" spans="1:21" x14ac:dyDescent="0.25">
      <c r="A990" t="str">
        <f t="shared" si="83"/>
        <v>CF PARTNERS_FUNDROCK FRANCE AM_Investisseur institutionnel</v>
      </c>
      <c r="B990">
        <f t="shared" si="80"/>
        <v>1</v>
      </c>
      <c r="C990" s="1" t="s">
        <v>2408</v>
      </c>
      <c r="D990" s="1" t="s">
        <v>17</v>
      </c>
      <c r="E990" s="1" t="s">
        <v>18</v>
      </c>
      <c r="F990" s="1" t="s">
        <v>173</v>
      </c>
      <c r="G990" s="1" t="s">
        <v>25</v>
      </c>
      <c r="H990" s="1" t="s">
        <v>162</v>
      </c>
      <c r="I990" s="1" t="s">
        <v>20</v>
      </c>
      <c r="J990" s="1"/>
      <c r="K990" s="1"/>
      <c r="L990" s="1" t="s">
        <v>21</v>
      </c>
      <c r="M990" s="1" t="s">
        <v>7</v>
      </c>
      <c r="N990" s="3"/>
      <c r="O990" s="1" t="s">
        <v>20</v>
      </c>
      <c r="P990" s="1" t="s">
        <v>2409</v>
      </c>
      <c r="Q990" s="1" t="s">
        <v>22</v>
      </c>
      <c r="R990" s="1"/>
      <c r="S990" s="1"/>
      <c r="T990">
        <f t="shared" si="81"/>
        <v>9</v>
      </c>
      <c r="U990" t="str">
        <f t="shared" si="82"/>
        <v>795245745</v>
      </c>
    </row>
    <row r="991" spans="1:21" x14ac:dyDescent="0.25">
      <c r="A991" t="str">
        <f t="shared" si="83"/>
        <v>CFBI CROISSANCE I_GENEO PARTENAIRES_Investisseur institutionnel</v>
      </c>
      <c r="B991">
        <f t="shared" si="80"/>
        <v>1</v>
      </c>
      <c r="C991" s="1" t="s">
        <v>2410</v>
      </c>
      <c r="D991" s="1" t="s">
        <v>17</v>
      </c>
      <c r="E991" s="1" t="s">
        <v>18</v>
      </c>
      <c r="F991" s="1" t="s">
        <v>36</v>
      </c>
      <c r="G991" s="1" t="s">
        <v>25</v>
      </c>
      <c r="H991" s="1" t="s">
        <v>127</v>
      </c>
      <c r="I991" s="1" t="s">
        <v>20</v>
      </c>
      <c r="J991" s="1"/>
      <c r="K991" s="1"/>
      <c r="L991" s="1" t="s">
        <v>21</v>
      </c>
      <c r="M991" s="1" t="s">
        <v>7</v>
      </c>
      <c r="N991" s="3"/>
      <c r="O991" s="1" t="s">
        <v>20</v>
      </c>
      <c r="P991" s="1" t="s">
        <v>2411</v>
      </c>
      <c r="Q991" s="1"/>
      <c r="R991" s="1"/>
      <c r="S991" s="1"/>
      <c r="T991">
        <f t="shared" si="81"/>
        <v>9</v>
      </c>
      <c r="U991" t="str">
        <f t="shared" si="82"/>
        <v>882779804</v>
      </c>
    </row>
    <row r="992" spans="1:21" x14ac:dyDescent="0.25">
      <c r="A992" t="str">
        <f t="shared" si="83"/>
        <v>CFDP ASSURANCES_EQUITIS GESTION_Investisseur institutionnel</v>
      </c>
      <c r="B992">
        <f t="shared" si="80"/>
        <v>1</v>
      </c>
      <c r="C992" s="2" t="s">
        <v>2412</v>
      </c>
      <c r="D992" s="2" t="s">
        <v>17</v>
      </c>
      <c r="E992" s="2" t="s">
        <v>18</v>
      </c>
      <c r="F992" s="2" t="s">
        <v>741</v>
      </c>
      <c r="G992" s="2" t="s">
        <v>25</v>
      </c>
      <c r="H992" s="2" t="s">
        <v>86</v>
      </c>
      <c r="I992" s="2" t="s">
        <v>20</v>
      </c>
      <c r="J992" s="2"/>
      <c r="K992" s="2"/>
      <c r="L992" s="2" t="s">
        <v>21</v>
      </c>
      <c r="M992" s="2" t="s">
        <v>7</v>
      </c>
      <c r="N992" s="4"/>
      <c r="O992" s="2" t="s">
        <v>20</v>
      </c>
      <c r="P992" s="2" t="s">
        <v>2413</v>
      </c>
      <c r="Q992" s="2" t="s">
        <v>22</v>
      </c>
      <c r="R992" s="2"/>
      <c r="S992" s="2"/>
      <c r="T992">
        <f t="shared" si="81"/>
        <v>9</v>
      </c>
      <c r="U992" t="str">
        <f t="shared" si="82"/>
        <v>958506156</v>
      </c>
    </row>
    <row r="993" spans="1:21" x14ac:dyDescent="0.25">
      <c r="A993" t="str">
        <f t="shared" si="83"/>
        <v>CFDP ASSURANCES_SWEN CAPITAL PARTNERS_Investisseur institutionnel</v>
      </c>
      <c r="B993">
        <f t="shared" si="80"/>
        <v>1</v>
      </c>
      <c r="C993" s="1" t="s">
        <v>2412</v>
      </c>
      <c r="D993" s="1" t="s">
        <v>17</v>
      </c>
      <c r="E993" s="1" t="s">
        <v>18</v>
      </c>
      <c r="F993" s="1" t="s">
        <v>741</v>
      </c>
      <c r="G993" s="1" t="s">
        <v>25</v>
      </c>
      <c r="H993" s="1" t="s">
        <v>155</v>
      </c>
      <c r="I993" s="1" t="s">
        <v>20</v>
      </c>
      <c r="J993" s="1"/>
      <c r="K993" s="1"/>
      <c r="L993" s="1" t="s">
        <v>21</v>
      </c>
      <c r="M993" s="1" t="s">
        <v>7</v>
      </c>
      <c r="N993" s="3"/>
      <c r="O993" s="1" t="s">
        <v>20</v>
      </c>
      <c r="P993" s="1" t="s">
        <v>2414</v>
      </c>
      <c r="Q993" s="1"/>
      <c r="R993" s="1"/>
      <c r="S993" s="1" t="s">
        <v>2415</v>
      </c>
      <c r="T993">
        <f t="shared" si="81"/>
        <v>15</v>
      </c>
      <c r="U993" t="str">
        <f t="shared" si="82"/>
        <v>958506156</v>
      </c>
    </row>
    <row r="994" spans="1:21" x14ac:dyDescent="0.25">
      <c r="A994" t="str">
        <f t="shared" si="83"/>
        <v>CFJ REVENUS_EQUITIS GESTION_Investisseur institutionnel</v>
      </c>
      <c r="B994">
        <f t="shared" si="80"/>
        <v>1</v>
      </c>
      <c r="C994" s="1" t="s">
        <v>2416</v>
      </c>
      <c r="D994" s="1" t="s">
        <v>17</v>
      </c>
      <c r="E994" s="1" t="s">
        <v>18</v>
      </c>
      <c r="F994" s="1" t="s">
        <v>2417</v>
      </c>
      <c r="G994" s="1" t="s">
        <v>25</v>
      </c>
      <c r="H994" s="1" t="s">
        <v>86</v>
      </c>
      <c r="I994" s="1" t="s">
        <v>20</v>
      </c>
      <c r="J994" s="1"/>
      <c r="K994" s="1"/>
      <c r="L994" s="1" t="s">
        <v>21</v>
      </c>
      <c r="M994" s="1" t="s">
        <v>7</v>
      </c>
      <c r="N994" s="3"/>
      <c r="O994" s="1" t="s">
        <v>20</v>
      </c>
      <c r="P994" s="1" t="s">
        <v>2418</v>
      </c>
      <c r="Q994" s="1"/>
      <c r="R994" s="1"/>
      <c r="S994" s="1" t="s">
        <v>2419</v>
      </c>
      <c r="T994">
        <f t="shared" si="81"/>
        <v>15</v>
      </c>
      <c r="U994" t="str">
        <f t="shared" si="82"/>
        <v>789862331</v>
      </c>
    </row>
    <row r="995" spans="1:21" x14ac:dyDescent="0.25">
      <c r="A995" t="str">
        <f t="shared" si="83"/>
        <v>CFPL_MEANINGS CAPITAL PARTNERS_Investisseur institutionnel</v>
      </c>
      <c r="B995">
        <f t="shared" si="80"/>
        <v>1</v>
      </c>
      <c r="C995" s="2" t="s">
        <v>2420</v>
      </c>
      <c r="D995" s="2" t="s">
        <v>17</v>
      </c>
      <c r="E995" s="2" t="s">
        <v>18</v>
      </c>
      <c r="F995" s="2" t="s">
        <v>2421</v>
      </c>
      <c r="G995" s="2" t="s">
        <v>25</v>
      </c>
      <c r="H995" s="2" t="s">
        <v>26</v>
      </c>
      <c r="I995" s="2" t="s">
        <v>20</v>
      </c>
      <c r="J995" s="2"/>
      <c r="K995" s="2"/>
      <c r="L995" s="2" t="s">
        <v>21</v>
      </c>
      <c r="M995" s="2" t="s">
        <v>7</v>
      </c>
      <c r="N995" s="4"/>
      <c r="O995" s="2" t="s">
        <v>20</v>
      </c>
      <c r="P995" s="2" t="s">
        <v>2422</v>
      </c>
      <c r="Q995" s="2"/>
      <c r="R995" s="2"/>
      <c r="S995" s="2" t="s">
        <v>2423</v>
      </c>
      <c r="T995">
        <f t="shared" si="81"/>
        <v>9</v>
      </c>
      <c r="U995" t="str">
        <f t="shared" si="82"/>
        <v>417714128</v>
      </c>
    </row>
    <row r="996" spans="1:21" x14ac:dyDescent="0.25">
      <c r="A996" t="str">
        <f t="shared" si="83"/>
        <v>CG CONSEILS_SWEN CAPITAL PARTNERS_Investisseur institutionnel</v>
      </c>
      <c r="B996">
        <f t="shared" si="80"/>
        <v>1</v>
      </c>
      <c r="C996" s="1" t="s">
        <v>2424</v>
      </c>
      <c r="D996" s="1" t="s">
        <v>17</v>
      </c>
      <c r="E996" s="1" t="s">
        <v>18</v>
      </c>
      <c r="F996" s="1" t="s">
        <v>2425</v>
      </c>
      <c r="G996" s="1" t="s">
        <v>25</v>
      </c>
      <c r="H996" s="1" t="s">
        <v>155</v>
      </c>
      <c r="I996" s="1" t="s">
        <v>20</v>
      </c>
      <c r="J996" s="1"/>
      <c r="K996" s="1"/>
      <c r="L996" s="1" t="s">
        <v>21</v>
      </c>
      <c r="M996" s="1" t="s">
        <v>7</v>
      </c>
      <c r="N996" s="3"/>
      <c r="O996" s="1" t="s">
        <v>20</v>
      </c>
      <c r="P996" s="1" t="s">
        <v>2426</v>
      </c>
      <c r="Q996" s="1" t="s">
        <v>22</v>
      </c>
      <c r="R996" s="1"/>
      <c r="S996" s="1"/>
      <c r="T996">
        <f t="shared" si="81"/>
        <v>9</v>
      </c>
      <c r="U996" t="str">
        <f t="shared" si="82"/>
        <v>790980486</v>
      </c>
    </row>
    <row r="997" spans="1:21" x14ac:dyDescent="0.25">
      <c r="A997" t="str">
        <f t="shared" si="83"/>
        <v>CHA_BLUESTER CAPITAL_Investisseur institutionnel</v>
      </c>
      <c r="B997">
        <f t="shared" si="80"/>
        <v>1</v>
      </c>
      <c r="C997" s="1" t="s">
        <v>2427</v>
      </c>
      <c r="D997" s="1" t="s">
        <v>17</v>
      </c>
      <c r="E997" s="1" t="s">
        <v>18</v>
      </c>
      <c r="F997" s="1" t="s">
        <v>2428</v>
      </c>
      <c r="G997" s="1" t="s">
        <v>25</v>
      </c>
      <c r="H997" s="1" t="s">
        <v>48</v>
      </c>
      <c r="I997" s="1" t="s">
        <v>20</v>
      </c>
      <c r="J997" s="1"/>
      <c r="K997" s="1"/>
      <c r="L997" s="1" t="s">
        <v>21</v>
      </c>
      <c r="M997" s="1"/>
      <c r="N997" s="3"/>
      <c r="O997" s="1" t="s">
        <v>20</v>
      </c>
      <c r="P997" s="1" t="s">
        <v>2429</v>
      </c>
      <c r="Q997" s="1" t="s">
        <v>22</v>
      </c>
      <c r="R997" s="1"/>
      <c r="S997" s="1"/>
      <c r="T997">
        <f t="shared" si="81"/>
        <v>9</v>
      </c>
      <c r="U997" t="str">
        <f t="shared" si="82"/>
        <v>891645566</v>
      </c>
    </row>
    <row r="998" spans="1:21" x14ac:dyDescent="0.25">
      <c r="A998" t="str">
        <f t="shared" si="83"/>
        <v>CHA CAPITAL_EQUITIS GESTION_Investisseur institutionnel</v>
      </c>
      <c r="B998">
        <f t="shared" si="80"/>
        <v>1</v>
      </c>
      <c r="C998" s="2" t="s">
        <v>2430</v>
      </c>
      <c r="D998" s="2" t="s">
        <v>17</v>
      </c>
      <c r="E998" s="2" t="s">
        <v>18</v>
      </c>
      <c r="F998" s="2" t="s">
        <v>36</v>
      </c>
      <c r="G998" s="2" t="s">
        <v>25</v>
      </c>
      <c r="H998" s="2" t="s">
        <v>86</v>
      </c>
      <c r="I998" s="2" t="s">
        <v>20</v>
      </c>
      <c r="J998" s="2"/>
      <c r="K998" s="2"/>
      <c r="L998" s="2" t="s">
        <v>21</v>
      </c>
      <c r="M998" s="2" t="s">
        <v>7</v>
      </c>
      <c r="N998" s="4"/>
      <c r="O998" s="2" t="s">
        <v>20</v>
      </c>
      <c r="P998" s="2" t="s">
        <v>2431</v>
      </c>
      <c r="Q998" s="2"/>
      <c r="R998" s="2"/>
      <c r="S998" s="2" t="s">
        <v>2432</v>
      </c>
      <c r="T998">
        <f t="shared" si="81"/>
        <v>9</v>
      </c>
      <c r="U998" t="str">
        <f t="shared" si="82"/>
        <v>843309568</v>
      </c>
    </row>
    <row r="999" spans="1:21" x14ac:dyDescent="0.25">
      <c r="A999" t="str">
        <f t="shared" si="83"/>
        <v>CHABE_FONCIERE MAGELLAN_Investisseur institutionnel</v>
      </c>
      <c r="B999">
        <f t="shared" si="80"/>
        <v>1</v>
      </c>
      <c r="C999" s="1" t="s">
        <v>2433</v>
      </c>
      <c r="D999" s="1" t="s">
        <v>17</v>
      </c>
      <c r="E999" s="1" t="s">
        <v>18</v>
      </c>
      <c r="F999" s="1" t="s">
        <v>2434</v>
      </c>
      <c r="G999" s="1" t="s">
        <v>25</v>
      </c>
      <c r="H999" s="1" t="s">
        <v>32</v>
      </c>
      <c r="I999" s="1" t="s">
        <v>20</v>
      </c>
      <c r="J999" s="1"/>
      <c r="K999" s="1"/>
      <c r="L999" s="1" t="s">
        <v>21</v>
      </c>
      <c r="M999" s="1" t="s">
        <v>7</v>
      </c>
      <c r="N999" s="3"/>
      <c r="O999" s="1" t="s">
        <v>20</v>
      </c>
      <c r="P999" s="1" t="s">
        <v>2435</v>
      </c>
      <c r="Q999" s="1" t="s">
        <v>22</v>
      </c>
      <c r="R999" s="1"/>
      <c r="S999" s="1"/>
      <c r="T999">
        <f t="shared" si="81"/>
        <v>9</v>
      </c>
      <c r="U999" t="str">
        <f t="shared" si="82"/>
        <v>411675234</v>
      </c>
    </row>
    <row r="1000" spans="1:21" x14ac:dyDescent="0.25">
      <c r="A1000" t="str">
        <f t="shared" si="83"/>
        <v>CHABE SAS_ETERNAM_Investisseur institutionnel</v>
      </c>
      <c r="B1000">
        <f t="shared" si="80"/>
        <v>1</v>
      </c>
      <c r="C1000" s="2" t="s">
        <v>2436</v>
      </c>
      <c r="D1000" s="2" t="s">
        <v>17</v>
      </c>
      <c r="E1000" s="2" t="s">
        <v>18</v>
      </c>
      <c r="F1000" s="2" t="s">
        <v>2434</v>
      </c>
      <c r="G1000" s="2" t="s">
        <v>25</v>
      </c>
      <c r="H1000" s="2" t="s">
        <v>65</v>
      </c>
      <c r="I1000" s="2" t="s">
        <v>20</v>
      </c>
      <c r="J1000" s="2"/>
      <c r="K1000" s="2"/>
      <c r="L1000" s="2" t="s">
        <v>21</v>
      </c>
      <c r="M1000" s="2" t="s">
        <v>7</v>
      </c>
      <c r="N1000" s="4"/>
      <c r="O1000" s="2" t="s">
        <v>20</v>
      </c>
      <c r="P1000" s="2" t="s">
        <v>2435</v>
      </c>
      <c r="Q1000" s="2" t="s">
        <v>22</v>
      </c>
      <c r="R1000" s="2"/>
      <c r="S1000" s="2"/>
      <c r="T1000">
        <f t="shared" si="81"/>
        <v>9</v>
      </c>
      <c r="U1000" t="str">
        <f t="shared" si="82"/>
        <v>411675234</v>
      </c>
    </row>
    <row r="1001" spans="1:21" x14ac:dyDescent="0.25">
      <c r="A1001" t="str">
        <f t="shared" si="83"/>
        <v>CHAMBRIN AND CO SC_FONCIERE MAGELLAN_Investisseur institutionnel</v>
      </c>
      <c r="B1001">
        <f t="shared" si="80"/>
        <v>1</v>
      </c>
      <c r="C1001" s="1" t="s">
        <v>2437</v>
      </c>
      <c r="D1001" s="1" t="s">
        <v>17</v>
      </c>
      <c r="E1001" s="1" t="s">
        <v>18</v>
      </c>
      <c r="F1001" s="1" t="s">
        <v>2384</v>
      </c>
      <c r="G1001" s="1" t="s">
        <v>25</v>
      </c>
      <c r="H1001" s="1" t="s">
        <v>32</v>
      </c>
      <c r="I1001" s="1" t="s">
        <v>20</v>
      </c>
      <c r="J1001" s="1"/>
      <c r="K1001" s="1"/>
      <c r="L1001" s="1" t="s">
        <v>21</v>
      </c>
      <c r="M1001" s="1" t="s">
        <v>7</v>
      </c>
      <c r="N1001" s="3"/>
      <c r="O1001" s="1" t="s">
        <v>20</v>
      </c>
      <c r="P1001" s="1" t="s">
        <v>2438</v>
      </c>
      <c r="Q1001" s="1" t="s">
        <v>22</v>
      </c>
      <c r="R1001" s="1"/>
      <c r="S1001" s="1"/>
      <c r="T1001">
        <f t="shared" si="81"/>
        <v>15</v>
      </c>
      <c r="U1001" t="str">
        <f t="shared" si="82"/>
        <v>883170623</v>
      </c>
    </row>
    <row r="1002" spans="1:21" x14ac:dyDescent="0.25">
      <c r="A1002" t="str">
        <f t="shared" ref="A1002:A1039" si="84">C1002&amp;"_"&amp;H1002&amp;"_"&amp;D1002</f>
        <v>CHAMPAS ET ASSOCIES 22L_MEANINGS CAPITAL PARTNERS_Investisseur institutionnel</v>
      </c>
      <c r="B1002">
        <f t="shared" si="80"/>
        <v>1</v>
      </c>
      <c r="C1002" s="2" t="s">
        <v>2439</v>
      </c>
      <c r="D1002" s="2" t="s">
        <v>17</v>
      </c>
      <c r="E1002" s="2" t="s">
        <v>18</v>
      </c>
      <c r="F1002" s="2" t="s">
        <v>2440</v>
      </c>
      <c r="G1002" s="2" t="s">
        <v>25</v>
      </c>
      <c r="H1002" s="2" t="s">
        <v>26</v>
      </c>
      <c r="I1002" s="2" t="s">
        <v>20</v>
      </c>
      <c r="J1002" s="2"/>
      <c r="K1002" s="2"/>
      <c r="L1002" s="2" t="s">
        <v>21</v>
      </c>
      <c r="M1002" s="2" t="s">
        <v>7</v>
      </c>
      <c r="N1002" s="4"/>
      <c r="O1002" s="2" t="s">
        <v>20</v>
      </c>
      <c r="P1002" s="2" t="s">
        <v>2441</v>
      </c>
      <c r="Q1002" s="2" t="s">
        <v>22</v>
      </c>
      <c r="R1002" s="2"/>
      <c r="S1002" s="2"/>
      <c r="T1002">
        <f t="shared" si="81"/>
        <v>9</v>
      </c>
      <c r="U1002" t="str">
        <f t="shared" si="82"/>
        <v>844731067</v>
      </c>
    </row>
    <row r="1003" spans="1:21" x14ac:dyDescent="0.25">
      <c r="A1003" t="str">
        <f t="shared" si="84"/>
        <v>CHAMPAS ET ASSOCIES 22P_MEANINGS CAPITAL PARTNERS_Investisseur institutionnel</v>
      </c>
      <c r="B1003">
        <f t="shared" si="80"/>
        <v>1</v>
      </c>
      <c r="C1003" s="1" t="s">
        <v>2442</v>
      </c>
      <c r="D1003" s="1" t="s">
        <v>17</v>
      </c>
      <c r="E1003" s="1" t="s">
        <v>18</v>
      </c>
      <c r="F1003" s="1" t="s">
        <v>929</v>
      </c>
      <c r="G1003" s="1" t="s">
        <v>25</v>
      </c>
      <c r="H1003" s="1" t="s">
        <v>26</v>
      </c>
      <c r="I1003" s="1" t="s">
        <v>20</v>
      </c>
      <c r="J1003" s="1"/>
      <c r="K1003" s="1"/>
      <c r="L1003" s="1" t="s">
        <v>21</v>
      </c>
      <c r="M1003" s="1" t="s">
        <v>7</v>
      </c>
      <c r="N1003" s="3"/>
      <c r="O1003" s="1" t="s">
        <v>20</v>
      </c>
      <c r="P1003" s="1" t="s">
        <v>2443</v>
      </c>
      <c r="Q1003" s="1"/>
      <c r="R1003" s="1"/>
      <c r="S1003" s="1" t="s">
        <v>2442</v>
      </c>
      <c r="T1003">
        <f t="shared" si="81"/>
        <v>9</v>
      </c>
      <c r="U1003" t="str">
        <f t="shared" si="82"/>
        <v>444684047</v>
      </c>
    </row>
    <row r="1004" spans="1:21" x14ac:dyDescent="0.25">
      <c r="A1004" t="str">
        <f t="shared" si="84"/>
        <v>CHAMPAS ET ASSOCIES 35_MEANINGS CAPITAL PARTNERS_Investisseur institutionnel</v>
      </c>
      <c r="B1004">
        <f t="shared" si="80"/>
        <v>1</v>
      </c>
      <c r="C1004" s="2" t="s">
        <v>2444</v>
      </c>
      <c r="D1004" s="2" t="s">
        <v>17</v>
      </c>
      <c r="E1004" s="2" t="s">
        <v>18</v>
      </c>
      <c r="F1004" s="2" t="s">
        <v>2445</v>
      </c>
      <c r="G1004" s="2" t="s">
        <v>25</v>
      </c>
      <c r="H1004" s="2" t="s">
        <v>26</v>
      </c>
      <c r="I1004" s="2" t="s">
        <v>20</v>
      </c>
      <c r="J1004" s="2"/>
      <c r="K1004" s="2"/>
      <c r="L1004" s="2" t="s">
        <v>21</v>
      </c>
      <c r="M1004" s="2" t="s">
        <v>7</v>
      </c>
      <c r="N1004" s="4"/>
      <c r="O1004" s="2" t="s">
        <v>20</v>
      </c>
      <c r="P1004" s="2" t="s">
        <v>2446</v>
      </c>
      <c r="Q1004" s="2" t="s">
        <v>22</v>
      </c>
      <c r="R1004" s="2"/>
      <c r="S1004" s="2"/>
      <c r="T1004">
        <f t="shared" si="81"/>
        <v>9</v>
      </c>
      <c r="U1004" t="str">
        <f t="shared" si="82"/>
        <v>810493072</v>
      </c>
    </row>
    <row r="1005" spans="1:21" x14ac:dyDescent="0.25">
      <c r="A1005" t="str">
        <f t="shared" si="84"/>
        <v>CHANEE DESCHEMAKER_NEXTSTAGE AM_Investisseur institutionnel</v>
      </c>
      <c r="B1005">
        <f t="shared" si="80"/>
        <v>1</v>
      </c>
      <c r="C1005" s="1" t="s">
        <v>2447</v>
      </c>
      <c r="D1005" s="1" t="s">
        <v>17</v>
      </c>
      <c r="E1005" s="1" t="s">
        <v>18</v>
      </c>
      <c r="F1005" s="1" t="s">
        <v>36</v>
      </c>
      <c r="G1005" s="1" t="s">
        <v>25</v>
      </c>
      <c r="H1005" s="1" t="s">
        <v>190</v>
      </c>
      <c r="I1005" s="1" t="s">
        <v>20</v>
      </c>
      <c r="J1005" s="1"/>
      <c r="K1005" s="1"/>
      <c r="L1005" s="1" t="s">
        <v>21</v>
      </c>
      <c r="M1005" s="1" t="s">
        <v>7</v>
      </c>
      <c r="N1005" s="3"/>
      <c r="O1005" s="1" t="s">
        <v>20</v>
      </c>
      <c r="P1005" s="1" t="s">
        <v>2448</v>
      </c>
      <c r="Q1005" s="1"/>
      <c r="R1005" s="1"/>
      <c r="S1005" s="1" t="s">
        <v>2449</v>
      </c>
      <c r="T1005">
        <f t="shared" si="81"/>
        <v>15</v>
      </c>
      <c r="U1005" t="str">
        <f t="shared" si="82"/>
        <v>582040457</v>
      </c>
    </row>
    <row r="1006" spans="1:21" x14ac:dyDescent="0.25">
      <c r="A1006" t="str">
        <f t="shared" si="84"/>
        <v>CHANEE DESCHEMAKER_admin_NEXTSTAGE AM_Investisseur institutionnel</v>
      </c>
      <c r="B1006">
        <f t="shared" si="80"/>
        <v>1</v>
      </c>
      <c r="C1006" s="2" t="s">
        <v>2450</v>
      </c>
      <c r="D1006" s="2" t="s">
        <v>17</v>
      </c>
      <c r="E1006" s="2" t="s">
        <v>18</v>
      </c>
      <c r="F1006" s="2" t="s">
        <v>36</v>
      </c>
      <c r="G1006" s="2" t="s">
        <v>25</v>
      </c>
      <c r="H1006" s="2" t="s">
        <v>190</v>
      </c>
      <c r="I1006" s="2" t="s">
        <v>20</v>
      </c>
      <c r="J1006" s="2"/>
      <c r="K1006" s="2"/>
      <c r="L1006" s="2" t="s">
        <v>21</v>
      </c>
      <c r="M1006" s="2" t="s">
        <v>7</v>
      </c>
      <c r="N1006" s="4"/>
      <c r="O1006" s="2" t="s">
        <v>20</v>
      </c>
      <c r="P1006" s="2" t="s">
        <v>2448</v>
      </c>
      <c r="Q1006" s="2"/>
      <c r="R1006" s="2"/>
      <c r="S1006" s="2" t="s">
        <v>2449</v>
      </c>
      <c r="T1006">
        <f t="shared" si="81"/>
        <v>15</v>
      </c>
      <c r="U1006" t="str">
        <f t="shared" si="82"/>
        <v>582040457</v>
      </c>
    </row>
    <row r="1007" spans="1:21" x14ac:dyDescent="0.25">
      <c r="A1007" t="str">
        <f t="shared" si="84"/>
        <v>CHANTEREINE35_PIERRE 1ER GESTION_Investisseur institutionnel</v>
      </c>
      <c r="B1007">
        <f t="shared" si="80"/>
        <v>1</v>
      </c>
      <c r="C1007" s="2" t="s">
        <v>2451</v>
      </c>
      <c r="D1007" s="2" t="s">
        <v>17</v>
      </c>
      <c r="E1007" s="2" t="s">
        <v>18</v>
      </c>
      <c r="F1007" s="2" t="s">
        <v>2452</v>
      </c>
      <c r="G1007" s="2" t="s">
        <v>25</v>
      </c>
      <c r="H1007" s="2" t="s">
        <v>43</v>
      </c>
      <c r="I1007" s="2" t="s">
        <v>20</v>
      </c>
      <c r="J1007" s="2"/>
      <c r="K1007" s="2"/>
      <c r="L1007" s="2" t="s">
        <v>21</v>
      </c>
      <c r="M1007" s="2" t="s">
        <v>7</v>
      </c>
      <c r="N1007" s="4"/>
      <c r="O1007" s="2" t="s">
        <v>20</v>
      </c>
      <c r="P1007" s="2" t="s">
        <v>2453</v>
      </c>
      <c r="Q1007" s="2"/>
      <c r="R1007" s="2"/>
      <c r="S1007" s="2" t="s">
        <v>2454</v>
      </c>
      <c r="T1007">
        <f t="shared" si="81"/>
        <v>15</v>
      </c>
      <c r="U1007" t="str">
        <f t="shared" si="82"/>
        <v>814491460</v>
      </c>
    </row>
    <row r="1008" spans="1:21" x14ac:dyDescent="0.25">
      <c r="A1008" t="str">
        <f t="shared" si="84"/>
        <v>CHAPAHU SC_PIERRE 1ER GESTION_Investisseur institutionnel</v>
      </c>
      <c r="B1008">
        <f t="shared" si="80"/>
        <v>1</v>
      </c>
      <c r="C1008" s="1" t="s">
        <v>2455</v>
      </c>
      <c r="D1008" s="1" t="s">
        <v>17</v>
      </c>
      <c r="E1008" s="1" t="s">
        <v>18</v>
      </c>
      <c r="F1008" s="1" t="s">
        <v>2456</v>
      </c>
      <c r="G1008" s="1" t="s">
        <v>25</v>
      </c>
      <c r="H1008" s="1" t="s">
        <v>43</v>
      </c>
      <c r="I1008" s="1" t="s">
        <v>20</v>
      </c>
      <c r="J1008" s="1"/>
      <c r="K1008" s="1"/>
      <c r="L1008" s="1" t="s">
        <v>21</v>
      </c>
      <c r="M1008" s="1"/>
      <c r="N1008" s="3"/>
      <c r="O1008" s="1" t="s">
        <v>20</v>
      </c>
      <c r="P1008" s="1" t="s">
        <v>2457</v>
      </c>
      <c r="Q1008" s="1" t="s">
        <v>22</v>
      </c>
      <c r="R1008" s="1"/>
      <c r="S1008" s="1"/>
      <c r="T1008">
        <f t="shared" si="81"/>
        <v>15</v>
      </c>
      <c r="U1008" t="str">
        <f t="shared" si="82"/>
        <v>848547212</v>
      </c>
    </row>
    <row r="1009" spans="1:21" x14ac:dyDescent="0.25">
      <c r="A1009" t="str">
        <f t="shared" si="84"/>
        <v>CHARBONSTAR_ADMIN_FONCIERE MAGELLAN_Investisseur institutionnel</v>
      </c>
      <c r="B1009">
        <f t="shared" si="80"/>
        <v>1</v>
      </c>
      <c r="C1009" s="1" t="s">
        <v>2458</v>
      </c>
      <c r="D1009" s="1" t="s">
        <v>17</v>
      </c>
      <c r="E1009" s="1" t="s">
        <v>18</v>
      </c>
      <c r="F1009" s="1" t="s">
        <v>2459</v>
      </c>
      <c r="G1009" s="1" t="s">
        <v>25</v>
      </c>
      <c r="H1009" s="1" t="s">
        <v>32</v>
      </c>
      <c r="I1009" s="1" t="s">
        <v>20</v>
      </c>
      <c r="J1009" s="1"/>
      <c r="K1009" s="1"/>
      <c r="L1009" s="1" t="s">
        <v>21</v>
      </c>
      <c r="M1009" s="1" t="s">
        <v>7</v>
      </c>
      <c r="N1009" s="3"/>
      <c r="O1009" s="1" t="s">
        <v>20</v>
      </c>
      <c r="P1009" s="1" t="s">
        <v>2460</v>
      </c>
      <c r="Q1009" s="1" t="s">
        <v>22</v>
      </c>
      <c r="R1009" s="1"/>
      <c r="S1009" s="1"/>
      <c r="T1009">
        <f t="shared" si="81"/>
        <v>9</v>
      </c>
      <c r="U1009" t="str">
        <f t="shared" si="82"/>
        <v>880013610</v>
      </c>
    </row>
    <row r="1010" spans="1:21" x14ac:dyDescent="0.25">
      <c r="A1010" t="str">
        <f t="shared" si="84"/>
        <v>CHARCOT INVESTISSEMENT SARL_PIERRE 1ER GESTION_Investisseur institutionnel</v>
      </c>
      <c r="B1010">
        <f t="shared" si="80"/>
        <v>1</v>
      </c>
      <c r="C1010" s="2" t="s">
        <v>2461</v>
      </c>
      <c r="D1010" s="2" t="s">
        <v>17</v>
      </c>
      <c r="E1010" s="2" t="s">
        <v>18</v>
      </c>
      <c r="F1010" s="2" t="s">
        <v>927</v>
      </c>
      <c r="G1010" s="2" t="s">
        <v>25</v>
      </c>
      <c r="H1010" s="2" t="s">
        <v>43</v>
      </c>
      <c r="I1010" s="2" t="s">
        <v>20</v>
      </c>
      <c r="J1010" s="2"/>
      <c r="K1010" s="2"/>
      <c r="L1010" s="2" t="s">
        <v>21</v>
      </c>
      <c r="M1010" s="2" t="s">
        <v>7</v>
      </c>
      <c r="N1010" s="4"/>
      <c r="O1010" s="2" t="s">
        <v>20</v>
      </c>
      <c r="P1010" s="2" t="s">
        <v>2462</v>
      </c>
      <c r="Q1010" s="2"/>
      <c r="R1010" s="2"/>
      <c r="S1010" s="2" t="s">
        <v>2463</v>
      </c>
      <c r="T1010">
        <f t="shared" si="81"/>
        <v>15</v>
      </c>
      <c r="U1010" t="str">
        <f t="shared" si="82"/>
        <v>508085800</v>
      </c>
    </row>
    <row r="1011" spans="1:21" x14ac:dyDescent="0.25">
      <c r="A1011" t="str">
        <f t="shared" si="84"/>
        <v>CHARLEUX SARL_WISEAM_Investisseur institutionnel</v>
      </c>
      <c r="B1011">
        <f t="shared" si="80"/>
        <v>1</v>
      </c>
      <c r="C1011" s="2" t="s">
        <v>2464</v>
      </c>
      <c r="D1011" s="2" t="s">
        <v>17</v>
      </c>
      <c r="E1011" s="2" t="s">
        <v>18</v>
      </c>
      <c r="F1011" s="2" t="s">
        <v>2465</v>
      </c>
      <c r="G1011" s="2" t="s">
        <v>25</v>
      </c>
      <c r="H1011" s="2" t="s">
        <v>1283</v>
      </c>
      <c r="I1011" s="2" t="s">
        <v>20</v>
      </c>
      <c r="J1011" s="2"/>
      <c r="K1011" s="2"/>
      <c r="L1011" s="2" t="s">
        <v>21</v>
      </c>
      <c r="M1011" s="2" t="s">
        <v>7</v>
      </c>
      <c r="N1011" s="4"/>
      <c r="O1011" s="2" t="s">
        <v>20</v>
      </c>
      <c r="P1011" s="2" t="s">
        <v>2466</v>
      </c>
      <c r="Q1011" s="2"/>
      <c r="R1011" s="2"/>
      <c r="S1011" s="2"/>
      <c r="T1011">
        <f t="shared" si="81"/>
        <v>15</v>
      </c>
      <c r="U1011" t="str">
        <f t="shared" si="82"/>
        <v>509624276</v>
      </c>
    </row>
    <row r="1012" spans="1:21" x14ac:dyDescent="0.25">
      <c r="A1012" t="str">
        <f t="shared" si="84"/>
        <v>CHARLOTTE SC_PIERRE 1ER GESTION_Investisseur institutionnel</v>
      </c>
      <c r="B1012">
        <f t="shared" si="80"/>
        <v>1</v>
      </c>
      <c r="C1012" s="2" t="s">
        <v>2468</v>
      </c>
      <c r="D1012" s="2" t="s">
        <v>17</v>
      </c>
      <c r="E1012" s="2" t="s">
        <v>18</v>
      </c>
      <c r="F1012" s="2" t="s">
        <v>2469</v>
      </c>
      <c r="G1012" s="2" t="s">
        <v>25</v>
      </c>
      <c r="H1012" s="2" t="s">
        <v>43</v>
      </c>
      <c r="I1012" s="2" t="s">
        <v>20</v>
      </c>
      <c r="J1012" s="2"/>
      <c r="K1012" s="2"/>
      <c r="L1012" s="2" t="s">
        <v>21</v>
      </c>
      <c r="M1012" s="2" t="s">
        <v>7</v>
      </c>
      <c r="N1012" s="4"/>
      <c r="O1012" s="2" t="s">
        <v>20</v>
      </c>
      <c r="P1012" s="2" t="s">
        <v>2470</v>
      </c>
      <c r="Q1012" s="2" t="s">
        <v>22</v>
      </c>
      <c r="R1012" s="2"/>
      <c r="S1012" s="2"/>
      <c r="T1012">
        <f t="shared" si="81"/>
        <v>15</v>
      </c>
      <c r="U1012" t="str">
        <f t="shared" si="82"/>
        <v>898002944</v>
      </c>
    </row>
    <row r="1013" spans="1:21" x14ac:dyDescent="0.25">
      <c r="A1013" t="str">
        <f t="shared" si="84"/>
        <v>CHASSON ET SES ENFANTS SARL_PIERRE 1ER GESTION_Investisseur institutionnel</v>
      </c>
      <c r="B1013">
        <f t="shared" si="80"/>
        <v>1</v>
      </c>
      <c r="C1013" s="2" t="s">
        <v>2472</v>
      </c>
      <c r="D1013" s="2" t="s">
        <v>17</v>
      </c>
      <c r="E1013" s="2" t="s">
        <v>18</v>
      </c>
      <c r="F1013" s="2" t="s">
        <v>2473</v>
      </c>
      <c r="G1013" s="2" t="s">
        <v>25</v>
      </c>
      <c r="H1013" s="2" t="s">
        <v>43</v>
      </c>
      <c r="I1013" s="2" t="s">
        <v>20</v>
      </c>
      <c r="J1013" s="2"/>
      <c r="K1013" s="2"/>
      <c r="L1013" s="2" t="s">
        <v>21</v>
      </c>
      <c r="M1013" s="2" t="s">
        <v>7</v>
      </c>
      <c r="N1013" s="4"/>
      <c r="O1013" s="2" t="s">
        <v>20</v>
      </c>
      <c r="P1013" s="2" t="s">
        <v>2474</v>
      </c>
      <c r="Q1013" s="2"/>
      <c r="R1013" s="2"/>
      <c r="S1013" s="2" t="s">
        <v>2475</v>
      </c>
      <c r="T1013">
        <f t="shared" si="81"/>
        <v>15</v>
      </c>
      <c r="U1013" t="str">
        <f t="shared" si="82"/>
        <v>441100856</v>
      </c>
    </row>
    <row r="1014" spans="1:21" x14ac:dyDescent="0.25">
      <c r="A1014" t="str">
        <f t="shared" si="84"/>
        <v>CHATEAU AUSONE SCEA_EQUITIS GESTION_Investisseur institutionnel</v>
      </c>
      <c r="B1014">
        <f t="shared" si="80"/>
        <v>1</v>
      </c>
      <c r="C1014" s="1" t="s">
        <v>2476</v>
      </c>
      <c r="D1014" s="1" t="s">
        <v>17</v>
      </c>
      <c r="E1014" s="1"/>
      <c r="F1014" s="1" t="s">
        <v>2477</v>
      </c>
      <c r="G1014" s="1" t="s">
        <v>25</v>
      </c>
      <c r="H1014" s="1" t="s">
        <v>86</v>
      </c>
      <c r="I1014" s="1" t="s">
        <v>20</v>
      </c>
      <c r="J1014" s="1"/>
      <c r="K1014" s="1"/>
      <c r="L1014" s="1" t="s">
        <v>21</v>
      </c>
      <c r="M1014" s="1" t="s">
        <v>7</v>
      </c>
      <c r="N1014" s="3"/>
      <c r="O1014" s="1" t="s">
        <v>20</v>
      </c>
      <c r="P1014" s="1" t="s">
        <v>2478</v>
      </c>
      <c r="Q1014" s="1" t="s">
        <v>22</v>
      </c>
      <c r="R1014" s="1"/>
      <c r="S1014" s="1"/>
      <c r="T1014">
        <f t="shared" si="81"/>
        <v>9</v>
      </c>
      <c r="U1014" t="str">
        <f t="shared" si="82"/>
        <v>479502775</v>
      </c>
    </row>
    <row r="1015" spans="1:21" x14ac:dyDescent="0.25">
      <c r="A1015" t="str">
        <f t="shared" si="84"/>
        <v>CHENOA FREEDOM_PIERRE 1ER GESTION_Investisseur institutionnel</v>
      </c>
      <c r="B1015">
        <f t="shared" si="80"/>
        <v>1</v>
      </c>
      <c r="C1015" s="1" t="s">
        <v>2479</v>
      </c>
      <c r="D1015" s="1" t="s">
        <v>17</v>
      </c>
      <c r="E1015" s="1" t="s">
        <v>18</v>
      </c>
      <c r="F1015" s="1" t="s">
        <v>36</v>
      </c>
      <c r="G1015" s="1" t="s">
        <v>25</v>
      </c>
      <c r="H1015" s="1" t="s">
        <v>43</v>
      </c>
      <c r="I1015" s="1" t="s">
        <v>20</v>
      </c>
      <c r="J1015" s="1"/>
      <c r="K1015" s="1"/>
      <c r="L1015" s="1" t="s">
        <v>21</v>
      </c>
      <c r="M1015" s="1" t="s">
        <v>7</v>
      </c>
      <c r="N1015" s="3"/>
      <c r="O1015" s="1" t="s">
        <v>20</v>
      </c>
      <c r="P1015" s="1" t="s">
        <v>2480</v>
      </c>
      <c r="Q1015" s="1"/>
      <c r="R1015" s="1"/>
      <c r="S1015" s="1" t="s">
        <v>2481</v>
      </c>
      <c r="T1015">
        <f t="shared" si="81"/>
        <v>15</v>
      </c>
      <c r="U1015" t="str">
        <f t="shared" si="82"/>
        <v>807730874</v>
      </c>
    </row>
    <row r="1016" spans="1:21" x14ac:dyDescent="0.25">
      <c r="A1016" t="str">
        <f t="shared" si="84"/>
        <v>CHESRIUX_FONCIERE MAGELLAN_Investisseur institutionnel</v>
      </c>
      <c r="B1016">
        <f t="shared" si="80"/>
        <v>1</v>
      </c>
      <c r="C1016" s="1" t="s">
        <v>2482</v>
      </c>
      <c r="D1016" s="1" t="s">
        <v>17</v>
      </c>
      <c r="E1016" s="1" t="s">
        <v>18</v>
      </c>
      <c r="F1016" s="1" t="s">
        <v>24</v>
      </c>
      <c r="G1016" s="1" t="s">
        <v>25</v>
      </c>
      <c r="H1016" s="1" t="s">
        <v>32</v>
      </c>
      <c r="I1016" s="1" t="s">
        <v>20</v>
      </c>
      <c r="J1016" s="1"/>
      <c r="K1016" s="1"/>
      <c r="L1016" s="1" t="s">
        <v>21</v>
      </c>
      <c r="M1016" s="1"/>
      <c r="N1016" s="3"/>
      <c r="O1016" s="1" t="s">
        <v>20</v>
      </c>
      <c r="P1016" s="1" t="s">
        <v>2483</v>
      </c>
      <c r="Q1016" s="1" t="s">
        <v>22</v>
      </c>
      <c r="R1016" s="1"/>
      <c r="S1016" s="1"/>
      <c r="T1016">
        <f t="shared" si="81"/>
        <v>9</v>
      </c>
      <c r="U1016" t="str">
        <f t="shared" si="82"/>
        <v>844634253</v>
      </c>
    </row>
    <row r="1017" spans="1:21" x14ac:dyDescent="0.25">
      <c r="A1017" t="str">
        <f t="shared" si="84"/>
        <v>CHESTONE FRANCE_MASSENA PARTNERS_Investisseur institutionnel</v>
      </c>
      <c r="B1017">
        <f t="shared" si="80"/>
        <v>1</v>
      </c>
      <c r="C1017" s="2" t="s">
        <v>2484</v>
      </c>
      <c r="D1017" s="2" t="s">
        <v>17</v>
      </c>
      <c r="E1017" s="2" t="s">
        <v>18</v>
      </c>
      <c r="F1017" s="2" t="s">
        <v>36</v>
      </c>
      <c r="G1017" s="2" t="s">
        <v>25</v>
      </c>
      <c r="H1017" s="2" t="s">
        <v>52</v>
      </c>
      <c r="I1017" s="2" t="s">
        <v>20</v>
      </c>
      <c r="J1017" s="2"/>
      <c r="K1017" s="2"/>
      <c r="L1017" s="2" t="s">
        <v>21</v>
      </c>
      <c r="M1017" s="2" t="s">
        <v>7</v>
      </c>
      <c r="N1017" s="4"/>
      <c r="O1017" s="2" t="s">
        <v>20</v>
      </c>
      <c r="P1017" s="2" t="s">
        <v>2485</v>
      </c>
      <c r="Q1017" s="2"/>
      <c r="R1017" s="2"/>
      <c r="S1017" s="2" t="s">
        <v>2486</v>
      </c>
      <c r="T1017">
        <f t="shared" si="81"/>
        <v>15</v>
      </c>
      <c r="U1017" t="str">
        <f t="shared" si="82"/>
        <v>343251112</v>
      </c>
    </row>
    <row r="1018" spans="1:21" x14ac:dyDescent="0.25">
      <c r="A1018" t="str">
        <f t="shared" si="84"/>
        <v>CHEVREUSE COURTAGE_IMOCOMPARTNERS_Investisseur institutionnel</v>
      </c>
      <c r="B1018">
        <f t="shared" si="80"/>
        <v>1</v>
      </c>
      <c r="C1018" s="2" t="s">
        <v>2487</v>
      </c>
      <c r="D1018" s="2" t="s">
        <v>17</v>
      </c>
      <c r="E1018" s="2" t="s">
        <v>18</v>
      </c>
      <c r="F1018" s="2" t="s">
        <v>36</v>
      </c>
      <c r="G1018" s="2" t="s">
        <v>25</v>
      </c>
      <c r="H1018" s="2" t="s">
        <v>243</v>
      </c>
      <c r="I1018" s="2" t="s">
        <v>20</v>
      </c>
      <c r="J1018" s="2"/>
      <c r="K1018" s="2"/>
      <c r="L1018" s="2" t="s">
        <v>21</v>
      </c>
      <c r="M1018" s="2" t="s">
        <v>7</v>
      </c>
      <c r="N1018" s="4"/>
      <c r="O1018" s="2" t="s">
        <v>20</v>
      </c>
      <c r="P1018" s="2" t="s">
        <v>2488</v>
      </c>
      <c r="Q1018" s="2"/>
      <c r="R1018" s="2"/>
      <c r="S1018" s="2" t="s">
        <v>2489</v>
      </c>
      <c r="T1018">
        <f t="shared" si="81"/>
        <v>15</v>
      </c>
      <c r="U1018" t="str">
        <f t="shared" si="82"/>
        <v>438722886</v>
      </c>
    </row>
    <row r="1019" spans="1:21" x14ac:dyDescent="0.25">
      <c r="A1019" t="str">
        <f t="shared" si="84"/>
        <v>CHEVROLLIER SC_PIERRE 1ER GESTION_Investisseur institutionnel</v>
      </c>
      <c r="B1019">
        <f t="shared" si="80"/>
        <v>1</v>
      </c>
      <c r="C1019" s="1" t="s">
        <v>2490</v>
      </c>
      <c r="D1019" s="1" t="s">
        <v>17</v>
      </c>
      <c r="E1019" s="1" t="s">
        <v>18</v>
      </c>
      <c r="F1019" s="1" t="s">
        <v>560</v>
      </c>
      <c r="G1019" s="1" t="s">
        <v>25</v>
      </c>
      <c r="H1019" s="1" t="s">
        <v>43</v>
      </c>
      <c r="I1019" s="1" t="s">
        <v>20</v>
      </c>
      <c r="J1019" s="1"/>
      <c r="K1019" s="1"/>
      <c r="L1019" s="1" t="s">
        <v>21</v>
      </c>
      <c r="M1019" s="1" t="s">
        <v>7</v>
      </c>
      <c r="N1019" s="3"/>
      <c r="O1019" s="1" t="s">
        <v>20</v>
      </c>
      <c r="P1019" s="1" t="s">
        <v>2491</v>
      </c>
      <c r="Q1019" s="1" t="s">
        <v>22</v>
      </c>
      <c r="R1019" s="1"/>
      <c r="S1019" s="1"/>
      <c r="T1019">
        <f t="shared" si="81"/>
        <v>15</v>
      </c>
      <c r="U1019" t="str">
        <f t="shared" si="82"/>
        <v>891983611</v>
      </c>
    </row>
    <row r="1020" spans="1:21" x14ac:dyDescent="0.25">
      <c r="A1020" t="str">
        <f t="shared" si="84"/>
        <v>CHG PARTICIPATIONS_BLUESTER CAPITAL_Investisseur institutionnel</v>
      </c>
      <c r="B1020">
        <f t="shared" si="80"/>
        <v>1</v>
      </c>
      <c r="C1020" s="2" t="s">
        <v>2492</v>
      </c>
      <c r="D1020" s="2" t="s">
        <v>17</v>
      </c>
      <c r="E1020" s="2"/>
      <c r="F1020" s="2"/>
      <c r="G1020" s="2"/>
      <c r="H1020" s="2" t="s">
        <v>48</v>
      </c>
      <c r="I1020" s="2" t="s">
        <v>20</v>
      </c>
      <c r="J1020" s="2"/>
      <c r="K1020" s="2"/>
      <c r="L1020" s="2" t="s">
        <v>21</v>
      </c>
      <c r="M1020" s="2" t="s">
        <v>7</v>
      </c>
      <c r="N1020" s="4"/>
      <c r="O1020" s="2" t="s">
        <v>20</v>
      </c>
      <c r="P1020" s="2" t="s">
        <v>2493</v>
      </c>
      <c r="Q1020" s="2"/>
      <c r="R1020" s="2"/>
      <c r="S1020" s="2" t="s">
        <v>2494</v>
      </c>
      <c r="T1020">
        <f t="shared" si="81"/>
        <v>15</v>
      </c>
      <c r="U1020" t="str">
        <f t="shared" si="82"/>
        <v>424437762</v>
      </c>
    </row>
    <row r="1021" spans="1:21" x14ac:dyDescent="0.25">
      <c r="A1021" t="str">
        <f t="shared" si="84"/>
        <v>CHILLAZ CONSEIL_NEXTSTAGE AM_Investisseur institutionnel</v>
      </c>
      <c r="B1021">
        <f t="shared" si="80"/>
        <v>1</v>
      </c>
      <c r="C1021" s="2" t="s">
        <v>2495</v>
      </c>
      <c r="D1021" s="2" t="s">
        <v>17</v>
      </c>
      <c r="E1021" s="2"/>
      <c r="F1021" s="2" t="s">
        <v>927</v>
      </c>
      <c r="G1021" s="2" t="s">
        <v>25</v>
      </c>
      <c r="H1021" s="2" t="s">
        <v>190</v>
      </c>
      <c r="I1021" s="2" t="s">
        <v>20</v>
      </c>
      <c r="J1021" s="2"/>
      <c r="K1021" s="2"/>
      <c r="L1021" s="2" t="s">
        <v>21</v>
      </c>
      <c r="M1021" s="2" t="s">
        <v>7</v>
      </c>
      <c r="N1021" s="4"/>
      <c r="O1021" s="2" t="s">
        <v>20</v>
      </c>
      <c r="P1021" s="2" t="s">
        <v>2496</v>
      </c>
      <c r="Q1021" s="2" t="s">
        <v>22</v>
      </c>
      <c r="R1021" s="2"/>
      <c r="S1021" s="2"/>
      <c r="T1021">
        <f t="shared" si="81"/>
        <v>9</v>
      </c>
      <c r="U1021" t="str">
        <f t="shared" si="82"/>
        <v>841473424</v>
      </c>
    </row>
    <row r="1022" spans="1:21" x14ac:dyDescent="0.25">
      <c r="A1022" t="str">
        <f t="shared" si="84"/>
        <v>CHLOEINVEST_ETERNAM_Investisseur institutionnel</v>
      </c>
      <c r="B1022">
        <f t="shared" si="80"/>
        <v>1</v>
      </c>
      <c r="C1022" s="1" t="s">
        <v>2497</v>
      </c>
      <c r="D1022" s="1" t="s">
        <v>17</v>
      </c>
      <c r="E1022" s="1" t="s">
        <v>18</v>
      </c>
      <c r="F1022" s="1" t="s">
        <v>2498</v>
      </c>
      <c r="G1022" s="1" t="s">
        <v>25</v>
      </c>
      <c r="H1022" s="1" t="s">
        <v>65</v>
      </c>
      <c r="I1022" s="1" t="s">
        <v>20</v>
      </c>
      <c r="J1022" s="1"/>
      <c r="K1022" s="1"/>
      <c r="L1022" s="1" t="s">
        <v>21</v>
      </c>
      <c r="M1022" s="1" t="s">
        <v>7</v>
      </c>
      <c r="N1022" s="3"/>
      <c r="O1022" s="1" t="s">
        <v>20</v>
      </c>
      <c r="P1022" s="1" t="s">
        <v>2499</v>
      </c>
      <c r="Q1022" s="1"/>
      <c r="R1022" s="1"/>
      <c r="S1022" s="1" t="s">
        <v>2500</v>
      </c>
      <c r="T1022">
        <f t="shared" si="81"/>
        <v>9</v>
      </c>
      <c r="U1022" t="str">
        <f t="shared" si="82"/>
        <v>883040750</v>
      </c>
    </row>
    <row r="1023" spans="1:21" x14ac:dyDescent="0.25">
      <c r="A1023" t="str">
        <f t="shared" si="84"/>
        <v>CHOUGAR_ELAIA PARTNERS_Investisseur institutionnel</v>
      </c>
      <c r="B1023">
        <f t="shared" si="80"/>
        <v>1</v>
      </c>
      <c r="C1023" s="1" t="s">
        <v>2501</v>
      </c>
      <c r="D1023" s="1" t="s">
        <v>17</v>
      </c>
      <c r="E1023" s="1" t="s">
        <v>18</v>
      </c>
      <c r="F1023" s="1" t="s">
        <v>2502</v>
      </c>
      <c r="G1023" s="1" t="s">
        <v>25</v>
      </c>
      <c r="H1023" s="1" t="s">
        <v>286</v>
      </c>
      <c r="I1023" s="1" t="s">
        <v>20</v>
      </c>
      <c r="J1023" s="1"/>
      <c r="K1023" s="1"/>
      <c r="L1023" s="1" t="s">
        <v>21</v>
      </c>
      <c r="M1023" s="1" t="s">
        <v>7</v>
      </c>
      <c r="N1023" s="3"/>
      <c r="O1023" s="1" t="s">
        <v>20</v>
      </c>
      <c r="P1023" s="1" t="s">
        <v>2503</v>
      </c>
      <c r="Q1023" s="1" t="s">
        <v>22</v>
      </c>
      <c r="R1023" s="1"/>
      <c r="S1023" s="1"/>
      <c r="T1023">
        <f t="shared" si="81"/>
        <v>9</v>
      </c>
      <c r="U1023" t="str">
        <f t="shared" si="82"/>
        <v>539045526</v>
      </c>
    </row>
    <row r="1024" spans="1:21" x14ac:dyDescent="0.25">
      <c r="A1024" t="str">
        <f t="shared" si="84"/>
        <v>CHRIJONI SAS_PIERRE 1ER GESTION_Investisseur institutionnel</v>
      </c>
      <c r="B1024">
        <f t="shared" si="80"/>
        <v>1</v>
      </c>
      <c r="C1024" s="2" t="s">
        <v>2504</v>
      </c>
      <c r="D1024" s="2" t="s">
        <v>17</v>
      </c>
      <c r="E1024" s="2" t="s">
        <v>18</v>
      </c>
      <c r="F1024" s="2" t="s">
        <v>2505</v>
      </c>
      <c r="G1024" s="2" t="s">
        <v>25</v>
      </c>
      <c r="H1024" s="2" t="s">
        <v>43</v>
      </c>
      <c r="I1024" s="2" t="s">
        <v>20</v>
      </c>
      <c r="J1024" s="2"/>
      <c r="K1024" s="2"/>
      <c r="L1024" s="2" t="s">
        <v>21</v>
      </c>
      <c r="M1024" s="2" t="s">
        <v>7</v>
      </c>
      <c r="N1024" s="4"/>
      <c r="O1024" s="2" t="s">
        <v>20</v>
      </c>
      <c r="P1024" s="2" t="s">
        <v>2506</v>
      </c>
      <c r="Q1024" s="2"/>
      <c r="R1024" s="2"/>
      <c r="S1024" s="2" t="s">
        <v>2507</v>
      </c>
      <c r="T1024">
        <f t="shared" si="81"/>
        <v>15</v>
      </c>
      <c r="U1024" t="str">
        <f t="shared" si="82"/>
        <v>519853444</v>
      </c>
    </row>
    <row r="1025" spans="1:21" x14ac:dyDescent="0.25">
      <c r="A1025" t="str">
        <f t="shared" si="84"/>
        <v>CHRISTEL WH - INVESTISSEMENTS_EQUITIS GESTION_Investisseur institutionnel</v>
      </c>
      <c r="B1025">
        <f t="shared" si="80"/>
        <v>1</v>
      </c>
      <c r="C1025" s="2" t="s">
        <v>2508</v>
      </c>
      <c r="D1025" s="2" t="s">
        <v>17</v>
      </c>
      <c r="E1025" s="2" t="s">
        <v>18</v>
      </c>
      <c r="F1025" s="2" t="s">
        <v>2509</v>
      </c>
      <c r="G1025" s="2" t="s">
        <v>25</v>
      </c>
      <c r="H1025" s="2" t="s">
        <v>86</v>
      </c>
      <c r="I1025" s="2" t="s">
        <v>20</v>
      </c>
      <c r="J1025" s="2"/>
      <c r="K1025" s="2"/>
      <c r="L1025" s="2" t="s">
        <v>21</v>
      </c>
      <c r="M1025" s="2" t="s">
        <v>7</v>
      </c>
      <c r="N1025" s="4"/>
      <c r="O1025" s="2" t="s">
        <v>20</v>
      </c>
      <c r="P1025" s="2" t="s">
        <v>2510</v>
      </c>
      <c r="Q1025" s="2"/>
      <c r="R1025" s="2"/>
      <c r="S1025" s="2" t="s">
        <v>2511</v>
      </c>
      <c r="T1025">
        <f t="shared" si="81"/>
        <v>9</v>
      </c>
      <c r="U1025" t="str">
        <f t="shared" si="82"/>
        <v>493765967</v>
      </c>
    </row>
    <row r="1026" spans="1:21" x14ac:dyDescent="0.25">
      <c r="A1026" t="str">
        <f t="shared" si="84"/>
        <v>CHRISTEL WH - INVESTISSEMENTS_admin_EQUITIS GESTION_Investisseur institutionnel</v>
      </c>
      <c r="B1026">
        <f t="shared" si="80"/>
        <v>1</v>
      </c>
      <c r="C1026" s="1" t="s">
        <v>2512</v>
      </c>
      <c r="D1026" s="1" t="s">
        <v>17</v>
      </c>
      <c r="E1026" s="1" t="s">
        <v>18</v>
      </c>
      <c r="F1026" s="1" t="s">
        <v>2509</v>
      </c>
      <c r="G1026" s="1" t="s">
        <v>25</v>
      </c>
      <c r="H1026" s="1" t="s">
        <v>86</v>
      </c>
      <c r="I1026" s="1" t="s">
        <v>20</v>
      </c>
      <c r="J1026" s="1"/>
      <c r="K1026" s="1"/>
      <c r="L1026" s="1" t="s">
        <v>21</v>
      </c>
      <c r="M1026" s="1" t="s">
        <v>7</v>
      </c>
      <c r="N1026" s="3"/>
      <c r="O1026" s="1" t="s">
        <v>20</v>
      </c>
      <c r="P1026" s="1" t="s">
        <v>2510</v>
      </c>
      <c r="Q1026" s="1"/>
      <c r="R1026" s="1"/>
      <c r="S1026" s="1" t="s">
        <v>2511</v>
      </c>
      <c r="T1026">
        <f t="shared" si="81"/>
        <v>9</v>
      </c>
      <c r="U1026" t="str">
        <f t="shared" si="82"/>
        <v>493765967</v>
      </c>
    </row>
    <row r="1027" spans="1:21" x14ac:dyDescent="0.25">
      <c r="A1027" t="str">
        <f t="shared" si="84"/>
        <v>CHRISTOPHE PRAUD CONSEILS S.A.R.L_APAX PARTNERS SAS_Investisseur institutionnel</v>
      </c>
      <c r="B1027">
        <f t="shared" ref="B1027:B1090" si="85">COUNTIF(A:A,A1027)</f>
        <v>1</v>
      </c>
      <c r="C1027" s="2" t="s">
        <v>2513</v>
      </c>
      <c r="D1027" s="2" t="s">
        <v>17</v>
      </c>
      <c r="E1027" s="2" t="s">
        <v>18</v>
      </c>
      <c r="F1027" s="2" t="s">
        <v>2514</v>
      </c>
      <c r="G1027" s="2" t="s">
        <v>25</v>
      </c>
      <c r="H1027" s="2" t="s">
        <v>29</v>
      </c>
      <c r="I1027" s="2" t="s">
        <v>20</v>
      </c>
      <c r="J1027" s="2"/>
      <c r="K1027" s="2"/>
      <c r="L1027" s="2" t="s">
        <v>21</v>
      </c>
      <c r="M1027" s="2" t="s">
        <v>7</v>
      </c>
      <c r="N1027" s="4"/>
      <c r="O1027" s="2" t="s">
        <v>20</v>
      </c>
      <c r="P1027" s="2" t="s">
        <v>2515</v>
      </c>
      <c r="Q1027" s="2"/>
      <c r="R1027" s="2"/>
      <c r="S1027" s="2"/>
      <c r="T1027">
        <f t="shared" si="81"/>
        <v>9</v>
      </c>
      <c r="U1027" t="str">
        <f t="shared" si="82"/>
        <v>478890411</v>
      </c>
    </row>
    <row r="1028" spans="1:21" x14ac:dyDescent="0.25">
      <c r="A1028" t="str">
        <f t="shared" si="84"/>
        <v>CIBTP MED PERF DEFENSIF_INFRAVIA CAPITAL PARTNERS_Investisseur institutionnel</v>
      </c>
      <c r="B1028">
        <f t="shared" si="85"/>
        <v>1</v>
      </c>
      <c r="C1028" s="1" t="s">
        <v>2516</v>
      </c>
      <c r="D1028" s="1" t="s">
        <v>17</v>
      </c>
      <c r="E1028" s="1" t="s">
        <v>18</v>
      </c>
      <c r="F1028" s="1" t="s">
        <v>36</v>
      </c>
      <c r="G1028" s="1" t="s">
        <v>25</v>
      </c>
      <c r="H1028" s="1" t="s">
        <v>93</v>
      </c>
      <c r="I1028" s="1" t="s">
        <v>20</v>
      </c>
      <c r="J1028" s="1"/>
      <c r="K1028" s="1"/>
      <c r="L1028" s="1" t="s">
        <v>21</v>
      </c>
      <c r="M1028" s="1" t="s">
        <v>7</v>
      </c>
      <c r="N1028" s="3"/>
      <c r="O1028" s="1" t="s">
        <v>20</v>
      </c>
      <c r="P1028" s="1" t="s">
        <v>2517</v>
      </c>
      <c r="Q1028" s="1"/>
      <c r="R1028" s="1"/>
      <c r="S1028" s="1" t="s">
        <v>2518</v>
      </c>
      <c r="T1028">
        <f t="shared" ref="T1028:T1090" si="86">LEN(P1028)</f>
        <v>15</v>
      </c>
      <c r="U1028" t="str">
        <f t="shared" ref="U1028:U1091" si="87">LEFT(P1028,9)</f>
        <v>384940342</v>
      </c>
    </row>
    <row r="1029" spans="1:21" x14ac:dyDescent="0.25">
      <c r="A1029" t="str">
        <f t="shared" si="84"/>
        <v>CIBTP MED PERF DYNAMIQUE_INFRAVIA CAPITAL PARTNERS_Investisseur institutionnel</v>
      </c>
      <c r="B1029">
        <f t="shared" si="85"/>
        <v>1</v>
      </c>
      <c r="C1029" s="2" t="s">
        <v>2519</v>
      </c>
      <c r="D1029" s="2" t="s">
        <v>17</v>
      </c>
      <c r="E1029" s="2" t="s">
        <v>18</v>
      </c>
      <c r="F1029" s="2" t="s">
        <v>36</v>
      </c>
      <c r="G1029" s="2" t="s">
        <v>25</v>
      </c>
      <c r="H1029" s="2" t="s">
        <v>93</v>
      </c>
      <c r="I1029" s="2" t="s">
        <v>20</v>
      </c>
      <c r="J1029" s="2"/>
      <c r="K1029" s="2"/>
      <c r="L1029" s="2" t="s">
        <v>21</v>
      </c>
      <c r="M1029" s="2" t="s">
        <v>7</v>
      </c>
      <c r="N1029" s="4"/>
      <c r="O1029" s="2" t="s">
        <v>20</v>
      </c>
      <c r="P1029" s="2" t="s">
        <v>2517</v>
      </c>
      <c r="Q1029" s="2"/>
      <c r="R1029" s="2"/>
      <c r="S1029" s="2" t="s">
        <v>2520</v>
      </c>
      <c r="T1029">
        <f t="shared" si="86"/>
        <v>15</v>
      </c>
      <c r="U1029" t="str">
        <f t="shared" si="87"/>
        <v>384940342</v>
      </c>
    </row>
    <row r="1030" spans="1:21" x14ac:dyDescent="0.25">
      <c r="A1030" t="str">
        <f t="shared" si="84"/>
        <v>CIBTP Provence Performance_INFRAVIA CAPITAL PARTNERS_Investisseur institutionnel</v>
      </c>
      <c r="B1030">
        <f t="shared" si="85"/>
        <v>1</v>
      </c>
      <c r="C1030" s="1" t="s">
        <v>2521</v>
      </c>
      <c r="D1030" s="1" t="s">
        <v>17</v>
      </c>
      <c r="E1030" s="1"/>
      <c r="F1030" s="1"/>
      <c r="G1030" s="1"/>
      <c r="H1030" s="1" t="s">
        <v>93</v>
      </c>
      <c r="I1030" s="1" t="s">
        <v>20</v>
      </c>
      <c r="J1030" s="1"/>
      <c r="K1030" s="1"/>
      <c r="L1030" s="1" t="s">
        <v>21</v>
      </c>
      <c r="M1030" s="1" t="s">
        <v>7</v>
      </c>
      <c r="N1030" s="3"/>
      <c r="O1030" s="1" t="s">
        <v>20</v>
      </c>
      <c r="P1030" s="1" t="s">
        <v>2522</v>
      </c>
      <c r="Q1030" s="1"/>
      <c r="R1030" s="1"/>
      <c r="S1030" s="1" t="s">
        <v>2523</v>
      </c>
      <c r="T1030">
        <f t="shared" si="86"/>
        <v>15</v>
      </c>
      <c r="U1030" t="str">
        <f t="shared" si="87"/>
        <v>384940342</v>
      </c>
    </row>
    <row r="1031" spans="1:21" x14ac:dyDescent="0.25">
      <c r="A1031" t="str">
        <f t="shared" si="84"/>
        <v>CIC EST__Créancier</v>
      </c>
      <c r="B1031">
        <f t="shared" si="85"/>
        <v>1</v>
      </c>
      <c r="C1031" s="2" t="s">
        <v>2524</v>
      </c>
      <c r="D1031" s="2" t="s">
        <v>158</v>
      </c>
      <c r="E1031" s="2"/>
      <c r="F1031" s="2"/>
      <c r="G1031" s="2"/>
      <c r="H1031" s="2"/>
      <c r="I1031" s="2" t="s">
        <v>20</v>
      </c>
      <c r="J1031" s="2"/>
      <c r="K1031" s="2"/>
      <c r="L1031" s="2" t="s">
        <v>21</v>
      </c>
      <c r="M1031" s="2" t="s">
        <v>7</v>
      </c>
      <c r="N1031" s="4"/>
      <c r="O1031" s="2" t="s">
        <v>20</v>
      </c>
      <c r="P1031" s="2" t="s">
        <v>2525</v>
      </c>
      <c r="Q1031" s="2"/>
      <c r="R1031" s="2"/>
      <c r="S1031" s="2"/>
      <c r="T1031">
        <f t="shared" si="86"/>
        <v>9</v>
      </c>
      <c r="U1031" t="str">
        <f t="shared" si="87"/>
        <v>754800712</v>
      </c>
    </row>
    <row r="1032" spans="1:21" x14ac:dyDescent="0.25">
      <c r="A1032" t="str">
        <f t="shared" si="84"/>
        <v>CILAOS S.A.R.L._APAX PARTNERS SAS_Investisseur institutionnel</v>
      </c>
      <c r="B1032">
        <f t="shared" si="85"/>
        <v>1</v>
      </c>
      <c r="C1032" s="1" t="s">
        <v>2526</v>
      </c>
      <c r="D1032" s="1" t="s">
        <v>17</v>
      </c>
      <c r="E1032" s="1" t="s">
        <v>18</v>
      </c>
      <c r="F1032" s="1" t="s">
        <v>2527</v>
      </c>
      <c r="G1032" s="1" t="s">
        <v>25</v>
      </c>
      <c r="H1032" s="1" t="s">
        <v>29</v>
      </c>
      <c r="I1032" s="1" t="s">
        <v>20</v>
      </c>
      <c r="J1032" s="1"/>
      <c r="K1032" s="1"/>
      <c r="L1032" s="1" t="s">
        <v>21</v>
      </c>
      <c r="M1032" s="1" t="s">
        <v>7</v>
      </c>
      <c r="N1032" s="3"/>
      <c r="O1032" s="1" t="s">
        <v>20</v>
      </c>
      <c r="P1032" s="1" t="s">
        <v>2528</v>
      </c>
      <c r="Q1032" s="1"/>
      <c r="R1032" s="1"/>
      <c r="S1032" s="1"/>
      <c r="T1032">
        <f t="shared" si="86"/>
        <v>9</v>
      </c>
      <c r="U1032" t="str">
        <f t="shared" si="87"/>
        <v>392174827</v>
      </c>
    </row>
    <row r="1033" spans="1:21" x14ac:dyDescent="0.25">
      <c r="A1033" t="str">
        <f t="shared" si="84"/>
        <v>CILAOS SAS_Andera Partners SCA_Investisseur institutionnel</v>
      </c>
      <c r="B1033">
        <f t="shared" si="85"/>
        <v>1</v>
      </c>
      <c r="C1033" s="2" t="s">
        <v>2529</v>
      </c>
      <c r="D1033" s="2" t="s">
        <v>17</v>
      </c>
      <c r="E1033" s="2" t="s">
        <v>18</v>
      </c>
      <c r="F1033" s="2" t="s">
        <v>36</v>
      </c>
      <c r="G1033" s="2" t="s">
        <v>25</v>
      </c>
      <c r="H1033" s="2" t="s">
        <v>294</v>
      </c>
      <c r="I1033" s="2" t="s">
        <v>20</v>
      </c>
      <c r="J1033" s="2"/>
      <c r="K1033" s="2"/>
      <c r="L1033" s="2" t="s">
        <v>21</v>
      </c>
      <c r="M1033" s="2" t="s">
        <v>7</v>
      </c>
      <c r="N1033" s="4"/>
      <c r="O1033" s="2" t="s">
        <v>20</v>
      </c>
      <c r="P1033" s="2" t="s">
        <v>2530</v>
      </c>
      <c r="Q1033" s="2" t="s">
        <v>22</v>
      </c>
      <c r="R1033" s="2"/>
      <c r="S1033" s="2"/>
      <c r="T1033">
        <f t="shared" si="86"/>
        <v>9</v>
      </c>
      <c r="U1033" t="str">
        <f t="shared" si="87"/>
        <v>527910665</v>
      </c>
    </row>
    <row r="1034" spans="1:21" x14ac:dyDescent="0.25">
      <c r="A1034" t="str">
        <f t="shared" si="84"/>
        <v>CIOCHE SARL_V PATRIMOINE_Investisseur institutionnel</v>
      </c>
      <c r="B1034">
        <f t="shared" si="85"/>
        <v>1</v>
      </c>
      <c r="C1034" s="2" t="s">
        <v>2531</v>
      </c>
      <c r="D1034" s="2" t="s">
        <v>17</v>
      </c>
      <c r="E1034" s="2" t="s">
        <v>18</v>
      </c>
      <c r="F1034" s="2" t="s">
        <v>36</v>
      </c>
      <c r="G1034" s="2" t="s">
        <v>25</v>
      </c>
      <c r="H1034" s="2" t="s">
        <v>138</v>
      </c>
      <c r="I1034" s="2" t="s">
        <v>20</v>
      </c>
      <c r="J1034" s="2"/>
      <c r="K1034" s="2"/>
      <c r="L1034" s="2" t="s">
        <v>21</v>
      </c>
      <c r="M1034" s="2" t="s">
        <v>7</v>
      </c>
      <c r="N1034" s="4"/>
      <c r="O1034" s="2" t="s">
        <v>20</v>
      </c>
      <c r="P1034" s="2" t="s">
        <v>2532</v>
      </c>
      <c r="Q1034" s="2" t="s">
        <v>22</v>
      </c>
      <c r="R1034" s="2"/>
      <c r="S1034" s="2"/>
      <c r="T1034">
        <f t="shared" si="86"/>
        <v>15</v>
      </c>
      <c r="U1034" t="str">
        <f t="shared" si="87"/>
        <v>848947081</v>
      </c>
    </row>
    <row r="1035" spans="1:21" x14ac:dyDescent="0.25">
      <c r="A1035" t="str">
        <f t="shared" si="84"/>
        <v>CIP (CIE INVEST PART)_MNK PARTNERS FRANCE_Investisseur institutionnel</v>
      </c>
      <c r="B1035">
        <f t="shared" si="85"/>
        <v>1</v>
      </c>
      <c r="C1035" s="1" t="s">
        <v>2533</v>
      </c>
      <c r="D1035" s="1" t="s">
        <v>17</v>
      </c>
      <c r="E1035" s="1" t="s">
        <v>18</v>
      </c>
      <c r="F1035" s="1" t="s">
        <v>1433</v>
      </c>
      <c r="G1035" s="1" t="s">
        <v>25</v>
      </c>
      <c r="H1035" s="1" t="s">
        <v>2534</v>
      </c>
      <c r="I1035" s="1" t="s">
        <v>20</v>
      </c>
      <c r="J1035" s="1"/>
      <c r="K1035" s="1"/>
      <c r="L1035" s="1" t="s">
        <v>21</v>
      </c>
      <c r="M1035" s="1" t="s">
        <v>7</v>
      </c>
      <c r="N1035" s="3"/>
      <c r="O1035" s="1" t="s">
        <v>20</v>
      </c>
      <c r="P1035" s="1" t="s">
        <v>2535</v>
      </c>
      <c r="Q1035" s="1"/>
      <c r="R1035" s="1"/>
      <c r="S1035" s="1"/>
      <c r="T1035">
        <f t="shared" si="86"/>
        <v>9</v>
      </c>
      <c r="U1035" t="str">
        <f t="shared" si="87"/>
        <v>752180695</v>
      </c>
    </row>
    <row r="1036" spans="1:21" x14ac:dyDescent="0.25">
      <c r="A1036" t="str">
        <f t="shared" si="84"/>
        <v>CIPAV_123 INVESTMENT MANAGERS_Investisseur institutionnel</v>
      </c>
      <c r="B1036">
        <f t="shared" si="85"/>
        <v>1</v>
      </c>
      <c r="C1036" s="2" t="s">
        <v>2005</v>
      </c>
      <c r="D1036" s="2" t="s">
        <v>17</v>
      </c>
      <c r="E1036" s="2" t="s">
        <v>18</v>
      </c>
      <c r="F1036" s="2" t="s">
        <v>36</v>
      </c>
      <c r="G1036" s="2" t="s">
        <v>25</v>
      </c>
      <c r="H1036" s="2" t="s">
        <v>34</v>
      </c>
      <c r="I1036" s="2" t="s">
        <v>20</v>
      </c>
      <c r="J1036" s="2"/>
      <c r="K1036" s="2"/>
      <c r="L1036" s="2" t="s">
        <v>21</v>
      </c>
      <c r="M1036" s="2" t="s">
        <v>7</v>
      </c>
      <c r="N1036" s="4"/>
      <c r="O1036" s="2" t="s">
        <v>20</v>
      </c>
      <c r="P1036" s="2" t="s">
        <v>2004</v>
      </c>
      <c r="Q1036" s="2"/>
      <c r="R1036" s="2"/>
      <c r="S1036" s="2" t="s">
        <v>2536</v>
      </c>
      <c r="T1036">
        <f t="shared" si="86"/>
        <v>15</v>
      </c>
      <c r="U1036" t="str">
        <f t="shared" si="87"/>
        <v>321944191</v>
      </c>
    </row>
    <row r="1037" spans="1:21" x14ac:dyDescent="0.25">
      <c r="A1037" t="str">
        <f t="shared" si="84"/>
        <v>CIPAV_LIFENTO_Investisseur institutionnel</v>
      </c>
      <c r="B1037">
        <f t="shared" si="85"/>
        <v>1</v>
      </c>
      <c r="C1037" s="1" t="s">
        <v>2005</v>
      </c>
      <c r="D1037" s="1" t="s">
        <v>17</v>
      </c>
      <c r="E1037" s="1" t="s">
        <v>18</v>
      </c>
      <c r="F1037" s="1" t="s">
        <v>36</v>
      </c>
      <c r="G1037" s="1" t="s">
        <v>25</v>
      </c>
      <c r="H1037" s="1" t="s">
        <v>277</v>
      </c>
      <c r="I1037" s="1" t="s">
        <v>20</v>
      </c>
      <c r="J1037" s="1"/>
      <c r="K1037" s="1"/>
      <c r="L1037" s="1" t="s">
        <v>21</v>
      </c>
      <c r="M1037" s="1" t="s">
        <v>7</v>
      </c>
      <c r="N1037" s="3"/>
      <c r="O1037" s="1" t="s">
        <v>20</v>
      </c>
      <c r="P1037" s="1" t="s">
        <v>2004</v>
      </c>
      <c r="Q1037" s="1" t="s">
        <v>22</v>
      </c>
      <c r="R1037" s="1"/>
      <c r="S1037" s="1"/>
      <c r="T1037">
        <f t="shared" si="86"/>
        <v>15</v>
      </c>
      <c r="U1037" t="str">
        <f t="shared" si="87"/>
        <v>321944191</v>
      </c>
    </row>
    <row r="1038" spans="1:21" x14ac:dyDescent="0.25">
      <c r="A1038" t="str">
        <f t="shared" si="84"/>
        <v>CIPAV_OFI PIERRE_Investisseur institutionnel</v>
      </c>
      <c r="B1038">
        <f t="shared" si="85"/>
        <v>1</v>
      </c>
      <c r="C1038" s="2" t="s">
        <v>2005</v>
      </c>
      <c r="D1038" s="2" t="s">
        <v>17</v>
      </c>
      <c r="E1038" s="2" t="s">
        <v>18</v>
      </c>
      <c r="F1038" s="2" t="s">
        <v>36</v>
      </c>
      <c r="G1038" s="2" t="s">
        <v>25</v>
      </c>
      <c r="H1038" s="2" t="s">
        <v>346</v>
      </c>
      <c r="I1038" s="2" t="s">
        <v>20</v>
      </c>
      <c r="J1038" s="2"/>
      <c r="K1038" s="2"/>
      <c r="L1038" s="2" t="s">
        <v>21</v>
      </c>
      <c r="M1038" s="2" t="s">
        <v>7</v>
      </c>
      <c r="N1038" s="4"/>
      <c r="O1038" s="2" t="s">
        <v>20</v>
      </c>
      <c r="P1038" s="2" t="s">
        <v>2004</v>
      </c>
      <c r="Q1038" s="2"/>
      <c r="R1038" s="2"/>
      <c r="S1038" s="2" t="s">
        <v>2005</v>
      </c>
      <c r="T1038">
        <f t="shared" si="86"/>
        <v>15</v>
      </c>
      <c r="U1038" t="str">
        <f t="shared" si="87"/>
        <v>321944191</v>
      </c>
    </row>
    <row r="1039" spans="1:21" x14ac:dyDescent="0.25">
      <c r="A1039" t="str">
        <f t="shared" si="84"/>
        <v>CIPAV_COLLIERS GLOBAL INVESTORS FRANCE_Investisseur institutionnel</v>
      </c>
      <c r="B1039">
        <f t="shared" si="85"/>
        <v>1</v>
      </c>
      <c r="C1039" s="1" t="s">
        <v>2005</v>
      </c>
      <c r="D1039" s="1" t="s">
        <v>17</v>
      </c>
      <c r="E1039" s="1" t="s">
        <v>18</v>
      </c>
      <c r="F1039" s="1" t="s">
        <v>36</v>
      </c>
      <c r="G1039" s="1" t="s">
        <v>25</v>
      </c>
      <c r="H1039" s="1" t="s">
        <v>400</v>
      </c>
      <c r="I1039" s="1" t="s">
        <v>20</v>
      </c>
      <c r="J1039" s="1"/>
      <c r="K1039" s="1"/>
      <c r="L1039" s="1" t="s">
        <v>21</v>
      </c>
      <c r="M1039" s="1" t="s">
        <v>7</v>
      </c>
      <c r="N1039" s="3"/>
      <c r="O1039" s="1" t="s">
        <v>20</v>
      </c>
      <c r="P1039" s="1" t="s">
        <v>2004</v>
      </c>
      <c r="Q1039" s="1"/>
      <c r="R1039" s="1"/>
      <c r="S1039" s="1" t="s">
        <v>2537</v>
      </c>
      <c r="T1039">
        <f t="shared" si="86"/>
        <v>15</v>
      </c>
      <c r="U1039" t="str">
        <f t="shared" si="87"/>
        <v>321944191</v>
      </c>
    </row>
    <row r="1040" spans="1:21" x14ac:dyDescent="0.25">
      <c r="A1040" t="str">
        <f t="shared" ref="A1040:A1061" si="88">C1040&amp;"_"&amp;H1040&amp;"_"&amp;D1040</f>
        <v>CIPAV_INFRAVIA CAPITAL PARTNERS_Investisseur institutionnel</v>
      </c>
      <c r="B1040">
        <f t="shared" si="85"/>
        <v>1</v>
      </c>
      <c r="C1040" s="1" t="s">
        <v>2005</v>
      </c>
      <c r="D1040" s="1" t="s">
        <v>17</v>
      </c>
      <c r="E1040" s="1" t="s">
        <v>18</v>
      </c>
      <c r="F1040" s="1" t="s">
        <v>36</v>
      </c>
      <c r="G1040" s="1" t="s">
        <v>25</v>
      </c>
      <c r="H1040" s="1" t="s">
        <v>93</v>
      </c>
      <c r="I1040" s="1" t="s">
        <v>20</v>
      </c>
      <c r="J1040" s="1"/>
      <c r="K1040" s="1"/>
      <c r="L1040" s="1" t="s">
        <v>21</v>
      </c>
      <c r="M1040" s="1" t="s">
        <v>7</v>
      </c>
      <c r="N1040" s="3"/>
      <c r="O1040" s="1" t="s">
        <v>20</v>
      </c>
      <c r="P1040" s="1" t="s">
        <v>2538</v>
      </c>
      <c r="Q1040" s="1" t="s">
        <v>22</v>
      </c>
      <c r="R1040" s="1"/>
      <c r="S1040" s="1"/>
      <c r="T1040">
        <f t="shared" si="86"/>
        <v>9</v>
      </c>
      <c r="U1040" t="str">
        <f t="shared" si="87"/>
        <v>321944191</v>
      </c>
    </row>
    <row r="1041" spans="1:21" x14ac:dyDescent="0.25">
      <c r="A1041" t="str">
        <f t="shared" si="88"/>
        <v>CIPAV_AMUNDI IMMOBILIER_Investisseur institutionnel</v>
      </c>
      <c r="B1041">
        <f t="shared" si="85"/>
        <v>1</v>
      </c>
      <c r="C1041" s="2" t="s">
        <v>2005</v>
      </c>
      <c r="D1041" s="2" t="s">
        <v>17</v>
      </c>
      <c r="E1041" s="2" t="s">
        <v>18</v>
      </c>
      <c r="F1041" s="2" t="s">
        <v>36</v>
      </c>
      <c r="G1041" s="2" t="s">
        <v>25</v>
      </c>
      <c r="H1041" s="2" t="s">
        <v>870</v>
      </c>
      <c r="I1041" s="2" t="s">
        <v>20</v>
      </c>
      <c r="J1041" s="2"/>
      <c r="K1041" s="2"/>
      <c r="L1041" s="2" t="s">
        <v>21</v>
      </c>
      <c r="M1041" s="2" t="s">
        <v>7</v>
      </c>
      <c r="N1041" s="4"/>
      <c r="O1041" s="2" t="s">
        <v>20</v>
      </c>
      <c r="P1041" s="2" t="s">
        <v>1608</v>
      </c>
      <c r="Q1041" s="2"/>
      <c r="R1041" s="2"/>
      <c r="S1041" s="2" t="s">
        <v>2539</v>
      </c>
      <c r="T1041">
        <f t="shared" si="86"/>
        <v>15</v>
      </c>
      <c r="U1041" t="str">
        <f t="shared" si="87"/>
        <v>111111111</v>
      </c>
    </row>
    <row r="1042" spans="1:21" x14ac:dyDescent="0.25">
      <c r="A1042" t="str">
        <f t="shared" si="88"/>
        <v>CIPAV_SWISS LIFE ASSET MANAGERS France_Investisseur institutionnel</v>
      </c>
      <c r="B1042">
        <f t="shared" si="85"/>
        <v>1</v>
      </c>
      <c r="C1042" s="1" t="s">
        <v>2005</v>
      </c>
      <c r="D1042" s="1" t="s">
        <v>17</v>
      </c>
      <c r="E1042" s="1"/>
      <c r="F1042" s="1"/>
      <c r="G1042" s="1"/>
      <c r="H1042" s="1" t="s">
        <v>375</v>
      </c>
      <c r="I1042" s="1" t="s">
        <v>20</v>
      </c>
      <c r="J1042" s="1"/>
      <c r="K1042" s="1"/>
      <c r="L1042" s="1" t="s">
        <v>21</v>
      </c>
      <c r="M1042" s="1" t="s">
        <v>7</v>
      </c>
      <c r="N1042" s="3"/>
      <c r="O1042" s="1" t="s">
        <v>20</v>
      </c>
      <c r="P1042" s="1" t="s">
        <v>2004</v>
      </c>
      <c r="Q1042" s="1"/>
      <c r="R1042" s="1"/>
      <c r="S1042" s="1" t="s">
        <v>2540</v>
      </c>
      <c r="T1042">
        <f t="shared" si="86"/>
        <v>15</v>
      </c>
      <c r="U1042" t="str">
        <f t="shared" si="87"/>
        <v>321944191</v>
      </c>
    </row>
    <row r="1043" spans="1:21" x14ac:dyDescent="0.25">
      <c r="A1043" t="str">
        <f t="shared" si="88"/>
        <v>CIPAV_VENDOME CAPITAL PARTNERS SA_Investisseur institutionnel</v>
      </c>
      <c r="B1043">
        <f t="shared" si="85"/>
        <v>1</v>
      </c>
      <c r="C1043" s="2" t="s">
        <v>2005</v>
      </c>
      <c r="D1043" s="2" t="s">
        <v>17</v>
      </c>
      <c r="E1043" s="2" t="s">
        <v>18</v>
      </c>
      <c r="F1043" s="2" t="s">
        <v>36</v>
      </c>
      <c r="G1043" s="2" t="s">
        <v>25</v>
      </c>
      <c r="H1043" s="2" t="s">
        <v>1356</v>
      </c>
      <c r="I1043" s="2" t="s">
        <v>20</v>
      </c>
      <c r="J1043" s="2"/>
      <c r="K1043" s="2"/>
      <c r="L1043" s="2" t="s">
        <v>21</v>
      </c>
      <c r="M1043" s="2" t="s">
        <v>7</v>
      </c>
      <c r="N1043" s="4"/>
      <c r="O1043" s="2" t="s">
        <v>20</v>
      </c>
      <c r="P1043" s="2" t="s">
        <v>2004</v>
      </c>
      <c r="Q1043" s="2"/>
      <c r="R1043" s="2"/>
      <c r="S1043" s="2" t="s">
        <v>2541</v>
      </c>
      <c r="T1043">
        <f t="shared" si="86"/>
        <v>15</v>
      </c>
      <c r="U1043" t="str">
        <f t="shared" si="87"/>
        <v>321944191</v>
      </c>
    </row>
    <row r="1044" spans="1:21" x14ac:dyDescent="0.25">
      <c r="A1044" t="str">
        <f t="shared" si="88"/>
        <v>CITIZEN CAPITAL PARTENAIRES__Société de gestion</v>
      </c>
      <c r="B1044">
        <f t="shared" si="85"/>
        <v>1</v>
      </c>
      <c r="C1044" s="1" t="s">
        <v>617</v>
      </c>
      <c r="D1044" s="1" t="s">
        <v>35</v>
      </c>
      <c r="E1044" s="1" t="s">
        <v>18</v>
      </c>
      <c r="F1044" s="1" t="s">
        <v>36</v>
      </c>
      <c r="G1044" s="1" t="s">
        <v>25</v>
      </c>
      <c r="H1044" s="1"/>
      <c r="I1044" s="1" t="s">
        <v>20</v>
      </c>
      <c r="J1044" s="1"/>
      <c r="K1044" s="1"/>
      <c r="L1044" s="1" t="s">
        <v>21</v>
      </c>
      <c r="M1044" s="1" t="s">
        <v>7</v>
      </c>
      <c r="N1044" s="3"/>
      <c r="O1044" s="1" t="s">
        <v>20</v>
      </c>
      <c r="P1044" s="1" t="s">
        <v>2542</v>
      </c>
      <c r="Q1044" s="1"/>
      <c r="R1044" s="1"/>
      <c r="S1044" s="1"/>
      <c r="T1044">
        <f t="shared" si="86"/>
        <v>15</v>
      </c>
      <c r="U1044" t="str">
        <f t="shared" si="87"/>
        <v>528015415</v>
      </c>
    </row>
    <row r="1045" spans="1:21" x14ac:dyDescent="0.25">
      <c r="A1045" t="str">
        <f t="shared" si="88"/>
        <v>CJ PRESTATIONS_FONCIERE MAGELLAN_Investisseur institutionnel</v>
      </c>
      <c r="B1045">
        <f t="shared" si="85"/>
        <v>1</v>
      </c>
      <c r="C1045" s="1" t="s">
        <v>2543</v>
      </c>
      <c r="D1045" s="1" t="s">
        <v>17</v>
      </c>
      <c r="E1045" s="1" t="s">
        <v>18</v>
      </c>
      <c r="F1045" s="1" t="s">
        <v>2544</v>
      </c>
      <c r="G1045" s="1" t="s">
        <v>25</v>
      </c>
      <c r="H1045" s="1" t="s">
        <v>32</v>
      </c>
      <c r="I1045" s="1" t="s">
        <v>20</v>
      </c>
      <c r="J1045" s="1"/>
      <c r="K1045" s="1"/>
      <c r="L1045" s="1" t="s">
        <v>21</v>
      </c>
      <c r="M1045" s="1" t="s">
        <v>7</v>
      </c>
      <c r="N1045" s="3"/>
      <c r="O1045" s="1" t="s">
        <v>20</v>
      </c>
      <c r="P1045" s="1" t="s">
        <v>2545</v>
      </c>
      <c r="Q1045" s="1" t="s">
        <v>22</v>
      </c>
      <c r="R1045" s="1"/>
      <c r="S1045" s="1"/>
      <c r="T1045">
        <f t="shared" si="86"/>
        <v>9</v>
      </c>
      <c r="U1045" t="str">
        <f t="shared" si="87"/>
        <v>795266592</v>
      </c>
    </row>
    <row r="1046" spans="1:21" x14ac:dyDescent="0.25">
      <c r="A1046" t="str">
        <f t="shared" si="88"/>
        <v>CL LE CHEMIN VERT_MASSENA PARTNERS_Investisseur institutionnel</v>
      </c>
      <c r="B1046">
        <f t="shared" si="85"/>
        <v>1</v>
      </c>
      <c r="C1046" s="2" t="s">
        <v>2547</v>
      </c>
      <c r="D1046" s="2" t="s">
        <v>17</v>
      </c>
      <c r="E1046" s="2" t="s">
        <v>18</v>
      </c>
      <c r="F1046" s="2" t="s">
        <v>2548</v>
      </c>
      <c r="G1046" s="2" t="s">
        <v>25</v>
      </c>
      <c r="H1046" s="2" t="s">
        <v>52</v>
      </c>
      <c r="I1046" s="2" t="s">
        <v>20</v>
      </c>
      <c r="J1046" s="2"/>
      <c r="K1046" s="2"/>
      <c r="L1046" s="2" t="s">
        <v>21</v>
      </c>
      <c r="M1046" s="2" t="s">
        <v>7</v>
      </c>
      <c r="N1046" s="4"/>
      <c r="O1046" s="2" t="s">
        <v>20</v>
      </c>
      <c r="P1046" s="2" t="s">
        <v>2549</v>
      </c>
      <c r="Q1046" s="2"/>
      <c r="R1046" s="2"/>
      <c r="S1046" s="2" t="s">
        <v>2550</v>
      </c>
      <c r="T1046">
        <f t="shared" si="86"/>
        <v>9</v>
      </c>
      <c r="U1046" t="str">
        <f t="shared" si="87"/>
        <v>421393216</v>
      </c>
    </row>
    <row r="1047" spans="1:21" x14ac:dyDescent="0.25">
      <c r="A1047" t="str">
        <f t="shared" si="88"/>
        <v>CL LE CHEMIN VERT SC_EQUITIS GESTION_Investisseur institutionnel</v>
      </c>
      <c r="B1047">
        <f t="shared" si="85"/>
        <v>1</v>
      </c>
      <c r="C1047" s="1" t="s">
        <v>2551</v>
      </c>
      <c r="D1047" s="1" t="s">
        <v>17</v>
      </c>
      <c r="E1047" s="1" t="s">
        <v>18</v>
      </c>
      <c r="F1047" s="1" t="s">
        <v>2548</v>
      </c>
      <c r="G1047" s="1" t="s">
        <v>25</v>
      </c>
      <c r="H1047" s="1" t="s">
        <v>86</v>
      </c>
      <c r="I1047" s="1" t="s">
        <v>20</v>
      </c>
      <c r="J1047" s="1"/>
      <c r="K1047" s="1"/>
      <c r="L1047" s="1" t="s">
        <v>21</v>
      </c>
      <c r="M1047" s="1" t="s">
        <v>7</v>
      </c>
      <c r="N1047" s="3"/>
      <c r="O1047" s="1" t="s">
        <v>20</v>
      </c>
      <c r="P1047" s="1" t="s">
        <v>2549</v>
      </c>
      <c r="Q1047" s="1"/>
      <c r="R1047" s="1"/>
      <c r="S1047" s="1" t="s">
        <v>2552</v>
      </c>
      <c r="T1047">
        <f t="shared" si="86"/>
        <v>9</v>
      </c>
      <c r="U1047" t="str">
        <f t="shared" si="87"/>
        <v>421393216</v>
      </c>
    </row>
    <row r="1048" spans="1:21" x14ac:dyDescent="0.25">
      <c r="A1048" t="str">
        <f t="shared" si="88"/>
        <v>CLAIR GRENELLE_BLUESTER CAPITAL_Investisseur institutionnel</v>
      </c>
      <c r="B1048">
        <f t="shared" si="85"/>
        <v>1</v>
      </c>
      <c r="C1048" s="1" t="s">
        <v>2553</v>
      </c>
      <c r="D1048" s="1" t="s">
        <v>17</v>
      </c>
      <c r="E1048" s="1" t="s">
        <v>18</v>
      </c>
      <c r="F1048" s="1" t="s">
        <v>36</v>
      </c>
      <c r="G1048" s="1" t="s">
        <v>25</v>
      </c>
      <c r="H1048" s="1" t="s">
        <v>48</v>
      </c>
      <c r="I1048" s="1" t="s">
        <v>20</v>
      </c>
      <c r="J1048" s="1"/>
      <c r="K1048" s="1"/>
      <c r="L1048" s="1" t="s">
        <v>21</v>
      </c>
      <c r="M1048" s="1" t="s">
        <v>7</v>
      </c>
      <c r="N1048" s="3"/>
      <c r="O1048" s="1" t="s">
        <v>20</v>
      </c>
      <c r="P1048" s="1" t="s">
        <v>2554</v>
      </c>
      <c r="Q1048" s="1"/>
      <c r="R1048" s="1"/>
      <c r="S1048" s="1" t="s">
        <v>2555</v>
      </c>
      <c r="T1048">
        <f t="shared" si="86"/>
        <v>15</v>
      </c>
      <c r="U1048" t="str">
        <f t="shared" si="87"/>
        <v>522674670</v>
      </c>
    </row>
    <row r="1049" spans="1:21" x14ac:dyDescent="0.25">
      <c r="A1049" t="str">
        <f t="shared" si="88"/>
        <v>CLAIRSYS_BLUESTER CAPITAL_Investisseur institutionnel</v>
      </c>
      <c r="B1049">
        <f t="shared" si="85"/>
        <v>1</v>
      </c>
      <c r="C1049" s="2" t="s">
        <v>2556</v>
      </c>
      <c r="D1049" s="2" t="s">
        <v>17</v>
      </c>
      <c r="E1049" s="2" t="s">
        <v>18</v>
      </c>
      <c r="F1049" s="2" t="s">
        <v>36</v>
      </c>
      <c r="G1049" s="2" t="s">
        <v>25</v>
      </c>
      <c r="H1049" s="2" t="s">
        <v>48</v>
      </c>
      <c r="I1049" s="2" t="s">
        <v>20</v>
      </c>
      <c r="J1049" s="2"/>
      <c r="K1049" s="2"/>
      <c r="L1049" s="2" t="s">
        <v>21</v>
      </c>
      <c r="M1049" s="2"/>
      <c r="N1049" s="4"/>
      <c r="O1049" s="2" t="s">
        <v>20</v>
      </c>
      <c r="P1049" s="2" t="s">
        <v>2557</v>
      </c>
      <c r="Q1049" s="2" t="s">
        <v>22</v>
      </c>
      <c r="R1049" s="2"/>
      <c r="S1049" s="2"/>
      <c r="T1049">
        <f t="shared" si="86"/>
        <v>9</v>
      </c>
      <c r="U1049" t="str">
        <f t="shared" si="87"/>
        <v>509429528</v>
      </c>
    </row>
    <row r="1050" spans="1:21" x14ac:dyDescent="0.25">
      <c r="A1050" t="str">
        <f t="shared" si="88"/>
        <v>CLAP INVEST SC_FONCIERE MAGELLAN_Investisseur institutionnel</v>
      </c>
      <c r="B1050">
        <f t="shared" si="85"/>
        <v>1</v>
      </c>
      <c r="C1050" s="1" t="s">
        <v>2558</v>
      </c>
      <c r="D1050" s="1" t="s">
        <v>17</v>
      </c>
      <c r="E1050" s="1" t="s">
        <v>18</v>
      </c>
      <c r="F1050" s="1" t="s">
        <v>2349</v>
      </c>
      <c r="G1050" s="1" t="s">
        <v>25</v>
      </c>
      <c r="H1050" s="1" t="s">
        <v>32</v>
      </c>
      <c r="I1050" s="1" t="s">
        <v>20</v>
      </c>
      <c r="J1050" s="1"/>
      <c r="K1050" s="1"/>
      <c r="L1050" s="1" t="s">
        <v>21</v>
      </c>
      <c r="M1050" s="1" t="s">
        <v>7</v>
      </c>
      <c r="N1050" s="3"/>
      <c r="O1050" s="1" t="s">
        <v>20</v>
      </c>
      <c r="P1050" s="1" t="s">
        <v>2559</v>
      </c>
      <c r="Q1050" s="1"/>
      <c r="R1050" s="1"/>
      <c r="S1050" s="1" t="s">
        <v>2560</v>
      </c>
      <c r="T1050">
        <f t="shared" si="86"/>
        <v>15</v>
      </c>
      <c r="U1050" t="str">
        <f t="shared" si="87"/>
        <v>849499140</v>
      </c>
    </row>
    <row r="1051" spans="1:21" x14ac:dyDescent="0.25">
      <c r="A1051" t="str">
        <f t="shared" si="88"/>
        <v>CLEMATICE_ETERNAM_Investisseur institutionnel</v>
      </c>
      <c r="B1051">
        <f t="shared" si="85"/>
        <v>1</v>
      </c>
      <c r="C1051" s="1" t="s">
        <v>2561</v>
      </c>
      <c r="D1051" s="1" t="s">
        <v>17</v>
      </c>
      <c r="E1051" s="1" t="s">
        <v>18</v>
      </c>
      <c r="F1051" s="1" t="s">
        <v>524</v>
      </c>
      <c r="G1051" s="1" t="s">
        <v>25</v>
      </c>
      <c r="H1051" s="1" t="s">
        <v>65</v>
      </c>
      <c r="I1051" s="1" t="s">
        <v>20</v>
      </c>
      <c r="J1051" s="1"/>
      <c r="K1051" s="1"/>
      <c r="L1051" s="1" t="s">
        <v>21</v>
      </c>
      <c r="M1051" s="1" t="s">
        <v>7</v>
      </c>
      <c r="N1051" s="3"/>
      <c r="O1051" s="1" t="s">
        <v>20</v>
      </c>
      <c r="P1051" s="1" t="s">
        <v>2562</v>
      </c>
      <c r="Q1051" s="1" t="s">
        <v>22</v>
      </c>
      <c r="R1051" s="1"/>
      <c r="S1051" s="1"/>
      <c r="T1051">
        <f t="shared" si="86"/>
        <v>9</v>
      </c>
      <c r="U1051" t="str">
        <f t="shared" si="87"/>
        <v>511779043</v>
      </c>
    </row>
    <row r="1052" spans="1:21" x14ac:dyDescent="0.25">
      <c r="A1052" t="str">
        <f t="shared" si="88"/>
        <v>CLEMENCEAU PARTICIPATIONS_NEXTSTAGE_Investisseur institutionnel</v>
      </c>
      <c r="B1052">
        <f t="shared" si="85"/>
        <v>1</v>
      </c>
      <c r="C1052" s="2" t="s">
        <v>2563</v>
      </c>
      <c r="D1052" s="2" t="s">
        <v>17</v>
      </c>
      <c r="E1052" s="2" t="s">
        <v>18</v>
      </c>
      <c r="F1052" s="2" t="s">
        <v>1138</v>
      </c>
      <c r="G1052" s="2" t="s">
        <v>25</v>
      </c>
      <c r="H1052" s="2" t="s">
        <v>404</v>
      </c>
      <c r="I1052" s="2" t="s">
        <v>20</v>
      </c>
      <c r="J1052" s="2"/>
      <c r="K1052" s="2"/>
      <c r="L1052" s="2" t="s">
        <v>21</v>
      </c>
      <c r="M1052" s="2"/>
      <c r="N1052" s="4"/>
      <c r="O1052" s="2" t="s">
        <v>20</v>
      </c>
      <c r="P1052" s="2" t="s">
        <v>2564</v>
      </c>
      <c r="Q1052" s="2" t="s">
        <v>22</v>
      </c>
      <c r="R1052" s="2"/>
      <c r="S1052" s="2"/>
      <c r="T1052">
        <f t="shared" si="86"/>
        <v>9</v>
      </c>
      <c r="U1052" t="str">
        <f t="shared" si="87"/>
        <v>890095482</v>
      </c>
    </row>
    <row r="1053" spans="1:21" x14ac:dyDescent="0.25">
      <c r="A1053" t="str">
        <f t="shared" si="88"/>
        <v>CLERMONT AUVERGNE INNOVATION_UI INVESTISSEMENT_Investisseur institutionnel</v>
      </c>
      <c r="B1053">
        <f t="shared" si="85"/>
        <v>1</v>
      </c>
      <c r="C1053" s="2" t="s">
        <v>2565</v>
      </c>
      <c r="D1053" s="2" t="s">
        <v>17</v>
      </c>
      <c r="E1053" s="2"/>
      <c r="F1053" s="2" t="s">
        <v>801</v>
      </c>
      <c r="G1053" s="2" t="s">
        <v>25</v>
      </c>
      <c r="H1053" s="2" t="s">
        <v>339</v>
      </c>
      <c r="I1053" s="2" t="s">
        <v>20</v>
      </c>
      <c r="J1053" s="2"/>
      <c r="K1053" s="2"/>
      <c r="L1053" s="2" t="s">
        <v>21</v>
      </c>
      <c r="M1053" s="2" t="s">
        <v>7</v>
      </c>
      <c r="N1053" s="4"/>
      <c r="O1053" s="2" t="s">
        <v>20</v>
      </c>
      <c r="P1053" s="2" t="s">
        <v>2566</v>
      </c>
      <c r="Q1053" s="2" t="s">
        <v>22</v>
      </c>
      <c r="R1053" s="2"/>
      <c r="S1053" s="2"/>
      <c r="T1053">
        <f t="shared" si="86"/>
        <v>9</v>
      </c>
      <c r="U1053" t="str">
        <f t="shared" si="87"/>
        <v>793372525</v>
      </c>
    </row>
    <row r="1054" spans="1:21" x14ac:dyDescent="0.25">
      <c r="A1054" t="str">
        <f t="shared" si="88"/>
        <v>CLF HOLDING_FONCIERE MAGELLAN_Investisseur institutionnel</v>
      </c>
      <c r="B1054">
        <f t="shared" si="85"/>
        <v>1</v>
      </c>
      <c r="C1054" s="1" t="s">
        <v>2567</v>
      </c>
      <c r="D1054" s="1" t="s">
        <v>17</v>
      </c>
      <c r="E1054" s="1" t="s">
        <v>18</v>
      </c>
      <c r="F1054" s="1" t="s">
        <v>1075</v>
      </c>
      <c r="G1054" s="1" t="s">
        <v>25</v>
      </c>
      <c r="H1054" s="1" t="s">
        <v>32</v>
      </c>
      <c r="I1054" s="1" t="s">
        <v>20</v>
      </c>
      <c r="J1054" s="1"/>
      <c r="K1054" s="1"/>
      <c r="L1054" s="1" t="s">
        <v>21</v>
      </c>
      <c r="M1054" s="1"/>
      <c r="N1054" s="3"/>
      <c r="O1054" s="1" t="s">
        <v>20</v>
      </c>
      <c r="P1054" s="1" t="s">
        <v>2568</v>
      </c>
      <c r="Q1054" s="1" t="s">
        <v>22</v>
      </c>
      <c r="R1054" s="1"/>
      <c r="S1054" s="1"/>
      <c r="T1054">
        <f t="shared" si="86"/>
        <v>9</v>
      </c>
      <c r="U1054" t="str">
        <f t="shared" si="87"/>
        <v>900093717</v>
      </c>
    </row>
    <row r="1055" spans="1:21" x14ac:dyDescent="0.25">
      <c r="A1055" t="str">
        <f t="shared" si="88"/>
        <v>CLIMAX GROUPE S.A.R.L._APAX PARTNERS SAS_Investisseur institutionnel</v>
      </c>
      <c r="B1055">
        <f t="shared" si="85"/>
        <v>1</v>
      </c>
      <c r="C1055" s="1" t="s">
        <v>2569</v>
      </c>
      <c r="D1055" s="1" t="s">
        <v>17</v>
      </c>
      <c r="E1055" s="1" t="s">
        <v>18</v>
      </c>
      <c r="F1055" s="1" t="s">
        <v>711</v>
      </c>
      <c r="G1055" s="1" t="s">
        <v>25</v>
      </c>
      <c r="H1055" s="1" t="s">
        <v>29</v>
      </c>
      <c r="I1055" s="1" t="s">
        <v>20</v>
      </c>
      <c r="J1055" s="1"/>
      <c r="K1055" s="1"/>
      <c r="L1055" s="1" t="s">
        <v>21</v>
      </c>
      <c r="M1055" s="1" t="s">
        <v>7</v>
      </c>
      <c r="N1055" s="3"/>
      <c r="O1055" s="1" t="s">
        <v>20</v>
      </c>
      <c r="P1055" s="1" t="s">
        <v>2570</v>
      </c>
      <c r="Q1055" s="1"/>
      <c r="R1055" s="1"/>
      <c r="S1055" s="1"/>
      <c r="T1055">
        <f t="shared" si="86"/>
        <v>9</v>
      </c>
      <c r="U1055" t="str">
        <f t="shared" si="87"/>
        <v>441397809</v>
      </c>
    </row>
    <row r="1056" spans="1:21" x14ac:dyDescent="0.25">
      <c r="A1056" t="str">
        <f t="shared" si="88"/>
        <v>CLIPPER FINANCES SAS_WISEAM_Investisseur institutionnel</v>
      </c>
      <c r="B1056">
        <f t="shared" si="85"/>
        <v>1</v>
      </c>
      <c r="C1056" s="2" t="s">
        <v>2571</v>
      </c>
      <c r="D1056" s="2" t="s">
        <v>17</v>
      </c>
      <c r="E1056" s="2" t="s">
        <v>18</v>
      </c>
      <c r="F1056" s="2" t="s">
        <v>2061</v>
      </c>
      <c r="G1056" s="2" t="s">
        <v>25</v>
      </c>
      <c r="H1056" s="2" t="s">
        <v>1283</v>
      </c>
      <c r="I1056" s="2" t="s">
        <v>20</v>
      </c>
      <c r="J1056" s="2"/>
      <c r="K1056" s="2"/>
      <c r="L1056" s="2" t="s">
        <v>21</v>
      </c>
      <c r="M1056" s="2" t="s">
        <v>7</v>
      </c>
      <c r="N1056" s="4"/>
      <c r="O1056" s="2" t="s">
        <v>20</v>
      </c>
      <c r="P1056" s="2" t="s">
        <v>2572</v>
      </c>
      <c r="Q1056" s="2"/>
      <c r="R1056" s="2"/>
      <c r="S1056" s="2"/>
      <c r="T1056">
        <f t="shared" si="86"/>
        <v>15</v>
      </c>
      <c r="U1056" t="str">
        <f t="shared" si="87"/>
        <v>434070736</v>
      </c>
    </row>
    <row r="1057" spans="1:21" x14ac:dyDescent="0.25">
      <c r="A1057" t="str">
        <f t="shared" si="88"/>
        <v>CLOS D AGUZON SAS_V PATRIMOINE_Investisseur institutionnel</v>
      </c>
      <c r="B1057">
        <f t="shared" si="85"/>
        <v>1</v>
      </c>
      <c r="C1057" s="1" t="s">
        <v>2573</v>
      </c>
      <c r="D1057" s="1" t="s">
        <v>17</v>
      </c>
      <c r="E1057" s="1" t="s">
        <v>18</v>
      </c>
      <c r="F1057" s="1" t="s">
        <v>2574</v>
      </c>
      <c r="G1057" s="1" t="s">
        <v>25</v>
      </c>
      <c r="H1057" s="1" t="s">
        <v>138</v>
      </c>
      <c r="I1057" s="1" t="s">
        <v>20</v>
      </c>
      <c r="J1057" s="1"/>
      <c r="K1057" s="1"/>
      <c r="L1057" s="1" t="s">
        <v>21</v>
      </c>
      <c r="M1057" s="1" t="s">
        <v>7</v>
      </c>
      <c r="N1057" s="3"/>
      <c r="O1057" s="1" t="s">
        <v>20</v>
      </c>
      <c r="P1057" s="1" t="s">
        <v>2575</v>
      </c>
      <c r="Q1057" s="1" t="s">
        <v>22</v>
      </c>
      <c r="R1057" s="1"/>
      <c r="S1057" s="1"/>
      <c r="T1057">
        <f t="shared" si="86"/>
        <v>15</v>
      </c>
      <c r="U1057" t="str">
        <f t="shared" si="87"/>
        <v>323944504</v>
      </c>
    </row>
    <row r="1058" spans="1:21" x14ac:dyDescent="0.25">
      <c r="A1058" t="str">
        <f t="shared" si="88"/>
        <v>CLV DEVELOPPEMENT_EQUITIS GESTION_Investisseur institutionnel</v>
      </c>
      <c r="B1058">
        <f t="shared" si="85"/>
        <v>1</v>
      </c>
      <c r="C1058" s="1" t="s">
        <v>2576</v>
      </c>
      <c r="D1058" s="1" t="s">
        <v>17</v>
      </c>
      <c r="E1058" s="1"/>
      <c r="F1058" s="1"/>
      <c r="G1058" s="1"/>
      <c r="H1058" s="1" t="s">
        <v>86</v>
      </c>
      <c r="I1058" s="1" t="s">
        <v>20</v>
      </c>
      <c r="J1058" s="1"/>
      <c r="K1058" s="1"/>
      <c r="L1058" s="1" t="s">
        <v>21</v>
      </c>
      <c r="M1058" s="1" t="s">
        <v>7</v>
      </c>
      <c r="N1058" s="3"/>
      <c r="O1058" s="1" t="s">
        <v>20</v>
      </c>
      <c r="P1058" s="1" t="s">
        <v>2577</v>
      </c>
      <c r="Q1058" s="1"/>
      <c r="R1058" s="1"/>
      <c r="S1058" s="1" t="s">
        <v>2578</v>
      </c>
      <c r="T1058">
        <f t="shared" si="86"/>
        <v>9</v>
      </c>
      <c r="U1058" t="str">
        <f t="shared" si="87"/>
        <v>398853044</v>
      </c>
    </row>
    <row r="1059" spans="1:21" x14ac:dyDescent="0.25">
      <c r="A1059" t="str">
        <f t="shared" si="88"/>
        <v>CLV DEVELOPPEMENT_admin_EQUITIS GESTION_Investisseur institutionnel</v>
      </c>
      <c r="B1059">
        <f t="shared" si="85"/>
        <v>1</v>
      </c>
      <c r="C1059" s="2" t="s">
        <v>2579</v>
      </c>
      <c r="D1059" s="2" t="s">
        <v>17</v>
      </c>
      <c r="E1059" s="2"/>
      <c r="F1059" s="2"/>
      <c r="G1059" s="2"/>
      <c r="H1059" s="2" t="s">
        <v>86</v>
      </c>
      <c r="I1059" s="2" t="s">
        <v>20</v>
      </c>
      <c r="J1059" s="2"/>
      <c r="K1059" s="2"/>
      <c r="L1059" s="2" t="s">
        <v>21</v>
      </c>
      <c r="M1059" s="2" t="s">
        <v>7</v>
      </c>
      <c r="N1059" s="4"/>
      <c r="O1059" s="2" t="s">
        <v>20</v>
      </c>
      <c r="P1059" s="2" t="s">
        <v>2577</v>
      </c>
      <c r="Q1059" s="2"/>
      <c r="R1059" s="2"/>
      <c r="S1059" s="2" t="s">
        <v>2578</v>
      </c>
      <c r="T1059">
        <f t="shared" si="86"/>
        <v>9</v>
      </c>
      <c r="U1059" t="str">
        <f t="shared" si="87"/>
        <v>398853044</v>
      </c>
    </row>
    <row r="1060" spans="1:21" x14ac:dyDescent="0.25">
      <c r="A1060" t="str">
        <f t="shared" si="88"/>
        <v>CLYMENE_BLACKFIN CAPITAL PARTNERS_Investisseur institutionnel</v>
      </c>
      <c r="B1060">
        <f t="shared" si="85"/>
        <v>1</v>
      </c>
      <c r="C1060" s="1" t="s">
        <v>2580</v>
      </c>
      <c r="D1060" s="1" t="s">
        <v>17</v>
      </c>
      <c r="E1060" s="1"/>
      <c r="F1060" s="1"/>
      <c r="G1060" s="1"/>
      <c r="H1060" s="1" t="s">
        <v>169</v>
      </c>
      <c r="I1060" s="1" t="s">
        <v>20</v>
      </c>
      <c r="J1060" s="1"/>
      <c r="K1060" s="1"/>
      <c r="L1060" s="1" t="s">
        <v>21</v>
      </c>
      <c r="M1060" s="1" t="s">
        <v>7</v>
      </c>
      <c r="N1060" s="3"/>
      <c r="O1060" s="1" t="s">
        <v>20</v>
      </c>
      <c r="P1060" s="1" t="s">
        <v>2581</v>
      </c>
      <c r="Q1060" s="1"/>
      <c r="R1060" s="1"/>
      <c r="S1060" s="1" t="s">
        <v>2582</v>
      </c>
      <c r="T1060">
        <f t="shared" si="86"/>
        <v>9</v>
      </c>
      <c r="U1060" t="str">
        <f t="shared" si="87"/>
        <v>431977693</v>
      </c>
    </row>
    <row r="1061" spans="1:21" x14ac:dyDescent="0.25">
      <c r="A1061" t="str">
        <f t="shared" si="88"/>
        <v>CM MABN_EUROPEAN CAPITAL DEBT MANAGEMENT LIMITED_Investisseur institutionnel</v>
      </c>
      <c r="B1061">
        <f t="shared" si="85"/>
        <v>1</v>
      </c>
      <c r="C1061" s="1" t="s">
        <v>2583</v>
      </c>
      <c r="D1061" s="1" t="s">
        <v>17</v>
      </c>
      <c r="E1061" s="1"/>
      <c r="F1061" s="1"/>
      <c r="G1061" s="1"/>
      <c r="H1061" s="1" t="s">
        <v>2243</v>
      </c>
      <c r="I1061" s="1" t="s">
        <v>20</v>
      </c>
      <c r="J1061" s="1"/>
      <c r="K1061" s="1"/>
      <c r="L1061" s="1" t="s">
        <v>21</v>
      </c>
      <c r="M1061" s="1" t="s">
        <v>7</v>
      </c>
      <c r="N1061" s="3"/>
      <c r="O1061" s="1" t="s">
        <v>20</v>
      </c>
      <c r="P1061" s="1" t="s">
        <v>2584</v>
      </c>
      <c r="Q1061" s="1"/>
      <c r="R1061" s="1"/>
      <c r="S1061" s="1" t="s">
        <v>2585</v>
      </c>
      <c r="T1061">
        <f t="shared" si="86"/>
        <v>9</v>
      </c>
      <c r="U1061" t="str">
        <f t="shared" si="87"/>
        <v>556650208</v>
      </c>
    </row>
    <row r="1062" spans="1:21" x14ac:dyDescent="0.25">
      <c r="A1062" t="str">
        <f t="shared" ref="A1062:A1091" si="89">C1062&amp;"_"&amp;H1062&amp;"_"&amp;D1062</f>
        <v>CMART INVEST_NEXTSTAGE_Investisseur institutionnel</v>
      </c>
      <c r="B1062">
        <f t="shared" si="85"/>
        <v>1</v>
      </c>
      <c r="C1062" s="2" t="s">
        <v>2586</v>
      </c>
      <c r="D1062" s="2" t="s">
        <v>17</v>
      </c>
      <c r="E1062" s="2" t="s">
        <v>18</v>
      </c>
      <c r="F1062" s="2" t="s">
        <v>2306</v>
      </c>
      <c r="G1062" s="2" t="s">
        <v>25</v>
      </c>
      <c r="H1062" s="2" t="s">
        <v>404</v>
      </c>
      <c r="I1062" s="2" t="s">
        <v>20</v>
      </c>
      <c r="J1062" s="2"/>
      <c r="K1062" s="2"/>
      <c r="L1062" s="2" t="s">
        <v>21</v>
      </c>
      <c r="M1062" s="2"/>
      <c r="N1062" s="4"/>
      <c r="O1062" s="2" t="s">
        <v>20</v>
      </c>
      <c r="P1062" s="2" t="s">
        <v>2587</v>
      </c>
      <c r="Q1062" s="2" t="s">
        <v>22</v>
      </c>
      <c r="R1062" s="2"/>
      <c r="S1062" s="2"/>
      <c r="T1062">
        <f t="shared" si="86"/>
        <v>9</v>
      </c>
      <c r="U1062" t="str">
        <f t="shared" si="87"/>
        <v>893228411</v>
      </c>
    </row>
    <row r="1063" spans="1:21" x14ac:dyDescent="0.25">
      <c r="A1063" t="str">
        <f t="shared" si="89"/>
        <v>CMAV_EURAZEO INVESTMENT MANAGER_Investisseur institutionnel</v>
      </c>
      <c r="B1063">
        <f t="shared" si="85"/>
        <v>1</v>
      </c>
      <c r="C1063" s="2" t="s">
        <v>2588</v>
      </c>
      <c r="D1063" s="2" t="s">
        <v>17</v>
      </c>
      <c r="E1063" s="2" t="s">
        <v>18</v>
      </c>
      <c r="F1063" s="2" t="s">
        <v>2589</v>
      </c>
      <c r="G1063" s="2" t="s">
        <v>25</v>
      </c>
      <c r="H1063" s="2" t="s">
        <v>344</v>
      </c>
      <c r="I1063" s="2" t="s">
        <v>20</v>
      </c>
      <c r="J1063" s="2"/>
      <c r="K1063" s="2"/>
      <c r="L1063" s="2" t="s">
        <v>21</v>
      </c>
      <c r="M1063" s="2" t="s">
        <v>7</v>
      </c>
      <c r="N1063" s="4"/>
      <c r="O1063" s="2" t="s">
        <v>20</v>
      </c>
      <c r="P1063" s="2" t="s">
        <v>2590</v>
      </c>
      <c r="Q1063" s="2"/>
      <c r="R1063" s="2"/>
      <c r="S1063" s="2" t="s">
        <v>2591</v>
      </c>
      <c r="T1063">
        <f t="shared" si="86"/>
        <v>15</v>
      </c>
      <c r="U1063" t="str">
        <f t="shared" si="87"/>
        <v>784718256</v>
      </c>
    </row>
    <row r="1064" spans="1:21" x14ac:dyDescent="0.25">
      <c r="A1064" t="str">
        <f t="shared" si="89"/>
        <v>CMS ALPES_EQUITIS GESTION_Investisseur institutionnel</v>
      </c>
      <c r="B1064">
        <f t="shared" si="85"/>
        <v>1</v>
      </c>
      <c r="C1064" s="1" t="s">
        <v>2592</v>
      </c>
      <c r="D1064" s="1" t="s">
        <v>17</v>
      </c>
      <c r="E1064" s="1" t="s">
        <v>18</v>
      </c>
      <c r="F1064" s="1" t="s">
        <v>2593</v>
      </c>
      <c r="G1064" s="1" t="s">
        <v>25</v>
      </c>
      <c r="H1064" s="1" t="s">
        <v>86</v>
      </c>
      <c r="I1064" s="1" t="s">
        <v>20</v>
      </c>
      <c r="J1064" s="1"/>
      <c r="K1064" s="1"/>
      <c r="L1064" s="1" t="s">
        <v>21</v>
      </c>
      <c r="M1064" s="1" t="s">
        <v>7</v>
      </c>
      <c r="N1064" s="3"/>
      <c r="O1064" s="1" t="s">
        <v>20</v>
      </c>
      <c r="P1064" s="1" t="s">
        <v>2594</v>
      </c>
      <c r="Q1064" s="1"/>
      <c r="R1064" s="1"/>
      <c r="S1064" s="1" t="s">
        <v>2595</v>
      </c>
      <c r="T1064">
        <f t="shared" si="86"/>
        <v>9</v>
      </c>
      <c r="U1064" t="str">
        <f t="shared" si="87"/>
        <v>794330829</v>
      </c>
    </row>
    <row r="1065" spans="1:21" x14ac:dyDescent="0.25">
      <c r="A1065" t="str">
        <f t="shared" si="89"/>
        <v>CMS ALPES_admin_EQUITIS GESTION_Investisseur institutionnel</v>
      </c>
      <c r="B1065">
        <f t="shared" si="85"/>
        <v>1</v>
      </c>
      <c r="C1065" s="2" t="s">
        <v>2596</v>
      </c>
      <c r="D1065" s="2" t="s">
        <v>17</v>
      </c>
      <c r="E1065" s="2" t="s">
        <v>18</v>
      </c>
      <c r="F1065" s="2" t="s">
        <v>2593</v>
      </c>
      <c r="G1065" s="2" t="s">
        <v>25</v>
      </c>
      <c r="H1065" s="2" t="s">
        <v>86</v>
      </c>
      <c r="I1065" s="2" t="s">
        <v>20</v>
      </c>
      <c r="J1065" s="2"/>
      <c r="K1065" s="2"/>
      <c r="L1065" s="2" t="s">
        <v>21</v>
      </c>
      <c r="M1065" s="2" t="s">
        <v>7</v>
      </c>
      <c r="N1065" s="4"/>
      <c r="O1065" s="2" t="s">
        <v>20</v>
      </c>
      <c r="P1065" s="2" t="s">
        <v>2594</v>
      </c>
      <c r="Q1065" s="2"/>
      <c r="R1065" s="2"/>
      <c r="S1065" s="2" t="s">
        <v>2595</v>
      </c>
      <c r="T1065">
        <f t="shared" si="86"/>
        <v>9</v>
      </c>
      <c r="U1065" t="str">
        <f t="shared" si="87"/>
        <v>794330829</v>
      </c>
    </row>
    <row r="1066" spans="1:21" x14ac:dyDescent="0.25">
      <c r="A1066" t="str">
        <f t="shared" si="89"/>
        <v>CNB SARL_PIERRE 1ER GESTION_Investisseur institutionnel</v>
      </c>
      <c r="B1066">
        <f t="shared" si="85"/>
        <v>1</v>
      </c>
      <c r="C1066" s="2" t="s">
        <v>2597</v>
      </c>
      <c r="D1066" s="2" t="s">
        <v>17</v>
      </c>
      <c r="E1066" s="2" t="s">
        <v>18</v>
      </c>
      <c r="F1066" s="2" t="s">
        <v>927</v>
      </c>
      <c r="G1066" s="2" t="s">
        <v>25</v>
      </c>
      <c r="H1066" s="2" t="s">
        <v>43</v>
      </c>
      <c r="I1066" s="2" t="s">
        <v>20</v>
      </c>
      <c r="J1066" s="2"/>
      <c r="K1066" s="2"/>
      <c r="L1066" s="2" t="s">
        <v>21</v>
      </c>
      <c r="M1066" s="2" t="s">
        <v>7</v>
      </c>
      <c r="N1066" s="4"/>
      <c r="O1066" s="2" t="s">
        <v>20</v>
      </c>
      <c r="P1066" s="2" t="s">
        <v>2598</v>
      </c>
      <c r="Q1066" s="2"/>
      <c r="R1066" s="2"/>
      <c r="S1066" s="2" t="s">
        <v>2599</v>
      </c>
      <c r="T1066">
        <f t="shared" si="86"/>
        <v>15</v>
      </c>
      <c r="U1066" t="str">
        <f t="shared" si="87"/>
        <v>421026964</v>
      </c>
    </row>
    <row r="1067" spans="1:21" x14ac:dyDescent="0.25">
      <c r="A1067" t="str">
        <f t="shared" si="89"/>
        <v>CNP ASSURANCE SA 201_EURAZEO INVESTMENT MANAGER_Investisseur institutionnel</v>
      </c>
      <c r="B1067">
        <f t="shared" si="85"/>
        <v>1</v>
      </c>
      <c r="C1067" s="2" t="s">
        <v>2600</v>
      </c>
      <c r="D1067" s="2" t="s">
        <v>17</v>
      </c>
      <c r="E1067" s="2" t="s">
        <v>18</v>
      </c>
      <c r="F1067" s="2" t="s">
        <v>36</v>
      </c>
      <c r="G1067" s="2" t="s">
        <v>25</v>
      </c>
      <c r="H1067" s="2" t="s">
        <v>344</v>
      </c>
      <c r="I1067" s="2" t="s">
        <v>20</v>
      </c>
      <c r="J1067" s="2"/>
      <c r="K1067" s="2"/>
      <c r="L1067" s="2" t="s">
        <v>21</v>
      </c>
      <c r="M1067" s="2" t="s">
        <v>7</v>
      </c>
      <c r="N1067" s="4"/>
      <c r="O1067" s="2" t="s">
        <v>20</v>
      </c>
      <c r="P1067" s="2" t="s">
        <v>2602</v>
      </c>
      <c r="Q1067" s="2"/>
      <c r="R1067" s="2"/>
      <c r="S1067" s="2" t="s">
        <v>2601</v>
      </c>
      <c r="T1067">
        <f t="shared" si="86"/>
        <v>15</v>
      </c>
      <c r="U1067" t="str">
        <f t="shared" si="87"/>
        <v>341737062</v>
      </c>
    </row>
    <row r="1068" spans="1:21" x14ac:dyDescent="0.25">
      <c r="A1068" t="str">
        <f t="shared" si="89"/>
        <v>CNP ASSURANCE SA 201_138_WEINBERG CAPITAL PARTNERS_Investisseur institutionnel</v>
      </c>
      <c r="B1068">
        <f t="shared" si="85"/>
        <v>1</v>
      </c>
      <c r="C1068" s="1" t="s">
        <v>2603</v>
      </c>
      <c r="D1068" s="1" t="s">
        <v>17</v>
      </c>
      <c r="E1068" s="1" t="s">
        <v>18</v>
      </c>
      <c r="F1068" s="1" t="s">
        <v>36</v>
      </c>
      <c r="G1068" s="1" t="s">
        <v>25</v>
      </c>
      <c r="H1068" s="1" t="s">
        <v>220</v>
      </c>
      <c r="I1068" s="1" t="s">
        <v>20</v>
      </c>
      <c r="J1068" s="1"/>
      <c r="K1068" s="1"/>
      <c r="L1068" s="1" t="s">
        <v>21</v>
      </c>
      <c r="M1068" s="1" t="s">
        <v>7</v>
      </c>
      <c r="N1068" s="3"/>
      <c r="O1068" s="1" t="s">
        <v>20</v>
      </c>
      <c r="P1068" s="1" t="s">
        <v>2602</v>
      </c>
      <c r="Q1068" s="1"/>
      <c r="R1068" s="1"/>
      <c r="S1068" s="1" t="s">
        <v>2601</v>
      </c>
      <c r="T1068">
        <f t="shared" si="86"/>
        <v>15</v>
      </c>
      <c r="U1068" t="str">
        <f t="shared" si="87"/>
        <v>341737062</v>
      </c>
    </row>
    <row r="1069" spans="1:21" x14ac:dyDescent="0.25">
      <c r="A1069" t="str">
        <f t="shared" si="89"/>
        <v>CNP ASSURANCE SA 201_82_MBO &amp; CO_Investisseur institutionnel</v>
      </c>
      <c r="B1069">
        <f t="shared" si="85"/>
        <v>1</v>
      </c>
      <c r="C1069" s="2" t="s">
        <v>2604</v>
      </c>
      <c r="D1069" s="2" t="s">
        <v>17</v>
      </c>
      <c r="E1069" s="2" t="s">
        <v>18</v>
      </c>
      <c r="F1069" s="2" t="s">
        <v>36</v>
      </c>
      <c r="G1069" s="2" t="s">
        <v>25</v>
      </c>
      <c r="H1069" s="2" t="s">
        <v>212</v>
      </c>
      <c r="I1069" s="2" t="s">
        <v>20</v>
      </c>
      <c r="J1069" s="2"/>
      <c r="K1069" s="2"/>
      <c r="L1069" s="2" t="s">
        <v>21</v>
      </c>
      <c r="M1069" s="2" t="s">
        <v>7</v>
      </c>
      <c r="N1069" s="4"/>
      <c r="O1069" s="2" t="s">
        <v>20</v>
      </c>
      <c r="P1069" s="2" t="s">
        <v>2602</v>
      </c>
      <c r="Q1069" s="2"/>
      <c r="R1069" s="2"/>
      <c r="S1069" s="2" t="s">
        <v>2601</v>
      </c>
      <c r="T1069">
        <f t="shared" si="86"/>
        <v>15</v>
      </c>
      <c r="U1069" t="str">
        <f t="shared" si="87"/>
        <v>341737062</v>
      </c>
    </row>
    <row r="1070" spans="1:21" x14ac:dyDescent="0.25">
      <c r="A1070" t="str">
        <f t="shared" si="89"/>
        <v>CNP ASSURANCES_EIFFEL INVESTMENT GROUP_Investisseur institutionnel</v>
      </c>
      <c r="B1070">
        <f t="shared" si="85"/>
        <v>1</v>
      </c>
      <c r="C1070" s="1" t="s">
        <v>2605</v>
      </c>
      <c r="D1070" s="1" t="s">
        <v>17</v>
      </c>
      <c r="E1070" s="1" t="s">
        <v>18</v>
      </c>
      <c r="F1070" s="1" t="s">
        <v>204</v>
      </c>
      <c r="G1070" s="1" t="s">
        <v>25</v>
      </c>
      <c r="H1070" s="1" t="s">
        <v>599</v>
      </c>
      <c r="I1070" s="1" t="s">
        <v>20</v>
      </c>
      <c r="J1070" s="1"/>
      <c r="K1070" s="1"/>
      <c r="L1070" s="1" t="s">
        <v>21</v>
      </c>
      <c r="M1070" s="1"/>
      <c r="N1070" s="3"/>
      <c r="O1070" s="1" t="s">
        <v>20</v>
      </c>
      <c r="P1070" s="1" t="s">
        <v>2606</v>
      </c>
      <c r="Q1070" s="1" t="s">
        <v>22</v>
      </c>
      <c r="R1070" s="1"/>
      <c r="S1070" s="1"/>
      <c r="T1070">
        <f t="shared" si="86"/>
        <v>9</v>
      </c>
      <c r="U1070" t="str">
        <f t="shared" si="87"/>
        <v>341737062</v>
      </c>
    </row>
    <row r="1071" spans="1:21" x14ac:dyDescent="0.25">
      <c r="A1071" t="str">
        <f t="shared" si="89"/>
        <v>CNP ASSURANCES_COLLIERS GLOBAL INVESTORS FRANCE_Investisseur institutionnel</v>
      </c>
      <c r="B1071">
        <f t="shared" si="85"/>
        <v>1</v>
      </c>
      <c r="C1071" s="1" t="s">
        <v>2605</v>
      </c>
      <c r="D1071" s="1" t="s">
        <v>17</v>
      </c>
      <c r="E1071" s="1" t="s">
        <v>18</v>
      </c>
      <c r="F1071" s="1" t="s">
        <v>36</v>
      </c>
      <c r="G1071" s="1" t="s">
        <v>25</v>
      </c>
      <c r="H1071" s="1" t="s">
        <v>400</v>
      </c>
      <c r="I1071" s="1" t="s">
        <v>20</v>
      </c>
      <c r="J1071" s="1"/>
      <c r="K1071" s="1"/>
      <c r="L1071" s="1" t="s">
        <v>21</v>
      </c>
      <c r="M1071" s="1" t="s">
        <v>7</v>
      </c>
      <c r="N1071" s="3"/>
      <c r="O1071" s="1" t="s">
        <v>20</v>
      </c>
      <c r="P1071" s="1" t="s">
        <v>2602</v>
      </c>
      <c r="Q1071" s="1"/>
      <c r="R1071" s="1"/>
      <c r="S1071" s="1" t="s">
        <v>2607</v>
      </c>
      <c r="T1071">
        <f t="shared" si="86"/>
        <v>15</v>
      </c>
      <c r="U1071" t="str">
        <f t="shared" si="87"/>
        <v>341737062</v>
      </c>
    </row>
    <row r="1072" spans="1:21" x14ac:dyDescent="0.25">
      <c r="A1072" t="str">
        <f t="shared" si="89"/>
        <v>CNP ASSURANCES_ADAGIA PARTNERS_Investisseur institutionnel</v>
      </c>
      <c r="B1072">
        <f t="shared" si="85"/>
        <v>1</v>
      </c>
      <c r="C1072" s="2" t="s">
        <v>2605</v>
      </c>
      <c r="D1072" s="2" t="s">
        <v>17</v>
      </c>
      <c r="E1072" s="2" t="s">
        <v>18</v>
      </c>
      <c r="F1072" s="2" t="s">
        <v>36</v>
      </c>
      <c r="G1072" s="2" t="s">
        <v>25</v>
      </c>
      <c r="H1072" s="2" t="s">
        <v>304</v>
      </c>
      <c r="I1072" s="2" t="s">
        <v>20</v>
      </c>
      <c r="J1072" s="2"/>
      <c r="K1072" s="2"/>
      <c r="L1072" s="2" t="s">
        <v>21</v>
      </c>
      <c r="M1072" s="2" t="s">
        <v>7</v>
      </c>
      <c r="N1072" s="4"/>
      <c r="O1072" s="2" t="s">
        <v>20</v>
      </c>
      <c r="P1072" s="2" t="s">
        <v>2606</v>
      </c>
      <c r="Q1072" s="2" t="s">
        <v>22</v>
      </c>
      <c r="R1072" s="2"/>
      <c r="S1072" s="2"/>
      <c r="T1072">
        <f t="shared" si="86"/>
        <v>9</v>
      </c>
      <c r="U1072" t="str">
        <f t="shared" si="87"/>
        <v>341737062</v>
      </c>
    </row>
    <row r="1073" spans="1:21" x14ac:dyDescent="0.25">
      <c r="A1073" t="str">
        <f t="shared" si="89"/>
        <v>CNP ASSURANCES 035_INFRAVIA CAPITAL PARTNERS_Investisseur institutionnel</v>
      </c>
      <c r="B1073">
        <f t="shared" si="85"/>
        <v>1</v>
      </c>
      <c r="C1073" s="2" t="s">
        <v>2608</v>
      </c>
      <c r="D1073" s="2" t="s">
        <v>17</v>
      </c>
      <c r="E1073" s="2" t="s">
        <v>18</v>
      </c>
      <c r="F1073" s="2" t="s">
        <v>36</v>
      </c>
      <c r="G1073" s="2" t="s">
        <v>25</v>
      </c>
      <c r="H1073" s="2" t="s">
        <v>93</v>
      </c>
      <c r="I1073" s="2" t="s">
        <v>20</v>
      </c>
      <c r="J1073" s="2"/>
      <c r="K1073" s="2"/>
      <c r="L1073" s="2" t="s">
        <v>21</v>
      </c>
      <c r="M1073" s="2" t="s">
        <v>7</v>
      </c>
      <c r="N1073" s="4"/>
      <c r="O1073" s="2" t="s">
        <v>20</v>
      </c>
      <c r="P1073" s="2" t="s">
        <v>2602</v>
      </c>
      <c r="Q1073" s="2"/>
      <c r="R1073" s="2"/>
      <c r="S1073" s="2" t="s">
        <v>2609</v>
      </c>
      <c r="T1073">
        <f t="shared" si="86"/>
        <v>15</v>
      </c>
      <c r="U1073" t="str">
        <f t="shared" si="87"/>
        <v>341737062</v>
      </c>
    </row>
    <row r="1074" spans="1:21" x14ac:dyDescent="0.25">
      <c r="A1074" t="str">
        <f t="shared" si="89"/>
        <v>CNP ASSURANCES 201_INFRAVIA CAPITAL PARTNERS_Investisseur institutionnel</v>
      </c>
      <c r="B1074">
        <f t="shared" si="85"/>
        <v>1</v>
      </c>
      <c r="C1074" s="2" t="s">
        <v>2611</v>
      </c>
      <c r="D1074" s="2" t="s">
        <v>17</v>
      </c>
      <c r="E1074" s="2"/>
      <c r="F1074" s="2"/>
      <c r="G1074" s="2"/>
      <c r="H1074" s="2" t="s">
        <v>93</v>
      </c>
      <c r="I1074" s="2" t="s">
        <v>20</v>
      </c>
      <c r="J1074" s="2"/>
      <c r="K1074" s="2"/>
      <c r="L1074" s="2" t="s">
        <v>21</v>
      </c>
      <c r="M1074" s="2" t="s">
        <v>7</v>
      </c>
      <c r="N1074" s="4"/>
      <c r="O1074" s="2" t="s">
        <v>20</v>
      </c>
      <c r="P1074" s="2" t="s">
        <v>2602</v>
      </c>
      <c r="Q1074" s="2"/>
      <c r="R1074" s="2"/>
      <c r="S1074" s="2" t="s">
        <v>2612</v>
      </c>
      <c r="T1074">
        <f t="shared" si="86"/>
        <v>15</v>
      </c>
      <c r="U1074" t="str">
        <f t="shared" si="87"/>
        <v>341737062</v>
      </c>
    </row>
    <row r="1075" spans="1:21" x14ac:dyDescent="0.25">
      <c r="A1075" t="str">
        <f t="shared" si="89"/>
        <v>CNP ASSURANCES 201_18_AMUNDI PRIVATE EQUITY FUNDS_Investisseur institutionnel</v>
      </c>
      <c r="B1075">
        <f t="shared" si="85"/>
        <v>1</v>
      </c>
      <c r="C1075" s="2" t="s">
        <v>2613</v>
      </c>
      <c r="D1075" s="2" t="s">
        <v>17</v>
      </c>
      <c r="E1075" s="2"/>
      <c r="F1075" s="2"/>
      <c r="G1075" s="2"/>
      <c r="H1075" s="2" t="s">
        <v>205</v>
      </c>
      <c r="I1075" s="2" t="s">
        <v>20</v>
      </c>
      <c r="J1075" s="2"/>
      <c r="K1075" s="2"/>
      <c r="L1075" s="2" t="s">
        <v>21</v>
      </c>
      <c r="M1075" s="2" t="s">
        <v>7</v>
      </c>
      <c r="N1075" s="4"/>
      <c r="O1075" s="2" t="s">
        <v>20</v>
      </c>
      <c r="P1075" s="2" t="s">
        <v>2602</v>
      </c>
      <c r="Q1075" s="2"/>
      <c r="R1075" s="2"/>
      <c r="S1075" s="2" t="s">
        <v>2612</v>
      </c>
      <c r="T1075">
        <f t="shared" si="86"/>
        <v>15</v>
      </c>
      <c r="U1075" t="str">
        <f t="shared" si="87"/>
        <v>341737062</v>
      </c>
    </row>
    <row r="1076" spans="1:21" x14ac:dyDescent="0.25">
      <c r="A1076" t="str">
        <f t="shared" si="89"/>
        <v>CNP ASSURANCES 270_EURAZEO INVESTMENT MANAGER_Investisseur institutionnel</v>
      </c>
      <c r="B1076">
        <f t="shared" si="85"/>
        <v>1</v>
      </c>
      <c r="C1076" s="1" t="s">
        <v>2614</v>
      </c>
      <c r="D1076" s="1" t="s">
        <v>17</v>
      </c>
      <c r="E1076" s="1" t="s">
        <v>18</v>
      </c>
      <c r="F1076" s="1" t="s">
        <v>36</v>
      </c>
      <c r="G1076" s="1" t="s">
        <v>25</v>
      </c>
      <c r="H1076" s="1" t="s">
        <v>344</v>
      </c>
      <c r="I1076" s="1" t="s">
        <v>20</v>
      </c>
      <c r="J1076" s="1"/>
      <c r="K1076" s="1"/>
      <c r="L1076" s="1" t="s">
        <v>21</v>
      </c>
      <c r="M1076" s="1" t="s">
        <v>7</v>
      </c>
      <c r="N1076" s="3"/>
      <c r="O1076" s="1" t="s">
        <v>20</v>
      </c>
      <c r="P1076" s="1" t="s">
        <v>2602</v>
      </c>
      <c r="Q1076" s="1"/>
      <c r="R1076" s="1"/>
      <c r="S1076" s="1" t="s">
        <v>2610</v>
      </c>
      <c r="T1076">
        <f t="shared" si="86"/>
        <v>15</v>
      </c>
      <c r="U1076" t="str">
        <f t="shared" si="87"/>
        <v>341737062</v>
      </c>
    </row>
    <row r="1077" spans="1:21" x14ac:dyDescent="0.25">
      <c r="A1077" t="str">
        <f t="shared" si="89"/>
        <v>CNP ASSURANCES 270_INFRAVIA CAPITAL PARTNERS_Investisseur institutionnel</v>
      </c>
      <c r="B1077">
        <f t="shared" si="85"/>
        <v>1</v>
      </c>
      <c r="C1077" s="2" t="s">
        <v>2614</v>
      </c>
      <c r="D1077" s="2" t="s">
        <v>17</v>
      </c>
      <c r="E1077" s="2" t="s">
        <v>18</v>
      </c>
      <c r="F1077" s="2" t="s">
        <v>36</v>
      </c>
      <c r="G1077" s="2" t="s">
        <v>25</v>
      </c>
      <c r="H1077" s="2" t="s">
        <v>93</v>
      </c>
      <c r="I1077" s="2" t="s">
        <v>20</v>
      </c>
      <c r="J1077" s="2"/>
      <c r="K1077" s="2"/>
      <c r="L1077" s="2" t="s">
        <v>21</v>
      </c>
      <c r="M1077" s="2" t="s">
        <v>7</v>
      </c>
      <c r="N1077" s="4"/>
      <c r="O1077" s="2" t="s">
        <v>20</v>
      </c>
      <c r="P1077" s="2" t="s">
        <v>2602</v>
      </c>
      <c r="Q1077" s="2"/>
      <c r="R1077" s="2"/>
      <c r="S1077" s="2" t="s">
        <v>2610</v>
      </c>
      <c r="T1077">
        <f t="shared" si="86"/>
        <v>15</v>
      </c>
      <c r="U1077" t="str">
        <f t="shared" si="87"/>
        <v>341737062</v>
      </c>
    </row>
    <row r="1078" spans="1:21" x14ac:dyDescent="0.25">
      <c r="A1078" t="str">
        <f t="shared" si="89"/>
        <v>CNP ASSURANCES 270_100_PERFECTIS PRIVATE EQUITY_Investisseur institutionnel</v>
      </c>
      <c r="B1078">
        <f t="shared" si="85"/>
        <v>1</v>
      </c>
      <c r="C1078" s="2" t="s">
        <v>2615</v>
      </c>
      <c r="D1078" s="2" t="s">
        <v>17</v>
      </c>
      <c r="E1078" s="2" t="s">
        <v>18</v>
      </c>
      <c r="F1078" s="2" t="s">
        <v>36</v>
      </c>
      <c r="G1078" s="2" t="s">
        <v>25</v>
      </c>
      <c r="H1078" s="2" t="s">
        <v>151</v>
      </c>
      <c r="I1078" s="2" t="s">
        <v>20</v>
      </c>
      <c r="J1078" s="2"/>
      <c r="K1078" s="2"/>
      <c r="L1078" s="2" t="s">
        <v>21</v>
      </c>
      <c r="M1078" s="2" t="s">
        <v>7</v>
      </c>
      <c r="N1078" s="4"/>
      <c r="O1078" s="2" t="s">
        <v>20</v>
      </c>
      <c r="P1078" s="2" t="s">
        <v>2602</v>
      </c>
      <c r="Q1078" s="2"/>
      <c r="R1078" s="2"/>
      <c r="S1078" s="2" t="s">
        <v>2610</v>
      </c>
      <c r="T1078">
        <f t="shared" si="86"/>
        <v>15</v>
      </c>
      <c r="U1078" t="str">
        <f t="shared" si="87"/>
        <v>341737062</v>
      </c>
    </row>
    <row r="1079" spans="1:21" x14ac:dyDescent="0.25">
      <c r="A1079" t="str">
        <f t="shared" si="89"/>
        <v>CNP ASSURANCES 270_18_AMUNDI PRIVATE EQUITY FUNDS_Investisseur institutionnel</v>
      </c>
      <c r="B1079">
        <f t="shared" si="85"/>
        <v>1</v>
      </c>
      <c r="C1079" s="1" t="s">
        <v>2616</v>
      </c>
      <c r="D1079" s="1" t="s">
        <v>17</v>
      </c>
      <c r="E1079" s="1" t="s">
        <v>18</v>
      </c>
      <c r="F1079" s="1" t="s">
        <v>36</v>
      </c>
      <c r="G1079" s="1" t="s">
        <v>25</v>
      </c>
      <c r="H1079" s="1" t="s">
        <v>205</v>
      </c>
      <c r="I1079" s="1" t="s">
        <v>20</v>
      </c>
      <c r="J1079" s="1"/>
      <c r="K1079" s="1"/>
      <c r="L1079" s="1" t="s">
        <v>21</v>
      </c>
      <c r="M1079" s="1" t="s">
        <v>7</v>
      </c>
      <c r="N1079" s="3"/>
      <c r="O1079" s="1" t="s">
        <v>20</v>
      </c>
      <c r="P1079" s="1" t="s">
        <v>2602</v>
      </c>
      <c r="Q1079" s="1"/>
      <c r="R1079" s="1"/>
      <c r="S1079" s="1" t="s">
        <v>2610</v>
      </c>
      <c r="T1079">
        <f t="shared" si="86"/>
        <v>15</v>
      </c>
      <c r="U1079" t="str">
        <f t="shared" si="87"/>
        <v>341737062</v>
      </c>
    </row>
    <row r="1080" spans="1:21" x14ac:dyDescent="0.25">
      <c r="A1080" t="str">
        <f t="shared" si="89"/>
        <v>CNP ASSURANCES 270_37_COMMITTED ADVISORS_Investisseur institutionnel</v>
      </c>
      <c r="B1080">
        <f t="shared" si="85"/>
        <v>1</v>
      </c>
      <c r="C1080" s="2" t="s">
        <v>2617</v>
      </c>
      <c r="D1080" s="2" t="s">
        <v>17</v>
      </c>
      <c r="E1080" s="2" t="s">
        <v>18</v>
      </c>
      <c r="F1080" s="2" t="s">
        <v>36</v>
      </c>
      <c r="G1080" s="2" t="s">
        <v>25</v>
      </c>
      <c r="H1080" s="2" t="s">
        <v>33</v>
      </c>
      <c r="I1080" s="2" t="s">
        <v>20</v>
      </c>
      <c r="J1080" s="2"/>
      <c r="K1080" s="2"/>
      <c r="L1080" s="2" t="s">
        <v>21</v>
      </c>
      <c r="M1080" s="2" t="s">
        <v>7</v>
      </c>
      <c r="N1080" s="4"/>
      <c r="O1080" s="2" t="s">
        <v>20</v>
      </c>
      <c r="P1080" s="2" t="s">
        <v>2602</v>
      </c>
      <c r="Q1080" s="2"/>
      <c r="R1080" s="2"/>
      <c r="S1080" s="2" t="s">
        <v>2610</v>
      </c>
      <c r="T1080">
        <f t="shared" si="86"/>
        <v>15</v>
      </c>
      <c r="U1080" t="str">
        <f t="shared" si="87"/>
        <v>341737062</v>
      </c>
    </row>
    <row r="1081" spans="1:21" x14ac:dyDescent="0.25">
      <c r="A1081" t="str">
        <f t="shared" si="89"/>
        <v>CNP ASSURANCES 270_72_KEENSIGHT CAPITAL_Investisseur institutionnel</v>
      </c>
      <c r="B1081">
        <f t="shared" si="85"/>
        <v>1</v>
      </c>
      <c r="C1081" s="1" t="s">
        <v>2618</v>
      </c>
      <c r="D1081" s="1" t="s">
        <v>17</v>
      </c>
      <c r="E1081" s="1" t="s">
        <v>18</v>
      </c>
      <c r="F1081" s="1" t="s">
        <v>36</v>
      </c>
      <c r="G1081" s="1" t="s">
        <v>25</v>
      </c>
      <c r="H1081" s="1" t="s">
        <v>306</v>
      </c>
      <c r="I1081" s="1" t="s">
        <v>20</v>
      </c>
      <c r="J1081" s="1"/>
      <c r="K1081" s="1"/>
      <c r="L1081" s="1" t="s">
        <v>21</v>
      </c>
      <c r="M1081" s="1" t="s">
        <v>7</v>
      </c>
      <c r="N1081" s="3"/>
      <c r="O1081" s="1" t="s">
        <v>20</v>
      </c>
      <c r="P1081" s="1" t="s">
        <v>2602</v>
      </c>
      <c r="Q1081" s="1"/>
      <c r="R1081" s="1"/>
      <c r="S1081" s="1" t="s">
        <v>2610</v>
      </c>
      <c r="T1081">
        <f t="shared" si="86"/>
        <v>15</v>
      </c>
      <c r="U1081" t="str">
        <f t="shared" si="87"/>
        <v>341737062</v>
      </c>
    </row>
    <row r="1082" spans="1:21" x14ac:dyDescent="0.25">
      <c r="A1082" t="str">
        <f t="shared" si="89"/>
        <v>CNP ASSURANCES 270_82_MBO &amp; CO_Investisseur institutionnel</v>
      </c>
      <c r="B1082">
        <f t="shared" si="85"/>
        <v>1</v>
      </c>
      <c r="C1082" s="2" t="s">
        <v>2619</v>
      </c>
      <c r="D1082" s="2" t="s">
        <v>17</v>
      </c>
      <c r="E1082" s="2" t="s">
        <v>18</v>
      </c>
      <c r="F1082" s="2" t="s">
        <v>36</v>
      </c>
      <c r="G1082" s="2" t="s">
        <v>25</v>
      </c>
      <c r="H1082" s="2" t="s">
        <v>212</v>
      </c>
      <c r="I1082" s="2" t="s">
        <v>20</v>
      </c>
      <c r="J1082" s="2"/>
      <c r="K1082" s="2"/>
      <c r="L1082" s="2" t="s">
        <v>21</v>
      </c>
      <c r="M1082" s="2" t="s">
        <v>7</v>
      </c>
      <c r="N1082" s="4"/>
      <c r="O1082" s="2" t="s">
        <v>20</v>
      </c>
      <c r="P1082" s="2" t="s">
        <v>2602</v>
      </c>
      <c r="Q1082" s="2"/>
      <c r="R1082" s="2"/>
      <c r="S1082" s="2" t="s">
        <v>2610</v>
      </c>
      <c r="T1082">
        <f t="shared" si="86"/>
        <v>15</v>
      </c>
      <c r="U1082" t="str">
        <f t="shared" si="87"/>
        <v>341737062</v>
      </c>
    </row>
    <row r="1083" spans="1:21" x14ac:dyDescent="0.25">
      <c r="A1083" t="str">
        <f t="shared" si="89"/>
        <v>CNP ASSURANCES 272_EURAZEO INVESTMENT MANAGER_Investisseur institutionnel</v>
      </c>
      <c r="B1083">
        <f t="shared" si="85"/>
        <v>1</v>
      </c>
      <c r="C1083" s="1" t="s">
        <v>2620</v>
      </c>
      <c r="D1083" s="1" t="s">
        <v>17</v>
      </c>
      <c r="E1083" s="1" t="s">
        <v>18</v>
      </c>
      <c r="F1083" s="1" t="s">
        <v>36</v>
      </c>
      <c r="G1083" s="1" t="s">
        <v>25</v>
      </c>
      <c r="H1083" s="1" t="s">
        <v>344</v>
      </c>
      <c r="I1083" s="1" t="s">
        <v>20</v>
      </c>
      <c r="J1083" s="1"/>
      <c r="K1083" s="1"/>
      <c r="L1083" s="1" t="s">
        <v>21</v>
      </c>
      <c r="M1083" s="1" t="s">
        <v>7</v>
      </c>
      <c r="N1083" s="3"/>
      <c r="O1083" s="1" t="s">
        <v>20</v>
      </c>
      <c r="P1083" s="1" t="s">
        <v>2602</v>
      </c>
      <c r="Q1083" s="1"/>
      <c r="R1083" s="1"/>
      <c r="S1083" s="1" t="s">
        <v>2621</v>
      </c>
      <c r="T1083">
        <f t="shared" si="86"/>
        <v>15</v>
      </c>
      <c r="U1083" t="str">
        <f t="shared" si="87"/>
        <v>341737062</v>
      </c>
    </row>
    <row r="1084" spans="1:21" x14ac:dyDescent="0.25">
      <c r="A1084" t="str">
        <f t="shared" si="89"/>
        <v>CNP ASSURANCES EVJ_INFRAVIA CAPITAL PARTNERS_Investisseur institutionnel</v>
      </c>
      <c r="B1084">
        <f t="shared" si="85"/>
        <v>1</v>
      </c>
      <c r="C1084" s="2" t="s">
        <v>2622</v>
      </c>
      <c r="D1084" s="2" t="s">
        <v>17</v>
      </c>
      <c r="E1084" s="2" t="s">
        <v>18</v>
      </c>
      <c r="F1084" s="2" t="s">
        <v>36</v>
      </c>
      <c r="G1084" s="2" t="s">
        <v>25</v>
      </c>
      <c r="H1084" s="2" t="s">
        <v>93</v>
      </c>
      <c r="I1084" s="2" t="s">
        <v>20</v>
      </c>
      <c r="J1084" s="2"/>
      <c r="K1084" s="2"/>
      <c r="L1084" s="2" t="s">
        <v>21</v>
      </c>
      <c r="M1084" s="2" t="s">
        <v>7</v>
      </c>
      <c r="N1084" s="4"/>
      <c r="O1084" s="2" t="s">
        <v>20</v>
      </c>
      <c r="P1084" s="2" t="s">
        <v>2602</v>
      </c>
      <c r="Q1084" s="2"/>
      <c r="R1084" s="2"/>
      <c r="S1084" s="2" t="s">
        <v>2623</v>
      </c>
      <c r="T1084">
        <f t="shared" si="86"/>
        <v>15</v>
      </c>
      <c r="U1084" t="str">
        <f t="shared" si="87"/>
        <v>341737062</v>
      </c>
    </row>
    <row r="1085" spans="1:21" x14ac:dyDescent="0.25">
      <c r="A1085" t="str">
        <f t="shared" si="89"/>
        <v>CNP ASSURANCES EVJ_MBO &amp; CO_Investisseur institutionnel</v>
      </c>
      <c r="B1085">
        <f t="shared" si="85"/>
        <v>1</v>
      </c>
      <c r="C1085" s="2" t="s">
        <v>2622</v>
      </c>
      <c r="D1085" s="2" t="s">
        <v>17</v>
      </c>
      <c r="E1085" s="2" t="s">
        <v>18</v>
      </c>
      <c r="F1085" s="2" t="s">
        <v>36</v>
      </c>
      <c r="G1085" s="2" t="s">
        <v>25</v>
      </c>
      <c r="H1085" s="2" t="s">
        <v>212</v>
      </c>
      <c r="I1085" s="2" t="s">
        <v>20</v>
      </c>
      <c r="J1085" s="2"/>
      <c r="K1085" s="2"/>
      <c r="L1085" s="2" t="s">
        <v>21</v>
      </c>
      <c r="M1085" s="2" t="s">
        <v>7</v>
      </c>
      <c r="N1085" s="4"/>
      <c r="O1085" s="2" t="s">
        <v>20</v>
      </c>
      <c r="P1085" s="2" t="s">
        <v>2602</v>
      </c>
      <c r="Q1085" s="2"/>
      <c r="R1085" s="2"/>
      <c r="S1085" s="2" t="s">
        <v>2623</v>
      </c>
      <c r="T1085">
        <f t="shared" si="86"/>
        <v>15</v>
      </c>
      <c r="U1085" t="str">
        <f t="shared" si="87"/>
        <v>341737062</v>
      </c>
    </row>
    <row r="1086" spans="1:21" x14ac:dyDescent="0.25">
      <c r="A1086" t="str">
        <f t="shared" si="89"/>
        <v>CNP ASSURANCES EVJ_15_AMBOISE PARTNERS SA_Investisseur institutionnel</v>
      </c>
      <c r="B1086">
        <f t="shared" si="85"/>
        <v>1</v>
      </c>
      <c r="C1086" s="2" t="s">
        <v>2624</v>
      </c>
      <c r="D1086" s="2" t="s">
        <v>17</v>
      </c>
      <c r="E1086" s="2" t="s">
        <v>18</v>
      </c>
      <c r="F1086" s="2" t="s">
        <v>36</v>
      </c>
      <c r="G1086" s="2" t="s">
        <v>25</v>
      </c>
      <c r="H1086" s="2" t="s">
        <v>121</v>
      </c>
      <c r="I1086" s="2" t="s">
        <v>20</v>
      </c>
      <c r="J1086" s="2" t="s">
        <v>2625</v>
      </c>
      <c r="K1086" s="2"/>
      <c r="L1086" s="2" t="s">
        <v>21</v>
      </c>
      <c r="M1086" s="2" t="s">
        <v>7</v>
      </c>
      <c r="N1086" s="4"/>
      <c r="O1086" s="2" t="s">
        <v>20</v>
      </c>
      <c r="P1086" s="2" t="s">
        <v>2602</v>
      </c>
      <c r="Q1086" s="2"/>
      <c r="R1086" s="2"/>
      <c r="S1086" s="2" t="s">
        <v>2623</v>
      </c>
      <c r="T1086">
        <f t="shared" si="86"/>
        <v>15</v>
      </c>
      <c r="U1086" t="str">
        <f t="shared" si="87"/>
        <v>341737062</v>
      </c>
    </row>
    <row r="1087" spans="1:21" x14ac:dyDescent="0.25">
      <c r="A1087" t="str">
        <f t="shared" si="89"/>
        <v>CNP ASSURANCES EVJ_19_APAX PARTNERS SAS_Investisseur institutionnel</v>
      </c>
      <c r="B1087">
        <f t="shared" si="85"/>
        <v>1</v>
      </c>
      <c r="C1087" s="1" t="s">
        <v>2626</v>
      </c>
      <c r="D1087" s="1" t="s">
        <v>17</v>
      </c>
      <c r="E1087" s="1" t="s">
        <v>18</v>
      </c>
      <c r="F1087" s="1" t="s">
        <v>36</v>
      </c>
      <c r="G1087" s="1" t="s">
        <v>25</v>
      </c>
      <c r="H1087" s="1" t="s">
        <v>29</v>
      </c>
      <c r="I1087" s="1" t="s">
        <v>20</v>
      </c>
      <c r="J1087" s="1"/>
      <c r="K1087" s="1"/>
      <c r="L1087" s="1" t="s">
        <v>21</v>
      </c>
      <c r="M1087" s="1" t="s">
        <v>7</v>
      </c>
      <c r="N1087" s="3"/>
      <c r="O1087" s="1" t="s">
        <v>20</v>
      </c>
      <c r="P1087" s="1" t="s">
        <v>2602</v>
      </c>
      <c r="Q1087" s="1"/>
      <c r="R1087" s="1"/>
      <c r="S1087" s="1" t="s">
        <v>2623</v>
      </c>
      <c r="T1087">
        <f t="shared" si="86"/>
        <v>15</v>
      </c>
      <c r="U1087" t="str">
        <f t="shared" si="87"/>
        <v>341737062</v>
      </c>
    </row>
    <row r="1088" spans="1:21" x14ac:dyDescent="0.25">
      <c r="A1088" t="str">
        <f t="shared" si="89"/>
        <v>CNP ASSURANCES EVJ_37_COMMITTED ADVISORS_Investisseur institutionnel</v>
      </c>
      <c r="B1088">
        <f t="shared" si="85"/>
        <v>1</v>
      </c>
      <c r="C1088" s="2" t="s">
        <v>2627</v>
      </c>
      <c r="D1088" s="2" t="s">
        <v>17</v>
      </c>
      <c r="E1088" s="2" t="s">
        <v>18</v>
      </c>
      <c r="F1088" s="2" t="s">
        <v>36</v>
      </c>
      <c r="G1088" s="2" t="s">
        <v>25</v>
      </c>
      <c r="H1088" s="2" t="s">
        <v>33</v>
      </c>
      <c r="I1088" s="2" t="s">
        <v>20</v>
      </c>
      <c r="J1088" s="2"/>
      <c r="K1088" s="2"/>
      <c r="L1088" s="2" t="s">
        <v>21</v>
      </c>
      <c r="M1088" s="2" t="s">
        <v>7</v>
      </c>
      <c r="N1088" s="4"/>
      <c r="O1088" s="2" t="s">
        <v>20</v>
      </c>
      <c r="P1088" s="2" t="s">
        <v>2602</v>
      </c>
      <c r="Q1088" s="2"/>
      <c r="R1088" s="2"/>
      <c r="S1088" s="2" t="s">
        <v>2623</v>
      </c>
      <c r="T1088">
        <f t="shared" si="86"/>
        <v>15</v>
      </c>
      <c r="U1088" t="str">
        <f t="shared" si="87"/>
        <v>341737062</v>
      </c>
    </row>
    <row r="1089" spans="1:21" x14ac:dyDescent="0.25">
      <c r="A1089" t="str">
        <f t="shared" si="89"/>
        <v>CNP ASSURANCES EVJ_72_KEENSIGHT CAPITAL_Investisseur institutionnel</v>
      </c>
      <c r="B1089">
        <f t="shared" si="85"/>
        <v>1</v>
      </c>
      <c r="C1089" s="1" t="s">
        <v>2628</v>
      </c>
      <c r="D1089" s="1" t="s">
        <v>17</v>
      </c>
      <c r="E1089" s="1" t="s">
        <v>18</v>
      </c>
      <c r="F1089" s="1" t="s">
        <v>36</v>
      </c>
      <c r="G1089" s="1" t="s">
        <v>25</v>
      </c>
      <c r="H1089" s="1" t="s">
        <v>306</v>
      </c>
      <c r="I1089" s="1" t="s">
        <v>20</v>
      </c>
      <c r="J1089" s="1"/>
      <c r="K1089" s="1"/>
      <c r="L1089" s="1" t="s">
        <v>21</v>
      </c>
      <c r="M1089" s="1" t="s">
        <v>7</v>
      </c>
      <c r="N1089" s="3"/>
      <c r="O1089" s="1" t="s">
        <v>20</v>
      </c>
      <c r="P1089" s="1" t="s">
        <v>2602</v>
      </c>
      <c r="Q1089" s="1"/>
      <c r="R1089" s="1"/>
      <c r="S1089" s="1" t="s">
        <v>2623</v>
      </c>
      <c r="T1089">
        <f t="shared" si="86"/>
        <v>15</v>
      </c>
      <c r="U1089" t="str">
        <f t="shared" si="87"/>
        <v>341737062</v>
      </c>
    </row>
    <row r="1090" spans="1:21" x14ac:dyDescent="0.25">
      <c r="A1090" t="str">
        <f t="shared" si="89"/>
        <v>CNP ASSURANCES IT2_EURAZEO INVESTMENT MANAGER_Investisseur institutionnel</v>
      </c>
      <c r="B1090">
        <f t="shared" si="85"/>
        <v>1</v>
      </c>
      <c r="C1090" s="2" t="s">
        <v>2629</v>
      </c>
      <c r="D1090" s="2" t="s">
        <v>17</v>
      </c>
      <c r="E1090" s="2" t="s">
        <v>18</v>
      </c>
      <c r="F1090" s="2" t="s">
        <v>36</v>
      </c>
      <c r="G1090" s="2" t="s">
        <v>25</v>
      </c>
      <c r="H1090" s="2" t="s">
        <v>344</v>
      </c>
      <c r="I1090" s="2" t="s">
        <v>20</v>
      </c>
      <c r="J1090" s="2"/>
      <c r="K1090" s="2"/>
      <c r="L1090" s="2" t="s">
        <v>21</v>
      </c>
      <c r="M1090" s="2" t="s">
        <v>7</v>
      </c>
      <c r="N1090" s="4"/>
      <c r="O1090" s="2" t="s">
        <v>20</v>
      </c>
      <c r="P1090" s="2" t="s">
        <v>2606</v>
      </c>
      <c r="Q1090" s="2"/>
      <c r="R1090" s="2"/>
      <c r="S1090" s="2" t="s">
        <v>2630</v>
      </c>
      <c r="T1090">
        <f t="shared" si="86"/>
        <v>9</v>
      </c>
      <c r="U1090" t="str">
        <f t="shared" si="87"/>
        <v>341737062</v>
      </c>
    </row>
    <row r="1091" spans="1:21" x14ac:dyDescent="0.25">
      <c r="A1091" t="str">
        <f t="shared" si="89"/>
        <v>CNP ASSURANCES IT2_18_AMUNDI PRIVATE EQUITY FUNDS_Investisseur institutionnel</v>
      </c>
      <c r="B1091">
        <f t="shared" ref="B1091:B1154" si="90">COUNTIF(A:A,A1091)</f>
        <v>1</v>
      </c>
      <c r="C1091" s="1" t="s">
        <v>2631</v>
      </c>
      <c r="D1091" s="1" t="s">
        <v>17</v>
      </c>
      <c r="E1091" s="1" t="s">
        <v>18</v>
      </c>
      <c r="F1091" s="1" t="s">
        <v>36</v>
      </c>
      <c r="G1091" s="1" t="s">
        <v>25</v>
      </c>
      <c r="H1091" s="1" t="s">
        <v>205</v>
      </c>
      <c r="I1091" s="1" t="s">
        <v>20</v>
      </c>
      <c r="J1091" s="1"/>
      <c r="K1091" s="1"/>
      <c r="L1091" s="1" t="s">
        <v>21</v>
      </c>
      <c r="M1091" s="1" t="s">
        <v>7</v>
      </c>
      <c r="N1091" s="3"/>
      <c r="O1091" s="1" t="s">
        <v>20</v>
      </c>
      <c r="P1091" s="1" t="s">
        <v>2606</v>
      </c>
      <c r="Q1091" s="1"/>
      <c r="R1091" s="1"/>
      <c r="S1091" s="1" t="s">
        <v>2630</v>
      </c>
      <c r="T1091">
        <f t="shared" ref="T1091:T1154" si="91">LEN(P1091)</f>
        <v>9</v>
      </c>
      <c r="U1091" t="str">
        <f t="shared" si="87"/>
        <v>341737062</v>
      </c>
    </row>
    <row r="1092" spans="1:21" x14ac:dyDescent="0.25">
      <c r="A1092" t="str">
        <f t="shared" ref="A1092:A1125" si="92">C1092&amp;"_"&amp;H1092&amp;"_"&amp;D1092</f>
        <v>CNP ASSURANCES PV3_WEINBERG CAPITAL PARTNERS_Investisseur institutionnel</v>
      </c>
      <c r="B1092">
        <f t="shared" si="90"/>
        <v>1</v>
      </c>
      <c r="C1092" s="1" t="s">
        <v>2632</v>
      </c>
      <c r="D1092" s="1" t="s">
        <v>17</v>
      </c>
      <c r="E1092" s="1" t="s">
        <v>18</v>
      </c>
      <c r="F1092" s="1" t="s">
        <v>36</v>
      </c>
      <c r="G1092" s="1" t="s">
        <v>25</v>
      </c>
      <c r="H1092" s="1" t="s">
        <v>220</v>
      </c>
      <c r="I1092" s="1" t="s">
        <v>20</v>
      </c>
      <c r="J1092" s="1"/>
      <c r="K1092" s="1"/>
      <c r="L1092" s="1" t="s">
        <v>21</v>
      </c>
      <c r="M1092" s="1" t="s">
        <v>7</v>
      </c>
      <c r="N1092" s="3"/>
      <c r="O1092" s="1" t="s">
        <v>20</v>
      </c>
      <c r="P1092" s="1" t="s">
        <v>2606</v>
      </c>
      <c r="Q1092" s="1"/>
      <c r="R1092" s="1"/>
      <c r="S1092" s="1" t="s">
        <v>2633</v>
      </c>
      <c r="T1092">
        <f t="shared" si="91"/>
        <v>9</v>
      </c>
      <c r="U1092" t="str">
        <f t="shared" ref="U1092:U1155" si="93">LEFT(P1092,9)</f>
        <v>341737062</v>
      </c>
    </row>
    <row r="1093" spans="1:21" x14ac:dyDescent="0.25">
      <c r="A1093" t="str">
        <f t="shared" si="92"/>
        <v>CNP ASSURANCES SA 255_WEINBERG CAPITAL PARTNERS_Investisseur institutionnel</v>
      </c>
      <c r="B1093">
        <f t="shared" si="90"/>
        <v>1</v>
      </c>
      <c r="C1093" s="1" t="s">
        <v>2634</v>
      </c>
      <c r="D1093" s="1" t="s">
        <v>17</v>
      </c>
      <c r="E1093" s="1" t="s">
        <v>18</v>
      </c>
      <c r="F1093" s="1" t="s">
        <v>36</v>
      </c>
      <c r="G1093" s="1" t="s">
        <v>25</v>
      </c>
      <c r="H1093" s="1" t="s">
        <v>220</v>
      </c>
      <c r="I1093" s="1" t="s">
        <v>20</v>
      </c>
      <c r="J1093" s="1"/>
      <c r="K1093" s="1"/>
      <c r="L1093" s="1" t="s">
        <v>21</v>
      </c>
      <c r="M1093" s="1" t="s">
        <v>7</v>
      </c>
      <c r="N1093" s="3"/>
      <c r="O1093" s="1" t="s">
        <v>20</v>
      </c>
      <c r="P1093" s="1" t="s">
        <v>2606</v>
      </c>
      <c r="Q1093" s="1"/>
      <c r="R1093" s="1"/>
      <c r="S1093" s="1" t="s">
        <v>2635</v>
      </c>
      <c r="T1093">
        <f t="shared" si="91"/>
        <v>9</v>
      </c>
      <c r="U1093" t="str">
        <f t="shared" si="93"/>
        <v>341737062</v>
      </c>
    </row>
    <row r="1094" spans="1:21" x14ac:dyDescent="0.25">
      <c r="A1094" t="str">
        <f t="shared" si="92"/>
        <v>COATI 1_FUNDROCK FRANCE AM_Investisseur institutionnel</v>
      </c>
      <c r="B1094">
        <f t="shared" si="90"/>
        <v>1</v>
      </c>
      <c r="C1094" s="2" t="s">
        <v>2636</v>
      </c>
      <c r="D1094" s="2" t="s">
        <v>17</v>
      </c>
      <c r="E1094" s="2" t="s">
        <v>18</v>
      </c>
      <c r="F1094" s="2" t="s">
        <v>36</v>
      </c>
      <c r="G1094" s="2" t="s">
        <v>25</v>
      </c>
      <c r="H1094" s="2" t="s">
        <v>162</v>
      </c>
      <c r="I1094" s="2" t="s">
        <v>20</v>
      </c>
      <c r="J1094" s="2"/>
      <c r="K1094" s="2"/>
      <c r="L1094" s="2" t="s">
        <v>21</v>
      </c>
      <c r="M1094" s="2" t="s">
        <v>7</v>
      </c>
      <c r="N1094" s="4"/>
      <c r="O1094" s="2" t="s">
        <v>20</v>
      </c>
      <c r="P1094" s="2" t="s">
        <v>2637</v>
      </c>
      <c r="Q1094" s="2" t="s">
        <v>22</v>
      </c>
      <c r="R1094" s="2"/>
      <c r="S1094" s="2"/>
      <c r="T1094">
        <f t="shared" si="91"/>
        <v>9</v>
      </c>
      <c r="U1094" t="str">
        <f t="shared" si="93"/>
        <v>843969668</v>
      </c>
    </row>
    <row r="1095" spans="1:21" x14ac:dyDescent="0.25">
      <c r="A1095" t="str">
        <f t="shared" si="92"/>
        <v>COCCINELLE INVESTISSEMENTS SAS_SAGARD SAS_Investisseur institutionnel</v>
      </c>
      <c r="B1095">
        <f t="shared" si="90"/>
        <v>1</v>
      </c>
      <c r="C1095" s="2" t="s">
        <v>2638</v>
      </c>
      <c r="D1095" s="2" t="s">
        <v>17</v>
      </c>
      <c r="E1095" s="2"/>
      <c r="F1095" s="2" t="s">
        <v>36</v>
      </c>
      <c r="G1095" s="2" t="s">
        <v>25</v>
      </c>
      <c r="H1095" s="2" t="s">
        <v>310</v>
      </c>
      <c r="I1095" s="2" t="s">
        <v>20</v>
      </c>
      <c r="J1095" s="2"/>
      <c r="K1095" s="2"/>
      <c r="L1095" s="2" t="s">
        <v>21</v>
      </c>
      <c r="M1095" s="2"/>
      <c r="N1095" s="4"/>
      <c r="O1095" s="2" t="s">
        <v>20</v>
      </c>
      <c r="P1095" s="2" t="s">
        <v>2639</v>
      </c>
      <c r="Q1095" s="2" t="s">
        <v>22</v>
      </c>
      <c r="R1095" s="2"/>
      <c r="S1095" s="2"/>
      <c r="T1095">
        <f t="shared" si="91"/>
        <v>9</v>
      </c>
      <c r="U1095" t="str">
        <f t="shared" si="93"/>
        <v>852539105</v>
      </c>
    </row>
    <row r="1096" spans="1:21" x14ac:dyDescent="0.25">
      <c r="A1096" t="str">
        <f t="shared" si="92"/>
        <v>CODALYS_EQUITIS GESTION_Investisseur institutionnel</v>
      </c>
      <c r="B1096">
        <f t="shared" si="90"/>
        <v>1</v>
      </c>
      <c r="C1096" s="1" t="s">
        <v>2640</v>
      </c>
      <c r="D1096" s="1" t="s">
        <v>17</v>
      </c>
      <c r="E1096" s="1" t="s">
        <v>18</v>
      </c>
      <c r="F1096" s="1" t="s">
        <v>1210</v>
      </c>
      <c r="G1096" s="1" t="s">
        <v>25</v>
      </c>
      <c r="H1096" s="1" t="s">
        <v>86</v>
      </c>
      <c r="I1096" s="1" t="s">
        <v>20</v>
      </c>
      <c r="J1096" s="1"/>
      <c r="K1096" s="1"/>
      <c r="L1096" s="1" t="s">
        <v>21</v>
      </c>
      <c r="M1096" s="1" t="s">
        <v>7</v>
      </c>
      <c r="N1096" s="3"/>
      <c r="O1096" s="1" t="s">
        <v>20</v>
      </c>
      <c r="P1096" s="1" t="s">
        <v>2641</v>
      </c>
      <c r="Q1096" s="1"/>
      <c r="R1096" s="1"/>
      <c r="S1096" s="1" t="s">
        <v>2642</v>
      </c>
      <c r="T1096">
        <f t="shared" si="91"/>
        <v>9</v>
      </c>
      <c r="U1096" t="str">
        <f t="shared" si="93"/>
        <v>849331228</v>
      </c>
    </row>
    <row r="1097" spans="1:21" x14ac:dyDescent="0.25">
      <c r="A1097" t="str">
        <f t="shared" si="92"/>
        <v>CODEXA SARL_PIERRE 1ER GESTION_Investisseur institutionnel</v>
      </c>
      <c r="B1097">
        <f t="shared" si="90"/>
        <v>1</v>
      </c>
      <c r="C1097" s="1" t="s">
        <v>2643</v>
      </c>
      <c r="D1097" s="1" t="s">
        <v>17</v>
      </c>
      <c r="E1097" s="1" t="s">
        <v>18</v>
      </c>
      <c r="F1097" s="1" t="s">
        <v>2644</v>
      </c>
      <c r="G1097" s="1" t="s">
        <v>25</v>
      </c>
      <c r="H1097" s="1" t="s">
        <v>43</v>
      </c>
      <c r="I1097" s="1" t="s">
        <v>20</v>
      </c>
      <c r="J1097" s="1"/>
      <c r="K1097" s="1"/>
      <c r="L1097" s="1" t="s">
        <v>21</v>
      </c>
      <c r="M1097" s="1" t="s">
        <v>7</v>
      </c>
      <c r="N1097" s="3"/>
      <c r="O1097" s="1" t="s">
        <v>20</v>
      </c>
      <c r="P1097" s="1" t="s">
        <v>2645</v>
      </c>
      <c r="Q1097" s="1" t="s">
        <v>22</v>
      </c>
      <c r="R1097" s="1"/>
      <c r="S1097" s="1"/>
      <c r="T1097">
        <f t="shared" si="91"/>
        <v>15</v>
      </c>
      <c r="U1097" t="str">
        <f t="shared" si="93"/>
        <v>499262418</v>
      </c>
    </row>
    <row r="1098" spans="1:21" x14ac:dyDescent="0.25">
      <c r="A1098" t="str">
        <f t="shared" si="92"/>
        <v>CODIAL_MEANINGS CAPITAL PARTNERS_Investisseur institutionnel</v>
      </c>
      <c r="B1098">
        <f t="shared" si="90"/>
        <v>1</v>
      </c>
      <c r="C1098" s="2" t="s">
        <v>2646</v>
      </c>
      <c r="D1098" s="2" t="s">
        <v>17</v>
      </c>
      <c r="E1098" s="2" t="s">
        <v>18</v>
      </c>
      <c r="F1098" s="2" t="s">
        <v>2647</v>
      </c>
      <c r="G1098" s="2" t="s">
        <v>25</v>
      </c>
      <c r="H1098" s="2" t="s">
        <v>26</v>
      </c>
      <c r="I1098" s="2" t="s">
        <v>20</v>
      </c>
      <c r="J1098" s="2"/>
      <c r="K1098" s="2"/>
      <c r="L1098" s="2" t="s">
        <v>21</v>
      </c>
      <c r="M1098" s="2" t="s">
        <v>7</v>
      </c>
      <c r="N1098" s="4"/>
      <c r="O1098" s="2" t="s">
        <v>20</v>
      </c>
      <c r="P1098" s="2" t="s">
        <v>2648</v>
      </c>
      <c r="Q1098" s="2"/>
      <c r="R1098" s="2"/>
      <c r="S1098" s="2" t="s">
        <v>2649</v>
      </c>
      <c r="T1098">
        <f t="shared" si="91"/>
        <v>15</v>
      </c>
      <c r="U1098" t="str">
        <f t="shared" si="93"/>
        <v>388995219</v>
      </c>
    </row>
    <row r="1099" spans="1:21" x14ac:dyDescent="0.25">
      <c r="A1099" t="str">
        <f t="shared" si="92"/>
        <v>CODIM SAS_PERIAL ASSET MANAGEMENT_Investisseur institutionnel</v>
      </c>
      <c r="B1099">
        <f t="shared" si="90"/>
        <v>1</v>
      </c>
      <c r="C1099" s="2" t="s">
        <v>2650</v>
      </c>
      <c r="D1099" s="2" t="s">
        <v>17</v>
      </c>
      <c r="E1099" s="2" t="s">
        <v>18</v>
      </c>
      <c r="F1099" s="2" t="s">
        <v>36</v>
      </c>
      <c r="G1099" s="2" t="s">
        <v>25</v>
      </c>
      <c r="H1099" s="2" t="s">
        <v>363</v>
      </c>
      <c r="I1099" s="2" t="s">
        <v>20</v>
      </c>
      <c r="J1099" s="2"/>
      <c r="K1099" s="2"/>
      <c r="L1099" s="2" t="s">
        <v>21</v>
      </c>
      <c r="M1099" s="2" t="s">
        <v>7</v>
      </c>
      <c r="N1099" s="4"/>
      <c r="O1099" s="2" t="s">
        <v>20</v>
      </c>
      <c r="P1099" s="2" t="s">
        <v>2651</v>
      </c>
      <c r="Q1099" s="2"/>
      <c r="R1099" s="2"/>
      <c r="S1099" s="2" t="s">
        <v>2652</v>
      </c>
      <c r="T1099">
        <f t="shared" si="91"/>
        <v>15</v>
      </c>
      <c r="U1099" t="str">
        <f t="shared" si="93"/>
        <v>353304769</v>
      </c>
    </row>
    <row r="1100" spans="1:21" x14ac:dyDescent="0.25">
      <c r="A1100" t="str">
        <f t="shared" si="92"/>
        <v>COFIANN_KEENSIGHT CAPITAL_Investisseur institutionnel</v>
      </c>
      <c r="B1100">
        <f t="shared" si="90"/>
        <v>1</v>
      </c>
      <c r="C1100" s="1" t="s">
        <v>2653</v>
      </c>
      <c r="D1100" s="1" t="s">
        <v>17</v>
      </c>
      <c r="E1100" s="1" t="s">
        <v>18</v>
      </c>
      <c r="F1100" s="1" t="s">
        <v>2654</v>
      </c>
      <c r="G1100" s="1" t="s">
        <v>25</v>
      </c>
      <c r="H1100" s="1" t="s">
        <v>306</v>
      </c>
      <c r="I1100" s="1" t="s">
        <v>20</v>
      </c>
      <c r="J1100" s="1"/>
      <c r="K1100" s="1"/>
      <c r="L1100" s="1" t="s">
        <v>21</v>
      </c>
      <c r="M1100" s="1" t="s">
        <v>7</v>
      </c>
      <c r="N1100" s="3"/>
      <c r="O1100" s="1" t="s">
        <v>20</v>
      </c>
      <c r="P1100" s="1" t="s">
        <v>2655</v>
      </c>
      <c r="Q1100" s="1"/>
      <c r="R1100" s="1"/>
      <c r="S1100" s="1" t="s">
        <v>2656</v>
      </c>
      <c r="T1100">
        <f t="shared" si="91"/>
        <v>9</v>
      </c>
      <c r="U1100" t="str">
        <f t="shared" si="93"/>
        <v>392205399</v>
      </c>
    </row>
    <row r="1101" spans="1:21" x14ac:dyDescent="0.25">
      <c r="A1101" t="str">
        <f t="shared" si="92"/>
        <v>COFIP_MBO &amp; CO_Investisseur institutionnel</v>
      </c>
      <c r="B1101">
        <f t="shared" si="90"/>
        <v>1</v>
      </c>
      <c r="C1101" s="1" t="s">
        <v>2657</v>
      </c>
      <c r="D1101" s="1" t="s">
        <v>17</v>
      </c>
      <c r="E1101" s="1" t="s">
        <v>18</v>
      </c>
      <c r="F1101" s="1" t="s">
        <v>36</v>
      </c>
      <c r="G1101" s="1" t="s">
        <v>25</v>
      </c>
      <c r="H1101" s="1" t="s">
        <v>212</v>
      </c>
      <c r="I1101" s="1" t="s">
        <v>20</v>
      </c>
      <c r="J1101" s="1"/>
      <c r="K1101" s="1"/>
      <c r="L1101" s="1" t="s">
        <v>21</v>
      </c>
      <c r="M1101" s="1" t="s">
        <v>7</v>
      </c>
      <c r="N1101" s="3"/>
      <c r="O1101" s="1" t="s">
        <v>20</v>
      </c>
      <c r="P1101" s="1" t="s">
        <v>2658</v>
      </c>
      <c r="Q1101" s="1"/>
      <c r="R1101" s="1"/>
      <c r="S1101" s="1" t="s">
        <v>2659</v>
      </c>
      <c r="T1101">
        <f t="shared" si="91"/>
        <v>15</v>
      </c>
      <c r="U1101" t="str">
        <f t="shared" si="93"/>
        <v>552070559</v>
      </c>
    </row>
    <row r="1102" spans="1:21" x14ac:dyDescent="0.25">
      <c r="A1102" t="str">
        <f t="shared" si="92"/>
        <v>COFIP_19_APAX PARTNERS SAS_Investisseur institutionnel</v>
      </c>
      <c r="B1102">
        <f t="shared" si="90"/>
        <v>1</v>
      </c>
      <c r="C1102" s="2" t="s">
        <v>2660</v>
      </c>
      <c r="D1102" s="2" t="s">
        <v>17</v>
      </c>
      <c r="E1102" s="2" t="s">
        <v>18</v>
      </c>
      <c r="F1102" s="2" t="s">
        <v>36</v>
      </c>
      <c r="G1102" s="2" t="s">
        <v>25</v>
      </c>
      <c r="H1102" s="2" t="s">
        <v>29</v>
      </c>
      <c r="I1102" s="2" t="s">
        <v>20</v>
      </c>
      <c r="J1102" s="2"/>
      <c r="K1102" s="2"/>
      <c r="L1102" s="2" t="s">
        <v>21</v>
      </c>
      <c r="M1102" s="2" t="s">
        <v>7</v>
      </c>
      <c r="N1102" s="4"/>
      <c r="O1102" s="2" t="s">
        <v>20</v>
      </c>
      <c r="P1102" s="2" t="s">
        <v>2658</v>
      </c>
      <c r="Q1102" s="2"/>
      <c r="R1102" s="2"/>
      <c r="S1102" s="2" t="s">
        <v>2659</v>
      </c>
      <c r="T1102">
        <f t="shared" si="91"/>
        <v>15</v>
      </c>
      <c r="U1102" t="str">
        <f t="shared" si="93"/>
        <v>552070559</v>
      </c>
    </row>
    <row r="1103" spans="1:21" x14ac:dyDescent="0.25">
      <c r="A1103" t="str">
        <f t="shared" si="92"/>
        <v>COGEPA_COMMITTED ADVISORS_Investisseur institutionnel</v>
      </c>
      <c r="B1103">
        <f t="shared" si="90"/>
        <v>1</v>
      </c>
      <c r="C1103" s="1" t="s">
        <v>2662</v>
      </c>
      <c r="D1103" s="1" t="s">
        <v>17</v>
      </c>
      <c r="E1103" s="1" t="s">
        <v>99</v>
      </c>
      <c r="F1103" s="1" t="s">
        <v>36</v>
      </c>
      <c r="G1103" s="1" t="s">
        <v>25</v>
      </c>
      <c r="H1103" s="1" t="s">
        <v>33</v>
      </c>
      <c r="I1103" s="1" t="s">
        <v>20</v>
      </c>
      <c r="J1103" s="1"/>
      <c r="K1103" s="1"/>
      <c r="L1103" s="1" t="s">
        <v>21</v>
      </c>
      <c r="M1103" s="1" t="s">
        <v>7</v>
      </c>
      <c r="N1103" s="3"/>
      <c r="O1103" s="1" t="s">
        <v>20</v>
      </c>
      <c r="P1103" s="1" t="s">
        <v>2664</v>
      </c>
      <c r="Q1103" s="1"/>
      <c r="R1103" s="1"/>
      <c r="S1103" s="1" t="s">
        <v>2663</v>
      </c>
      <c r="T1103">
        <f t="shared" si="91"/>
        <v>15</v>
      </c>
      <c r="U1103" t="str">
        <f t="shared" si="93"/>
        <v>334054632</v>
      </c>
    </row>
    <row r="1104" spans="1:21" x14ac:dyDescent="0.25">
      <c r="A1104" t="str">
        <f t="shared" si="92"/>
        <v>COGEPAR_MASSENA PARTNERS_Investisseur institutionnel</v>
      </c>
      <c r="B1104">
        <f t="shared" si="90"/>
        <v>1</v>
      </c>
      <c r="C1104" s="2" t="s">
        <v>2665</v>
      </c>
      <c r="D1104" s="2" t="s">
        <v>17</v>
      </c>
      <c r="E1104" s="2" t="s">
        <v>18</v>
      </c>
      <c r="F1104" s="2" t="s">
        <v>36</v>
      </c>
      <c r="G1104" s="2" t="s">
        <v>25</v>
      </c>
      <c r="H1104" s="2" t="s">
        <v>52</v>
      </c>
      <c r="I1104" s="2" t="s">
        <v>20</v>
      </c>
      <c r="J1104" s="2"/>
      <c r="K1104" s="2"/>
      <c r="L1104" s="2" t="s">
        <v>21</v>
      </c>
      <c r="M1104" s="2" t="s">
        <v>7</v>
      </c>
      <c r="N1104" s="4"/>
      <c r="O1104" s="2" t="s">
        <v>20</v>
      </c>
      <c r="P1104" s="2" t="s">
        <v>2666</v>
      </c>
      <c r="Q1104" s="2"/>
      <c r="R1104" s="2"/>
      <c r="S1104" s="2" t="s">
        <v>2665</v>
      </c>
      <c r="T1104">
        <f t="shared" si="91"/>
        <v>9</v>
      </c>
      <c r="U1104" t="str">
        <f t="shared" si="93"/>
        <v>562110767</v>
      </c>
    </row>
    <row r="1105" spans="1:21" x14ac:dyDescent="0.25">
      <c r="A1105" t="str">
        <f t="shared" si="92"/>
        <v>COGEST S.A.R.L._APAX PARTNERS SAS_Investisseur institutionnel</v>
      </c>
      <c r="B1105">
        <f t="shared" si="90"/>
        <v>1</v>
      </c>
      <c r="C1105" s="1" t="s">
        <v>2667</v>
      </c>
      <c r="D1105" s="1" t="s">
        <v>17</v>
      </c>
      <c r="E1105" s="1" t="s">
        <v>18</v>
      </c>
      <c r="F1105" s="1" t="s">
        <v>711</v>
      </c>
      <c r="G1105" s="1" t="s">
        <v>25</v>
      </c>
      <c r="H1105" s="1" t="s">
        <v>29</v>
      </c>
      <c r="I1105" s="1" t="s">
        <v>20</v>
      </c>
      <c r="J1105" s="1"/>
      <c r="K1105" s="1"/>
      <c r="L1105" s="1" t="s">
        <v>21</v>
      </c>
      <c r="M1105" s="1" t="s">
        <v>7</v>
      </c>
      <c r="N1105" s="3"/>
      <c r="O1105" s="1" t="s">
        <v>20</v>
      </c>
      <c r="P1105" s="1" t="s">
        <v>2668</v>
      </c>
      <c r="Q1105" s="1"/>
      <c r="R1105" s="1"/>
      <c r="S1105" s="1"/>
      <c r="T1105">
        <f t="shared" si="91"/>
        <v>9</v>
      </c>
      <c r="U1105" t="str">
        <f t="shared" si="93"/>
        <v>352626824</v>
      </c>
    </row>
    <row r="1106" spans="1:21" x14ac:dyDescent="0.25">
      <c r="A1106" t="str">
        <f t="shared" si="92"/>
        <v>COGMC SC_ETERNAM_Investisseur institutionnel</v>
      </c>
      <c r="B1106">
        <f t="shared" si="90"/>
        <v>1</v>
      </c>
      <c r="C1106" s="2" t="s">
        <v>2669</v>
      </c>
      <c r="D1106" s="2" t="s">
        <v>17</v>
      </c>
      <c r="E1106" s="2" t="s">
        <v>18</v>
      </c>
      <c r="F1106" s="2" t="s">
        <v>2670</v>
      </c>
      <c r="G1106" s="2" t="s">
        <v>25</v>
      </c>
      <c r="H1106" s="2" t="s">
        <v>65</v>
      </c>
      <c r="I1106" s="2" t="s">
        <v>20</v>
      </c>
      <c r="J1106" s="2"/>
      <c r="K1106" s="2"/>
      <c r="L1106" s="2" t="s">
        <v>21</v>
      </c>
      <c r="M1106" s="2" t="s">
        <v>7</v>
      </c>
      <c r="N1106" s="4"/>
      <c r="O1106" s="2" t="s">
        <v>20</v>
      </c>
      <c r="P1106" s="2" t="s">
        <v>2671</v>
      </c>
      <c r="Q1106" s="2" t="s">
        <v>22</v>
      </c>
      <c r="R1106" s="2"/>
      <c r="S1106" s="2"/>
      <c r="T1106">
        <f t="shared" si="91"/>
        <v>9</v>
      </c>
      <c r="U1106" t="str">
        <f t="shared" si="93"/>
        <v>828244335</v>
      </c>
    </row>
    <row r="1107" spans="1:21" x14ac:dyDescent="0.25">
      <c r="A1107" t="str">
        <f t="shared" si="92"/>
        <v>COJIPAR_MASSENA PARTNERS_Investisseur institutionnel</v>
      </c>
      <c r="B1107">
        <f t="shared" si="90"/>
        <v>1</v>
      </c>
      <c r="C1107" s="1" t="s">
        <v>2672</v>
      </c>
      <c r="D1107" s="1" t="s">
        <v>17</v>
      </c>
      <c r="E1107" s="1" t="s">
        <v>18</v>
      </c>
      <c r="F1107" s="1" t="s">
        <v>2673</v>
      </c>
      <c r="G1107" s="1" t="s">
        <v>25</v>
      </c>
      <c r="H1107" s="1" t="s">
        <v>52</v>
      </c>
      <c r="I1107" s="1" t="s">
        <v>20</v>
      </c>
      <c r="J1107" s="1"/>
      <c r="K1107" s="1"/>
      <c r="L1107" s="1" t="s">
        <v>21</v>
      </c>
      <c r="M1107" s="1" t="s">
        <v>7</v>
      </c>
      <c r="N1107" s="3"/>
      <c r="O1107" s="1" t="s">
        <v>20</v>
      </c>
      <c r="P1107" s="1" t="s">
        <v>2674</v>
      </c>
      <c r="Q1107" s="1"/>
      <c r="R1107" s="1"/>
      <c r="S1107" s="1" t="s">
        <v>2675</v>
      </c>
      <c r="T1107">
        <f t="shared" si="91"/>
        <v>15</v>
      </c>
      <c r="U1107" t="str">
        <f t="shared" si="93"/>
        <v>352826291</v>
      </c>
    </row>
    <row r="1108" spans="1:21" x14ac:dyDescent="0.25">
      <c r="A1108" t="str">
        <f t="shared" si="92"/>
        <v>COLCAPITAL_NEXTSTAGE AM_Investisseur institutionnel</v>
      </c>
      <c r="B1108">
        <f t="shared" si="90"/>
        <v>1</v>
      </c>
      <c r="C1108" s="2" t="s">
        <v>2676</v>
      </c>
      <c r="D1108" s="2" t="s">
        <v>17</v>
      </c>
      <c r="E1108" s="2" t="s">
        <v>18</v>
      </c>
      <c r="F1108" s="2" t="s">
        <v>36</v>
      </c>
      <c r="G1108" s="2" t="s">
        <v>25</v>
      </c>
      <c r="H1108" s="2" t="s">
        <v>190</v>
      </c>
      <c r="I1108" s="2" t="s">
        <v>20</v>
      </c>
      <c r="J1108" s="2"/>
      <c r="K1108" s="2"/>
      <c r="L1108" s="2" t="s">
        <v>21</v>
      </c>
      <c r="M1108" s="2" t="s">
        <v>7</v>
      </c>
      <c r="N1108" s="4"/>
      <c r="O1108" s="2" t="s">
        <v>20</v>
      </c>
      <c r="P1108" s="2" t="s">
        <v>2677</v>
      </c>
      <c r="Q1108" s="2"/>
      <c r="R1108" s="2"/>
      <c r="S1108" s="2" t="s">
        <v>2678</v>
      </c>
      <c r="T1108">
        <f t="shared" si="91"/>
        <v>9</v>
      </c>
      <c r="U1108" t="str">
        <f t="shared" si="93"/>
        <v>820336600</v>
      </c>
    </row>
    <row r="1109" spans="1:21" x14ac:dyDescent="0.25">
      <c r="A1109" t="str">
        <f t="shared" si="92"/>
        <v>COLLIERS GLOBAL INVESTORS FRANCE_COLLIERS GLOBAL INVESTORS FRANCE_Investisseur institutionnel</v>
      </c>
      <c r="B1109">
        <f t="shared" si="90"/>
        <v>1</v>
      </c>
      <c r="C1109" s="1" t="s">
        <v>400</v>
      </c>
      <c r="D1109" s="1" t="s">
        <v>17</v>
      </c>
      <c r="E1109" s="1" t="s">
        <v>18</v>
      </c>
      <c r="F1109" s="1" t="s">
        <v>36</v>
      </c>
      <c r="G1109" s="1" t="s">
        <v>25</v>
      </c>
      <c r="H1109" s="1" t="s">
        <v>400</v>
      </c>
      <c r="I1109" s="1" t="s">
        <v>20</v>
      </c>
      <c r="J1109" s="1"/>
      <c r="K1109" s="1"/>
      <c r="L1109" s="1" t="s">
        <v>21</v>
      </c>
      <c r="M1109" s="1" t="s">
        <v>7</v>
      </c>
      <c r="N1109" s="3"/>
      <c r="O1109" s="1" t="s">
        <v>20</v>
      </c>
      <c r="P1109" s="1" t="s">
        <v>2679</v>
      </c>
      <c r="Q1109" s="1"/>
      <c r="R1109" s="1"/>
      <c r="S1109" s="1" t="s">
        <v>2680</v>
      </c>
      <c r="T1109">
        <f t="shared" si="91"/>
        <v>15</v>
      </c>
      <c r="U1109" t="str">
        <f t="shared" si="93"/>
        <v>538013822</v>
      </c>
    </row>
    <row r="1110" spans="1:21" x14ac:dyDescent="0.25">
      <c r="A1110" t="str">
        <f t="shared" si="92"/>
        <v>COLLIERS GLOBAL INVESTORS FRANCE__Société de gestion</v>
      </c>
      <c r="B1110">
        <f t="shared" si="90"/>
        <v>1</v>
      </c>
      <c r="C1110" s="2" t="s">
        <v>400</v>
      </c>
      <c r="D1110" s="2" t="s">
        <v>35</v>
      </c>
      <c r="E1110" s="2" t="s">
        <v>18</v>
      </c>
      <c r="F1110" s="2" t="s">
        <v>36</v>
      </c>
      <c r="G1110" s="2" t="s">
        <v>25</v>
      </c>
      <c r="H1110" s="2"/>
      <c r="I1110" s="2" t="s">
        <v>20</v>
      </c>
      <c r="J1110" s="2"/>
      <c r="K1110" s="2"/>
      <c r="L1110" s="2" t="s">
        <v>21</v>
      </c>
      <c r="M1110" s="2" t="s">
        <v>7</v>
      </c>
      <c r="N1110" s="4"/>
      <c r="O1110" s="2" t="s">
        <v>20</v>
      </c>
      <c r="P1110" s="2" t="s">
        <v>2681</v>
      </c>
      <c r="Q1110" s="2"/>
      <c r="R1110" s="2"/>
      <c r="S1110" s="2" t="s">
        <v>2682</v>
      </c>
      <c r="T1110">
        <f t="shared" si="91"/>
        <v>15</v>
      </c>
      <c r="U1110" t="str">
        <f t="shared" si="93"/>
        <v>538013822</v>
      </c>
    </row>
    <row r="1111" spans="1:21" x14ac:dyDescent="0.25">
      <c r="A1111" t="str">
        <f t="shared" si="92"/>
        <v>COLLIERS INTERNATIONAL INVESTMENT &amp; ASSET MANAGEMENT_COLLIERS GLOBAL INVESTORS FRANCE_Investisseur institutionnel</v>
      </c>
      <c r="B1111">
        <f t="shared" si="90"/>
        <v>1</v>
      </c>
      <c r="C1111" s="1" t="s">
        <v>2683</v>
      </c>
      <c r="D1111" s="1" t="s">
        <v>17</v>
      </c>
      <c r="E1111" s="1" t="s">
        <v>18</v>
      </c>
      <c r="F1111" s="1" t="s">
        <v>36</v>
      </c>
      <c r="G1111" s="1" t="s">
        <v>25</v>
      </c>
      <c r="H1111" s="1" t="s">
        <v>400</v>
      </c>
      <c r="I1111" s="1" t="s">
        <v>20</v>
      </c>
      <c r="J1111" s="1"/>
      <c r="K1111" s="1"/>
      <c r="L1111" s="1" t="s">
        <v>21</v>
      </c>
      <c r="M1111" s="1" t="s">
        <v>7</v>
      </c>
      <c r="N1111" s="3"/>
      <c r="O1111" s="1" t="s">
        <v>20</v>
      </c>
      <c r="P1111" s="1" t="s">
        <v>2681</v>
      </c>
      <c r="Q1111" s="1"/>
      <c r="R1111" s="1"/>
      <c r="S1111" s="1" t="s">
        <v>2684</v>
      </c>
      <c r="T1111">
        <f t="shared" si="91"/>
        <v>15</v>
      </c>
      <c r="U1111" t="str">
        <f t="shared" si="93"/>
        <v>538013822</v>
      </c>
    </row>
    <row r="1112" spans="1:21" x14ac:dyDescent="0.25">
      <c r="A1112" t="str">
        <f t="shared" si="92"/>
        <v>COLOMBE_FONCIERE MAGELLAN_Investisseur institutionnel</v>
      </c>
      <c r="B1112">
        <f t="shared" si="90"/>
        <v>1</v>
      </c>
      <c r="C1112" s="2" t="s">
        <v>2685</v>
      </c>
      <c r="D1112" s="2" t="s">
        <v>17</v>
      </c>
      <c r="E1112" s="2"/>
      <c r="F1112" s="2"/>
      <c r="G1112" s="2"/>
      <c r="H1112" s="2" t="s">
        <v>32</v>
      </c>
      <c r="I1112" s="2" t="s">
        <v>20</v>
      </c>
      <c r="J1112" s="2"/>
      <c r="K1112" s="2"/>
      <c r="L1112" s="2" t="s">
        <v>21</v>
      </c>
      <c r="M1112" s="2" t="s">
        <v>7</v>
      </c>
      <c r="N1112" s="4"/>
      <c r="O1112" s="2" t="s">
        <v>20</v>
      </c>
      <c r="P1112" s="2" t="s">
        <v>2686</v>
      </c>
      <c r="Q1112" s="2"/>
      <c r="R1112" s="2"/>
      <c r="S1112" s="2" t="s">
        <v>2687</v>
      </c>
      <c r="T1112">
        <f t="shared" si="91"/>
        <v>9</v>
      </c>
      <c r="U1112" t="str">
        <f t="shared" si="93"/>
        <v>824622021</v>
      </c>
    </row>
    <row r="1113" spans="1:21" x14ac:dyDescent="0.25">
      <c r="A1113" t="str">
        <f t="shared" si="92"/>
        <v>COLOMBE CAPITAL_EQUITIS GESTION_Investisseur institutionnel</v>
      </c>
      <c r="B1113">
        <f t="shared" si="90"/>
        <v>1</v>
      </c>
      <c r="C1113" s="1" t="s">
        <v>2688</v>
      </c>
      <c r="D1113" s="1" t="s">
        <v>17</v>
      </c>
      <c r="E1113" s="1" t="s">
        <v>18</v>
      </c>
      <c r="F1113" s="1" t="s">
        <v>36</v>
      </c>
      <c r="G1113" s="1" t="s">
        <v>25</v>
      </c>
      <c r="H1113" s="1" t="s">
        <v>86</v>
      </c>
      <c r="I1113" s="1" t="s">
        <v>20</v>
      </c>
      <c r="J1113" s="1"/>
      <c r="K1113" s="1"/>
      <c r="L1113" s="1" t="s">
        <v>21</v>
      </c>
      <c r="M1113" s="1" t="s">
        <v>7</v>
      </c>
      <c r="N1113" s="3"/>
      <c r="O1113" s="1" t="s">
        <v>20</v>
      </c>
      <c r="P1113" s="1" t="s">
        <v>2689</v>
      </c>
      <c r="Q1113" s="1" t="s">
        <v>22</v>
      </c>
      <c r="R1113" s="1"/>
      <c r="S1113" s="1"/>
      <c r="T1113">
        <f t="shared" si="91"/>
        <v>9</v>
      </c>
      <c r="U1113" t="str">
        <f t="shared" si="93"/>
        <v>849067830</v>
      </c>
    </row>
    <row r="1114" spans="1:21" x14ac:dyDescent="0.25">
      <c r="A1114" t="str">
        <f t="shared" si="92"/>
        <v>COLOMBE CONSEIL_admin_APAX PARTNERS SAS_Investisseur institutionnel</v>
      </c>
      <c r="B1114">
        <f t="shared" si="90"/>
        <v>1</v>
      </c>
      <c r="C1114" s="2" t="s">
        <v>2690</v>
      </c>
      <c r="D1114" s="2" t="s">
        <v>17</v>
      </c>
      <c r="E1114" s="2" t="s">
        <v>18</v>
      </c>
      <c r="F1114" s="2" t="s">
        <v>568</v>
      </c>
      <c r="G1114" s="2" t="s">
        <v>25</v>
      </c>
      <c r="H1114" s="2" t="s">
        <v>29</v>
      </c>
      <c r="I1114" s="2" t="s">
        <v>20</v>
      </c>
      <c r="J1114" s="2"/>
      <c r="K1114" s="2"/>
      <c r="L1114" s="2" t="s">
        <v>21</v>
      </c>
      <c r="M1114" s="2" t="s">
        <v>7</v>
      </c>
      <c r="N1114" s="4"/>
      <c r="O1114" s="2" t="s">
        <v>20</v>
      </c>
      <c r="P1114" s="2" t="s">
        <v>2691</v>
      </c>
      <c r="Q1114" s="2"/>
      <c r="R1114" s="2"/>
      <c r="S1114" s="2"/>
      <c r="T1114">
        <f t="shared" si="91"/>
        <v>9</v>
      </c>
      <c r="U1114" t="str">
        <f t="shared" si="93"/>
        <v>632032728</v>
      </c>
    </row>
    <row r="1115" spans="1:21" x14ac:dyDescent="0.25">
      <c r="A1115" t="str">
        <f t="shared" si="92"/>
        <v>COLOMBE SARL_FONCIERE MAGELLAN_Investisseur institutionnel</v>
      </c>
      <c r="B1115">
        <f t="shared" si="90"/>
        <v>1</v>
      </c>
      <c r="C1115" s="1" t="s">
        <v>2692</v>
      </c>
      <c r="D1115" s="1" t="s">
        <v>17</v>
      </c>
      <c r="E1115" s="1" t="s">
        <v>18</v>
      </c>
      <c r="F1115" s="1" t="s">
        <v>398</v>
      </c>
      <c r="G1115" s="1" t="s">
        <v>25</v>
      </c>
      <c r="H1115" s="1" t="s">
        <v>32</v>
      </c>
      <c r="I1115" s="1" t="s">
        <v>20</v>
      </c>
      <c r="J1115" s="1"/>
      <c r="K1115" s="1"/>
      <c r="L1115" s="1" t="s">
        <v>21</v>
      </c>
      <c r="M1115" s="1" t="s">
        <v>7</v>
      </c>
      <c r="N1115" s="3"/>
      <c r="O1115" s="1" t="s">
        <v>20</v>
      </c>
      <c r="P1115" s="1" t="s">
        <v>2693</v>
      </c>
      <c r="Q1115" s="1"/>
      <c r="R1115" s="1"/>
      <c r="S1115" s="1"/>
      <c r="T1115">
        <f t="shared" si="91"/>
        <v>15</v>
      </c>
      <c r="U1115" t="str">
        <f t="shared" si="93"/>
        <v>824622021</v>
      </c>
    </row>
    <row r="1116" spans="1:21" x14ac:dyDescent="0.25">
      <c r="A1116" t="str">
        <f t="shared" si="92"/>
        <v>COMELEC_ADM_HOTEL INVESTISSEMENT CAPITAL_Investisseur institutionnel</v>
      </c>
      <c r="B1116">
        <f t="shared" si="90"/>
        <v>1</v>
      </c>
      <c r="C1116" s="1" t="s">
        <v>2694</v>
      </c>
      <c r="D1116" s="1" t="s">
        <v>17</v>
      </c>
      <c r="E1116" s="1" t="s">
        <v>18</v>
      </c>
      <c r="F1116" s="1" t="s">
        <v>2445</v>
      </c>
      <c r="G1116" s="1" t="s">
        <v>25</v>
      </c>
      <c r="H1116" s="1" t="s">
        <v>100</v>
      </c>
      <c r="I1116" s="1" t="s">
        <v>20</v>
      </c>
      <c r="J1116" s="1"/>
      <c r="K1116" s="1"/>
      <c r="L1116" s="1" t="s">
        <v>21</v>
      </c>
      <c r="M1116" s="1" t="s">
        <v>7</v>
      </c>
      <c r="N1116" s="3"/>
      <c r="O1116" s="1" t="s">
        <v>20</v>
      </c>
      <c r="P1116" s="1" t="s">
        <v>2695</v>
      </c>
      <c r="Q1116" s="1" t="s">
        <v>22</v>
      </c>
      <c r="R1116" s="1"/>
      <c r="S1116" s="1"/>
      <c r="T1116">
        <f t="shared" si="91"/>
        <v>9</v>
      </c>
      <c r="U1116" t="str">
        <f t="shared" si="93"/>
        <v>398294371</v>
      </c>
    </row>
    <row r="1117" spans="1:21" x14ac:dyDescent="0.25">
      <c r="A1117" t="str">
        <f t="shared" si="92"/>
        <v>COMIR_NEXTSTAGE AM_Investisseur institutionnel</v>
      </c>
      <c r="B1117">
        <f t="shared" si="90"/>
        <v>1</v>
      </c>
      <c r="C1117" s="2" t="s">
        <v>2696</v>
      </c>
      <c r="D1117" s="2" t="s">
        <v>17</v>
      </c>
      <c r="E1117" s="2" t="s">
        <v>18</v>
      </c>
      <c r="F1117" s="2"/>
      <c r="G1117" s="2" t="s">
        <v>25</v>
      </c>
      <c r="H1117" s="2" t="s">
        <v>190</v>
      </c>
      <c r="I1117" s="2" t="s">
        <v>20</v>
      </c>
      <c r="J1117" s="2"/>
      <c r="K1117" s="2"/>
      <c r="L1117" s="2" t="s">
        <v>21</v>
      </c>
      <c r="M1117" s="2" t="s">
        <v>7</v>
      </c>
      <c r="N1117" s="4"/>
      <c r="O1117" s="2" t="s">
        <v>20</v>
      </c>
      <c r="P1117" s="2" t="s">
        <v>2697</v>
      </c>
      <c r="Q1117" s="2"/>
      <c r="R1117" s="2"/>
      <c r="S1117" s="2" t="s">
        <v>2698</v>
      </c>
      <c r="T1117">
        <f t="shared" si="91"/>
        <v>15</v>
      </c>
      <c r="U1117" t="str">
        <f t="shared" si="93"/>
        <v>349015669</v>
      </c>
    </row>
    <row r="1118" spans="1:21" x14ac:dyDescent="0.25">
      <c r="A1118" t="str">
        <f t="shared" si="92"/>
        <v>COMMITTED ADVISORS__Société de gestion</v>
      </c>
      <c r="B1118">
        <f t="shared" si="90"/>
        <v>1</v>
      </c>
      <c r="C1118" s="1" t="s">
        <v>33</v>
      </c>
      <c r="D1118" s="1" t="s">
        <v>35</v>
      </c>
      <c r="E1118" s="1" t="s">
        <v>18</v>
      </c>
      <c r="F1118" s="1" t="s">
        <v>36</v>
      </c>
      <c r="G1118" s="1" t="s">
        <v>25</v>
      </c>
      <c r="H1118" s="1"/>
      <c r="I1118" s="1" t="s">
        <v>20</v>
      </c>
      <c r="J1118" s="1"/>
      <c r="K1118" s="1"/>
      <c r="L1118" s="1" t="s">
        <v>21</v>
      </c>
      <c r="M1118" s="1" t="s">
        <v>7</v>
      </c>
      <c r="N1118" s="3"/>
      <c r="O1118" s="1" t="s">
        <v>20</v>
      </c>
      <c r="P1118" s="1" t="s">
        <v>2699</v>
      </c>
      <c r="Q1118" s="1"/>
      <c r="R1118" s="1"/>
      <c r="S1118" s="1"/>
      <c r="T1118">
        <f t="shared" si="91"/>
        <v>15</v>
      </c>
      <c r="U1118" t="str">
        <f t="shared" si="93"/>
        <v>518675780</v>
      </c>
    </row>
    <row r="1119" spans="1:21" x14ac:dyDescent="0.25">
      <c r="A1119" t="str">
        <f t="shared" si="92"/>
        <v>COMMITTED ADVISORS PRIMARY FUND I SLP_APAX PARTNERS SAS_Investisseur institutionnel</v>
      </c>
      <c r="B1119">
        <f t="shared" si="90"/>
        <v>1</v>
      </c>
      <c r="C1119" s="2" t="s">
        <v>2700</v>
      </c>
      <c r="D1119" s="2" t="s">
        <v>17</v>
      </c>
      <c r="E1119" s="2" t="s">
        <v>18</v>
      </c>
      <c r="F1119" s="2" t="s">
        <v>36</v>
      </c>
      <c r="G1119" s="2" t="s">
        <v>25</v>
      </c>
      <c r="H1119" s="2" t="s">
        <v>29</v>
      </c>
      <c r="I1119" s="2" t="s">
        <v>20</v>
      </c>
      <c r="J1119" s="2"/>
      <c r="K1119" s="2"/>
      <c r="L1119" s="2" t="s">
        <v>21</v>
      </c>
      <c r="M1119" s="2" t="s">
        <v>7</v>
      </c>
      <c r="N1119" s="4"/>
      <c r="O1119" s="2" t="s">
        <v>20</v>
      </c>
      <c r="P1119" s="2" t="s">
        <v>2701</v>
      </c>
      <c r="Q1119" s="2" t="s">
        <v>22</v>
      </c>
      <c r="R1119" s="2"/>
      <c r="S1119" s="2"/>
      <c r="T1119">
        <f t="shared" si="91"/>
        <v>9</v>
      </c>
      <c r="U1119" t="str">
        <f t="shared" si="93"/>
        <v>847536034</v>
      </c>
    </row>
    <row r="1120" spans="1:21" x14ac:dyDescent="0.25">
      <c r="A1120" t="str">
        <f t="shared" si="92"/>
        <v>COMMITTED ADVISORS PRIMARY FUND I SLP_ANAXAGO CAPITAL_Investisseur institutionnel</v>
      </c>
      <c r="B1120">
        <f t="shared" si="90"/>
        <v>1</v>
      </c>
      <c r="C1120" s="1" t="s">
        <v>2700</v>
      </c>
      <c r="D1120" s="1" t="s">
        <v>17</v>
      </c>
      <c r="E1120" s="1" t="s">
        <v>18</v>
      </c>
      <c r="F1120" s="1" t="s">
        <v>568</v>
      </c>
      <c r="G1120" s="1" t="s">
        <v>25</v>
      </c>
      <c r="H1120" s="1" t="s">
        <v>888</v>
      </c>
      <c r="I1120" s="1" t="s">
        <v>20</v>
      </c>
      <c r="J1120" s="1"/>
      <c r="K1120" s="1"/>
      <c r="L1120" s="1" t="s">
        <v>21</v>
      </c>
      <c r="M1120" s="1" t="s">
        <v>7</v>
      </c>
      <c r="N1120" s="3"/>
      <c r="O1120" s="1" t="s">
        <v>20</v>
      </c>
      <c r="P1120" s="1" t="s">
        <v>2701</v>
      </c>
      <c r="Q1120" s="1" t="s">
        <v>22</v>
      </c>
      <c r="R1120" s="1"/>
      <c r="S1120" s="1"/>
      <c r="T1120">
        <f t="shared" si="91"/>
        <v>9</v>
      </c>
      <c r="U1120" t="str">
        <f t="shared" si="93"/>
        <v>847536034</v>
      </c>
    </row>
    <row r="1121" spans="1:21" x14ac:dyDescent="0.25">
      <c r="A1121" t="str">
        <f t="shared" si="92"/>
        <v>COMMITTED ADVISORS PRIMARY FUND I SLP UP_COMMITTED ADVISORS_Investisseur institutionnel</v>
      </c>
      <c r="B1121">
        <f t="shared" si="90"/>
        <v>1</v>
      </c>
      <c r="C1121" s="2" t="s">
        <v>2702</v>
      </c>
      <c r="D1121" s="2" t="s">
        <v>17</v>
      </c>
      <c r="E1121" s="2"/>
      <c r="F1121" s="2"/>
      <c r="G1121" s="2"/>
      <c r="H1121" s="2" t="s">
        <v>33</v>
      </c>
      <c r="I1121" s="2" t="s">
        <v>20</v>
      </c>
      <c r="J1121" s="2"/>
      <c r="K1121" s="2"/>
      <c r="L1121" s="2" t="s">
        <v>21</v>
      </c>
      <c r="M1121" s="2" t="s">
        <v>7</v>
      </c>
      <c r="N1121" s="4"/>
      <c r="O1121" s="2" t="s">
        <v>20</v>
      </c>
      <c r="P1121" s="2" t="s">
        <v>2703</v>
      </c>
      <c r="Q1121" s="2"/>
      <c r="R1121" s="2"/>
      <c r="S1121" s="2" t="s">
        <v>2704</v>
      </c>
      <c r="T1121">
        <f t="shared" si="91"/>
        <v>15</v>
      </c>
      <c r="U1121" t="str">
        <f t="shared" si="93"/>
        <v>518678780</v>
      </c>
    </row>
    <row r="1122" spans="1:21" x14ac:dyDescent="0.25">
      <c r="A1122" t="str">
        <f t="shared" si="92"/>
        <v>COMMITTED ADVISORS SECONDARY FUND III_COMMITTED ADVISORS_Investisseur institutionnel</v>
      </c>
      <c r="B1122">
        <f t="shared" si="90"/>
        <v>1</v>
      </c>
      <c r="C1122" s="1" t="s">
        <v>2705</v>
      </c>
      <c r="D1122" s="1" t="s">
        <v>17</v>
      </c>
      <c r="E1122" s="1" t="s">
        <v>18</v>
      </c>
      <c r="F1122" s="1" t="s">
        <v>36</v>
      </c>
      <c r="G1122" s="1" t="s">
        <v>25</v>
      </c>
      <c r="H1122" s="1" t="s">
        <v>33</v>
      </c>
      <c r="I1122" s="1" t="s">
        <v>20</v>
      </c>
      <c r="J1122" s="1"/>
      <c r="K1122" s="1"/>
      <c r="L1122" s="1" t="s">
        <v>21</v>
      </c>
      <c r="M1122" s="1" t="s">
        <v>7</v>
      </c>
      <c r="N1122" s="3"/>
      <c r="O1122" s="1" t="s">
        <v>20</v>
      </c>
      <c r="P1122" s="1" t="s">
        <v>2703</v>
      </c>
      <c r="Q1122" s="1"/>
      <c r="R1122" s="1"/>
      <c r="S1122" s="1" t="s">
        <v>2706</v>
      </c>
      <c r="T1122">
        <f t="shared" si="91"/>
        <v>15</v>
      </c>
      <c r="U1122" t="str">
        <f t="shared" si="93"/>
        <v>518678780</v>
      </c>
    </row>
    <row r="1123" spans="1:21" x14ac:dyDescent="0.25">
      <c r="A1123" t="str">
        <f t="shared" si="92"/>
        <v>COMMITTED ADVISORS SECONDARY FUND III_138_WEINBERG CAPITAL PARTNERS_Investisseur institutionnel</v>
      </c>
      <c r="B1123">
        <f t="shared" si="90"/>
        <v>1</v>
      </c>
      <c r="C1123" s="2" t="s">
        <v>2707</v>
      </c>
      <c r="D1123" s="2" t="s">
        <v>17</v>
      </c>
      <c r="E1123" s="2" t="s">
        <v>18</v>
      </c>
      <c r="F1123" s="2" t="s">
        <v>36</v>
      </c>
      <c r="G1123" s="2" t="s">
        <v>25</v>
      </c>
      <c r="H1123" s="2" t="s">
        <v>220</v>
      </c>
      <c r="I1123" s="2" t="s">
        <v>20</v>
      </c>
      <c r="J1123" s="2"/>
      <c r="K1123" s="2"/>
      <c r="L1123" s="2" t="s">
        <v>21</v>
      </c>
      <c r="M1123" s="2" t="s">
        <v>7</v>
      </c>
      <c r="N1123" s="4"/>
      <c r="O1123" s="2" t="s">
        <v>20</v>
      </c>
      <c r="P1123" s="2" t="s">
        <v>2703</v>
      </c>
      <c r="Q1123" s="2"/>
      <c r="R1123" s="2"/>
      <c r="S1123" s="2" t="s">
        <v>2706</v>
      </c>
      <c r="T1123">
        <f t="shared" si="91"/>
        <v>15</v>
      </c>
      <c r="U1123" t="str">
        <f t="shared" si="93"/>
        <v>518678780</v>
      </c>
    </row>
    <row r="1124" spans="1:21" x14ac:dyDescent="0.25">
      <c r="A1124" t="str">
        <f t="shared" si="92"/>
        <v>COMMITTED ADVISORS SECONDARY FUND III_19_APAX PARTNERS SAS_Investisseur institutionnel</v>
      </c>
      <c r="B1124">
        <f t="shared" si="90"/>
        <v>1</v>
      </c>
      <c r="C1124" s="1" t="s">
        <v>2708</v>
      </c>
      <c r="D1124" s="1" t="s">
        <v>17</v>
      </c>
      <c r="E1124" s="1" t="s">
        <v>18</v>
      </c>
      <c r="F1124" s="1" t="s">
        <v>36</v>
      </c>
      <c r="G1124" s="1" t="s">
        <v>25</v>
      </c>
      <c r="H1124" s="1" t="s">
        <v>29</v>
      </c>
      <c r="I1124" s="1" t="s">
        <v>20</v>
      </c>
      <c r="J1124" s="1"/>
      <c r="K1124" s="1"/>
      <c r="L1124" s="1" t="s">
        <v>21</v>
      </c>
      <c r="M1124" s="1" t="s">
        <v>7</v>
      </c>
      <c r="N1124" s="3"/>
      <c r="O1124" s="1" t="s">
        <v>20</v>
      </c>
      <c r="P1124" s="1" t="s">
        <v>2703</v>
      </c>
      <c r="Q1124" s="1"/>
      <c r="R1124" s="1"/>
      <c r="S1124" s="1" t="s">
        <v>2706</v>
      </c>
      <c r="T1124">
        <f t="shared" si="91"/>
        <v>15</v>
      </c>
      <c r="U1124" t="str">
        <f t="shared" si="93"/>
        <v>518678780</v>
      </c>
    </row>
    <row r="1125" spans="1:21" x14ac:dyDescent="0.25">
      <c r="A1125" t="str">
        <f t="shared" si="92"/>
        <v>COMMITTED ADVISORS SECONDARY FUND IV_ANAXAGO CAPITAL_Investisseur institutionnel</v>
      </c>
      <c r="B1125">
        <f t="shared" si="90"/>
        <v>1</v>
      </c>
      <c r="C1125" s="2" t="s">
        <v>2709</v>
      </c>
      <c r="D1125" s="2" t="s">
        <v>17</v>
      </c>
      <c r="E1125" s="2" t="s">
        <v>18</v>
      </c>
      <c r="F1125" s="2" t="s">
        <v>568</v>
      </c>
      <c r="G1125" s="2" t="s">
        <v>25</v>
      </c>
      <c r="H1125" s="2" t="s">
        <v>888</v>
      </c>
      <c r="I1125" s="2" t="s">
        <v>20</v>
      </c>
      <c r="J1125" s="2"/>
      <c r="K1125" s="2"/>
      <c r="L1125" s="2" t="s">
        <v>21</v>
      </c>
      <c r="M1125" s="2" t="s">
        <v>7</v>
      </c>
      <c r="N1125" s="4"/>
      <c r="O1125" s="2" t="s">
        <v>20</v>
      </c>
      <c r="P1125" s="2" t="s">
        <v>2710</v>
      </c>
      <c r="Q1125" s="2" t="s">
        <v>22</v>
      </c>
      <c r="R1125" s="2"/>
      <c r="S1125" s="2" t="s">
        <v>2269</v>
      </c>
      <c r="T1125">
        <f t="shared" si="91"/>
        <v>9</v>
      </c>
      <c r="U1125" t="str">
        <f t="shared" si="93"/>
        <v>851152801</v>
      </c>
    </row>
    <row r="1126" spans="1:21" x14ac:dyDescent="0.25">
      <c r="A1126" t="str">
        <f t="shared" ref="A1126:A1157" si="94">C1126&amp;"_"&amp;H1126&amp;"_"&amp;D1126</f>
        <v>COMMITTED ADVISORS_64_EURAZEO INVESTMENT MANAGER_Investisseur institutionnel</v>
      </c>
      <c r="B1126">
        <f t="shared" si="90"/>
        <v>1</v>
      </c>
      <c r="C1126" s="2" t="s">
        <v>2711</v>
      </c>
      <c r="D1126" s="2" t="s">
        <v>17</v>
      </c>
      <c r="E1126" s="2" t="s">
        <v>18</v>
      </c>
      <c r="F1126" s="2" t="s">
        <v>36</v>
      </c>
      <c r="G1126" s="2" t="s">
        <v>25</v>
      </c>
      <c r="H1126" s="2" t="s">
        <v>344</v>
      </c>
      <c r="I1126" s="2" t="s">
        <v>20</v>
      </c>
      <c r="J1126" s="2"/>
      <c r="K1126" s="2"/>
      <c r="L1126" s="2" t="s">
        <v>21</v>
      </c>
      <c r="M1126" s="2" t="s">
        <v>7</v>
      </c>
      <c r="N1126" s="4"/>
      <c r="O1126" s="2" t="s">
        <v>20</v>
      </c>
      <c r="P1126" s="2" t="s">
        <v>2699</v>
      </c>
      <c r="Q1126" s="2"/>
      <c r="R1126" s="2"/>
      <c r="S1126" s="2" t="s">
        <v>2712</v>
      </c>
      <c r="T1126">
        <f t="shared" si="91"/>
        <v>15</v>
      </c>
      <c r="U1126" t="str">
        <f t="shared" si="93"/>
        <v>518675780</v>
      </c>
    </row>
    <row r="1127" spans="1:21" x14ac:dyDescent="0.25">
      <c r="A1127" t="str">
        <f t="shared" si="94"/>
        <v>COMMITTED ADVISORS_Inv_COMMITTED ADVISORS_Investisseur institutionnel</v>
      </c>
      <c r="B1127">
        <f t="shared" si="90"/>
        <v>1</v>
      </c>
      <c r="C1127" s="1" t="s">
        <v>2713</v>
      </c>
      <c r="D1127" s="1" t="s">
        <v>17</v>
      </c>
      <c r="E1127" s="1" t="s">
        <v>18</v>
      </c>
      <c r="F1127" s="1" t="s">
        <v>36</v>
      </c>
      <c r="G1127" s="1" t="s">
        <v>25</v>
      </c>
      <c r="H1127" s="1" t="s">
        <v>33</v>
      </c>
      <c r="I1127" s="1" t="s">
        <v>20</v>
      </c>
      <c r="J1127" s="1"/>
      <c r="K1127" s="1"/>
      <c r="L1127" s="1" t="s">
        <v>21</v>
      </c>
      <c r="M1127" s="1" t="s">
        <v>7</v>
      </c>
      <c r="N1127" s="3"/>
      <c r="O1127" s="1" t="s">
        <v>20</v>
      </c>
      <c r="P1127" s="1" t="s">
        <v>2699</v>
      </c>
      <c r="Q1127" s="1"/>
      <c r="R1127" s="1"/>
      <c r="S1127" s="1" t="s">
        <v>2712</v>
      </c>
      <c r="T1127">
        <f t="shared" si="91"/>
        <v>15</v>
      </c>
      <c r="U1127" t="str">
        <f t="shared" si="93"/>
        <v>518675780</v>
      </c>
    </row>
    <row r="1128" spans="1:21" x14ac:dyDescent="0.25">
      <c r="A1128" t="str">
        <f t="shared" si="94"/>
        <v>COMPAGNIE D'ETUDES FINANCEMENT ET PARTICIPATION_EQUITIS GESTION_Investisseur institutionnel</v>
      </c>
      <c r="B1128">
        <f t="shared" si="90"/>
        <v>1</v>
      </c>
      <c r="C1128" s="1" t="s">
        <v>2714</v>
      </c>
      <c r="D1128" s="1" t="s">
        <v>17</v>
      </c>
      <c r="E1128" s="1"/>
      <c r="F1128" s="1"/>
      <c r="G1128" s="1"/>
      <c r="H1128" s="1" t="s">
        <v>86</v>
      </c>
      <c r="I1128" s="1" t="s">
        <v>20</v>
      </c>
      <c r="J1128" s="1"/>
      <c r="K1128" s="1"/>
      <c r="L1128" s="1" t="s">
        <v>21</v>
      </c>
      <c r="M1128" s="1" t="s">
        <v>7</v>
      </c>
      <c r="N1128" s="3"/>
      <c r="O1128" s="1" t="s">
        <v>20</v>
      </c>
      <c r="P1128" s="1" t="s">
        <v>2365</v>
      </c>
      <c r="Q1128" s="1"/>
      <c r="R1128" s="1"/>
      <c r="S1128" s="1" t="s">
        <v>2715</v>
      </c>
      <c r="T1128">
        <f t="shared" si="91"/>
        <v>9</v>
      </c>
      <c r="U1128" t="str">
        <f t="shared" si="93"/>
        <v>429005408</v>
      </c>
    </row>
    <row r="1129" spans="1:21" x14ac:dyDescent="0.25">
      <c r="A1129" t="str">
        <f t="shared" si="94"/>
        <v>COMPAGNIE DE SAINT HUGON_MASSENA PARTNERS_Investisseur institutionnel</v>
      </c>
      <c r="B1129">
        <f t="shared" si="90"/>
        <v>1</v>
      </c>
      <c r="C1129" s="1" t="s">
        <v>2716</v>
      </c>
      <c r="D1129" s="1" t="s">
        <v>17</v>
      </c>
      <c r="E1129" s="1" t="s">
        <v>18</v>
      </c>
      <c r="F1129" s="1" t="s">
        <v>2717</v>
      </c>
      <c r="G1129" s="1" t="s">
        <v>25</v>
      </c>
      <c r="H1129" s="1" t="s">
        <v>52</v>
      </c>
      <c r="I1129" s="1" t="s">
        <v>20</v>
      </c>
      <c r="J1129" s="1"/>
      <c r="K1129" s="1"/>
      <c r="L1129" s="1" t="s">
        <v>21</v>
      </c>
      <c r="M1129" s="1" t="s">
        <v>7</v>
      </c>
      <c r="N1129" s="3"/>
      <c r="O1129" s="1" t="s">
        <v>20</v>
      </c>
      <c r="P1129" s="1" t="s">
        <v>2718</v>
      </c>
      <c r="Q1129" s="1"/>
      <c r="R1129" s="1"/>
      <c r="S1129" s="1" t="s">
        <v>2719</v>
      </c>
      <c r="T1129">
        <f t="shared" si="91"/>
        <v>9</v>
      </c>
      <c r="U1129" t="str">
        <f t="shared" si="93"/>
        <v>497958611</v>
      </c>
    </row>
    <row r="1130" spans="1:21" x14ac:dyDescent="0.25">
      <c r="A1130" t="str">
        <f t="shared" si="94"/>
        <v>COMPAGNIE DU PHARE DU FOUR_SWEN CAPITAL PARTNERS_Investisseur institutionnel</v>
      </c>
      <c r="B1130">
        <f t="shared" si="90"/>
        <v>1</v>
      </c>
      <c r="C1130" s="2" t="s">
        <v>2720</v>
      </c>
      <c r="D1130" s="2" t="s">
        <v>17</v>
      </c>
      <c r="E1130" s="2" t="s">
        <v>18</v>
      </c>
      <c r="F1130" s="2" t="s">
        <v>899</v>
      </c>
      <c r="G1130" s="2" t="s">
        <v>25</v>
      </c>
      <c r="H1130" s="2" t="s">
        <v>155</v>
      </c>
      <c r="I1130" s="2" t="s">
        <v>20</v>
      </c>
      <c r="J1130" s="2"/>
      <c r="K1130" s="2"/>
      <c r="L1130" s="2" t="s">
        <v>21</v>
      </c>
      <c r="M1130" s="2"/>
      <c r="N1130" s="4"/>
      <c r="O1130" s="2" t="s">
        <v>20</v>
      </c>
      <c r="P1130" s="2" t="s">
        <v>2721</v>
      </c>
      <c r="Q1130" s="2" t="s">
        <v>22</v>
      </c>
      <c r="R1130" s="2"/>
      <c r="S1130" s="2"/>
      <c r="T1130">
        <f t="shared" si="91"/>
        <v>9</v>
      </c>
      <c r="U1130" t="str">
        <f t="shared" si="93"/>
        <v>909206187</v>
      </c>
    </row>
    <row r="1131" spans="1:21" x14ac:dyDescent="0.25">
      <c r="A1131" t="str">
        <f t="shared" si="94"/>
        <v>COMPAGNIE DU ROULE_BLUESTER CAPITAL_Investisseur institutionnel</v>
      </c>
      <c r="B1131">
        <f t="shared" si="90"/>
        <v>1</v>
      </c>
      <c r="C1131" s="1" t="s">
        <v>2722</v>
      </c>
      <c r="D1131" s="1" t="s">
        <v>17</v>
      </c>
      <c r="E1131" s="1" t="s">
        <v>18</v>
      </c>
      <c r="F1131" s="1" t="s">
        <v>36</v>
      </c>
      <c r="G1131" s="1" t="s">
        <v>25</v>
      </c>
      <c r="H1131" s="1" t="s">
        <v>48</v>
      </c>
      <c r="I1131" s="1" t="s">
        <v>20</v>
      </c>
      <c r="J1131" s="1"/>
      <c r="K1131" s="1"/>
      <c r="L1131" s="1" t="s">
        <v>21</v>
      </c>
      <c r="M1131" s="1" t="s">
        <v>7</v>
      </c>
      <c r="N1131" s="3"/>
      <c r="O1131" s="1" t="s">
        <v>20</v>
      </c>
      <c r="P1131" s="1" t="s">
        <v>2723</v>
      </c>
      <c r="Q1131" s="1" t="s">
        <v>22</v>
      </c>
      <c r="R1131" s="1"/>
      <c r="S1131" s="1"/>
      <c r="T1131">
        <f t="shared" si="91"/>
        <v>9</v>
      </c>
      <c r="U1131" t="str">
        <f t="shared" si="93"/>
        <v>753156066</v>
      </c>
    </row>
    <row r="1132" spans="1:21" x14ac:dyDescent="0.25">
      <c r="A1132" t="str">
        <f t="shared" si="94"/>
        <v>COMPAGNIE EUROPEENNE DE GARANTIES ET CAUTIONS_COLLIERS INTERNATIONAL INVESTMENT &amp; ASSET MANAGEMENT_Investisseur institutionnel</v>
      </c>
      <c r="B1132">
        <f t="shared" si="90"/>
        <v>1</v>
      </c>
      <c r="C1132" s="2" t="s">
        <v>2724</v>
      </c>
      <c r="D1132" s="2" t="s">
        <v>17</v>
      </c>
      <c r="E1132" s="2"/>
      <c r="F1132" s="2" t="s">
        <v>36</v>
      </c>
      <c r="G1132" s="2" t="s">
        <v>25</v>
      </c>
      <c r="H1132" s="2" t="s">
        <v>2683</v>
      </c>
      <c r="I1132" s="2" t="s">
        <v>20</v>
      </c>
      <c r="J1132" s="2"/>
      <c r="K1132" s="2"/>
      <c r="L1132" s="2" t="s">
        <v>21</v>
      </c>
      <c r="M1132" s="2" t="s">
        <v>7</v>
      </c>
      <c r="N1132" s="4"/>
      <c r="O1132" s="2" t="s">
        <v>20</v>
      </c>
      <c r="P1132" s="2" t="s">
        <v>2725</v>
      </c>
      <c r="Q1132" s="2"/>
      <c r="R1132" s="2"/>
      <c r="S1132" s="2"/>
      <c r="T1132">
        <f t="shared" si="91"/>
        <v>15</v>
      </c>
      <c r="U1132" t="str">
        <f t="shared" si="93"/>
        <v>382506079</v>
      </c>
    </row>
    <row r="1133" spans="1:21" x14ac:dyDescent="0.25">
      <c r="A1133" t="str">
        <f t="shared" si="94"/>
        <v>COMPAGNIE EUROPEENNE DE GARANTIES ET DE CAUTIONS_30_BLACKFIN CAPITAL PARTNERS_Investisseur institutionnel</v>
      </c>
      <c r="B1133">
        <f t="shared" si="90"/>
        <v>1</v>
      </c>
      <c r="C1133" s="2" t="s">
        <v>2727</v>
      </c>
      <c r="D1133" s="2" t="s">
        <v>17</v>
      </c>
      <c r="E1133" s="2"/>
      <c r="F1133" s="2"/>
      <c r="G1133" s="2"/>
      <c r="H1133" s="2" t="s">
        <v>169</v>
      </c>
      <c r="I1133" s="2" t="s">
        <v>20</v>
      </c>
      <c r="J1133" s="2"/>
      <c r="K1133" s="2"/>
      <c r="L1133" s="2" t="s">
        <v>21</v>
      </c>
      <c r="M1133" s="2" t="s">
        <v>7</v>
      </c>
      <c r="N1133" s="4"/>
      <c r="O1133" s="2" t="s">
        <v>20</v>
      </c>
      <c r="P1133" s="2" t="s">
        <v>2728</v>
      </c>
      <c r="Q1133" s="2"/>
      <c r="R1133" s="2"/>
      <c r="S1133" s="2" t="s">
        <v>2726</v>
      </c>
      <c r="T1133">
        <f t="shared" si="91"/>
        <v>15</v>
      </c>
      <c r="U1133" t="str">
        <f t="shared" si="93"/>
        <v>382506079</v>
      </c>
    </row>
    <row r="1134" spans="1:21" x14ac:dyDescent="0.25">
      <c r="A1134" t="str">
        <f t="shared" si="94"/>
        <v>Compagnie Financière BAKIA SCA_BLACKFIN CAPITAL PARTNERS_Investisseur institutionnel</v>
      </c>
      <c r="B1134">
        <f t="shared" si="90"/>
        <v>1</v>
      </c>
      <c r="C1134" s="2" t="s">
        <v>2729</v>
      </c>
      <c r="D1134" s="2" t="s">
        <v>17</v>
      </c>
      <c r="E1134" s="2" t="s">
        <v>18</v>
      </c>
      <c r="F1134" s="2" t="s">
        <v>2730</v>
      </c>
      <c r="G1134" s="2" t="s">
        <v>25</v>
      </c>
      <c r="H1134" s="2" t="s">
        <v>169</v>
      </c>
      <c r="I1134" s="2" t="s">
        <v>20</v>
      </c>
      <c r="J1134" s="2"/>
      <c r="K1134" s="2"/>
      <c r="L1134" s="2" t="s">
        <v>21</v>
      </c>
      <c r="M1134" s="2" t="s">
        <v>7</v>
      </c>
      <c r="N1134" s="4"/>
      <c r="O1134" s="2" t="s">
        <v>20</v>
      </c>
      <c r="P1134" s="2" t="s">
        <v>2731</v>
      </c>
      <c r="Q1134" s="2"/>
      <c r="R1134" s="2"/>
      <c r="S1134" s="2" t="s">
        <v>2732</v>
      </c>
      <c r="T1134">
        <f t="shared" si="91"/>
        <v>9</v>
      </c>
      <c r="U1134" t="str">
        <f t="shared" si="93"/>
        <v>317706323</v>
      </c>
    </row>
    <row r="1135" spans="1:21" x14ac:dyDescent="0.25">
      <c r="A1135" t="str">
        <f t="shared" si="94"/>
        <v>COMPAGNIE FINANCIERE ET DE PARTICIPATIONS ROULLIER_APAX PARTNERS SAS_Investisseur institutionnel</v>
      </c>
      <c r="B1135">
        <f t="shared" si="90"/>
        <v>1</v>
      </c>
      <c r="C1135" s="1" t="s">
        <v>2733</v>
      </c>
      <c r="D1135" s="1" t="s">
        <v>17</v>
      </c>
      <c r="E1135" s="1" t="s">
        <v>18</v>
      </c>
      <c r="F1135" s="1" t="s">
        <v>2734</v>
      </c>
      <c r="G1135" s="1" t="s">
        <v>25</v>
      </c>
      <c r="H1135" s="1" t="s">
        <v>29</v>
      </c>
      <c r="I1135" s="1" t="s">
        <v>20</v>
      </c>
      <c r="J1135" s="1"/>
      <c r="K1135" s="1"/>
      <c r="L1135" s="1" t="s">
        <v>21</v>
      </c>
      <c r="M1135" s="1" t="s">
        <v>7</v>
      </c>
      <c r="N1135" s="3"/>
      <c r="O1135" s="1" t="s">
        <v>20</v>
      </c>
      <c r="P1135" s="1" t="s">
        <v>2735</v>
      </c>
      <c r="Q1135" s="1" t="s">
        <v>22</v>
      </c>
      <c r="R1135" s="1"/>
      <c r="S1135" s="1"/>
      <c r="T1135">
        <f t="shared" si="91"/>
        <v>9</v>
      </c>
      <c r="U1135" t="str">
        <f t="shared" si="93"/>
        <v>313642548</v>
      </c>
    </row>
    <row r="1136" spans="1:21" x14ac:dyDescent="0.25">
      <c r="A1136" t="str">
        <f t="shared" si="94"/>
        <v>COMPAGNIE IMMOBILIERE ET FONCIERE DE PROVENCE SAS_ATREAM_Investisseur institutionnel</v>
      </c>
      <c r="B1136">
        <f t="shared" si="90"/>
        <v>1</v>
      </c>
      <c r="C1136" s="2" t="s">
        <v>2737</v>
      </c>
      <c r="D1136" s="2" t="s">
        <v>17</v>
      </c>
      <c r="E1136" s="2" t="s">
        <v>18</v>
      </c>
      <c r="F1136" s="2" t="s">
        <v>2738</v>
      </c>
      <c r="G1136" s="2" t="s">
        <v>25</v>
      </c>
      <c r="H1136" s="2" t="s">
        <v>1036</v>
      </c>
      <c r="I1136" s="2" t="s">
        <v>20</v>
      </c>
      <c r="J1136" s="2"/>
      <c r="K1136" s="2"/>
      <c r="L1136" s="2" t="s">
        <v>21</v>
      </c>
      <c r="M1136" s="2" t="s">
        <v>7</v>
      </c>
      <c r="N1136" s="4"/>
      <c r="O1136" s="2" t="s">
        <v>20</v>
      </c>
      <c r="P1136" s="2" t="s">
        <v>2739</v>
      </c>
      <c r="Q1136" s="2" t="s">
        <v>22</v>
      </c>
      <c r="R1136" s="2"/>
      <c r="S1136" s="2"/>
      <c r="T1136">
        <f t="shared" si="91"/>
        <v>15</v>
      </c>
      <c r="U1136" t="str">
        <f t="shared" si="93"/>
        <v>437666811</v>
      </c>
    </row>
    <row r="1137" spans="1:21" x14ac:dyDescent="0.25">
      <c r="A1137" t="str">
        <f t="shared" si="94"/>
        <v>COMPAGNIE IMMOBILIERE MICHEL DENIS_MEANINGS CAPITAL PARTNERS_Investisseur institutionnel</v>
      </c>
      <c r="B1137">
        <f t="shared" si="90"/>
        <v>1</v>
      </c>
      <c r="C1137" s="1" t="s">
        <v>2740</v>
      </c>
      <c r="D1137" s="1" t="s">
        <v>17</v>
      </c>
      <c r="E1137" s="1" t="s">
        <v>18</v>
      </c>
      <c r="F1137" s="1" t="s">
        <v>2741</v>
      </c>
      <c r="G1137" s="1" t="s">
        <v>25</v>
      </c>
      <c r="H1137" s="1" t="s">
        <v>26</v>
      </c>
      <c r="I1137" s="1" t="s">
        <v>20</v>
      </c>
      <c r="J1137" s="1"/>
      <c r="K1137" s="1"/>
      <c r="L1137" s="1" t="s">
        <v>21</v>
      </c>
      <c r="M1137" s="1" t="s">
        <v>7</v>
      </c>
      <c r="N1137" s="3"/>
      <c r="O1137" s="1" t="s">
        <v>20</v>
      </c>
      <c r="P1137" s="1" t="s">
        <v>2742</v>
      </c>
      <c r="Q1137" s="1"/>
      <c r="R1137" s="1"/>
      <c r="S1137" s="1" t="s">
        <v>2743</v>
      </c>
      <c r="T1137">
        <f t="shared" si="91"/>
        <v>9</v>
      </c>
      <c r="U1137" t="str">
        <f t="shared" si="93"/>
        <v>352659452</v>
      </c>
    </row>
    <row r="1138" spans="1:21" x14ac:dyDescent="0.25">
      <c r="A1138" t="str">
        <f t="shared" si="94"/>
        <v>COMPAGNIE IMMOBILIERE NOUVELLE AQUITAINE SAS_ATREAM_Investisseur institutionnel</v>
      </c>
      <c r="B1138">
        <f t="shared" si="90"/>
        <v>1</v>
      </c>
      <c r="C1138" s="2" t="s">
        <v>2744</v>
      </c>
      <c r="D1138" s="2" t="s">
        <v>17</v>
      </c>
      <c r="E1138" s="2" t="s">
        <v>18</v>
      </c>
      <c r="F1138" s="2" t="s">
        <v>1138</v>
      </c>
      <c r="G1138" s="2" t="s">
        <v>25</v>
      </c>
      <c r="H1138" s="2" t="s">
        <v>1036</v>
      </c>
      <c r="I1138" s="2" t="s">
        <v>20</v>
      </c>
      <c r="J1138" s="2"/>
      <c r="K1138" s="2"/>
      <c r="L1138" s="2" t="s">
        <v>21</v>
      </c>
      <c r="M1138" s="2" t="s">
        <v>7</v>
      </c>
      <c r="N1138" s="4"/>
      <c r="O1138" s="2" t="s">
        <v>20</v>
      </c>
      <c r="P1138" s="2" t="s">
        <v>2745</v>
      </c>
      <c r="Q1138" s="2" t="s">
        <v>22</v>
      </c>
      <c r="R1138" s="2"/>
      <c r="S1138" s="2"/>
      <c r="T1138">
        <f t="shared" si="91"/>
        <v>15</v>
      </c>
      <c r="U1138" t="str">
        <f t="shared" si="93"/>
        <v>433188422</v>
      </c>
    </row>
    <row r="1139" spans="1:21" x14ac:dyDescent="0.25">
      <c r="A1139" t="str">
        <f t="shared" si="94"/>
        <v>COMPTE TECHNIQUE ADMINISTRE_V PATRIMOINE_Investisseur institutionnel</v>
      </c>
      <c r="B1139">
        <f t="shared" si="90"/>
        <v>1</v>
      </c>
      <c r="C1139" s="2" t="s">
        <v>2746</v>
      </c>
      <c r="D1139" s="2" t="s">
        <v>17</v>
      </c>
      <c r="E1139" s="2" t="s">
        <v>18</v>
      </c>
      <c r="F1139" s="2" t="s">
        <v>68</v>
      </c>
      <c r="G1139" s="2" t="s">
        <v>25</v>
      </c>
      <c r="H1139" s="2" t="s">
        <v>138</v>
      </c>
      <c r="I1139" s="2" t="s">
        <v>20</v>
      </c>
      <c r="J1139" s="2"/>
      <c r="K1139" s="2"/>
      <c r="L1139" s="2" t="s">
        <v>21</v>
      </c>
      <c r="M1139" s="2" t="s">
        <v>7</v>
      </c>
      <c r="N1139" s="4"/>
      <c r="O1139" s="2" t="s">
        <v>20</v>
      </c>
      <c r="P1139" s="2" t="s">
        <v>1608</v>
      </c>
      <c r="Q1139" s="2"/>
      <c r="R1139" s="2"/>
      <c r="S1139" s="2" t="s">
        <v>2747</v>
      </c>
      <c r="T1139">
        <f t="shared" si="91"/>
        <v>15</v>
      </c>
      <c r="U1139" t="str">
        <f t="shared" si="93"/>
        <v>111111111</v>
      </c>
    </row>
    <row r="1140" spans="1:21" x14ac:dyDescent="0.25">
      <c r="A1140" t="str">
        <f t="shared" si="94"/>
        <v>CONCEPTALI SC_FONCIERE MAGELLAN_Investisseur institutionnel</v>
      </c>
      <c r="B1140">
        <f t="shared" si="90"/>
        <v>1</v>
      </c>
      <c r="C1140" s="1" t="s">
        <v>2748</v>
      </c>
      <c r="D1140" s="1" t="s">
        <v>17</v>
      </c>
      <c r="E1140" s="1" t="s">
        <v>18</v>
      </c>
      <c r="F1140" s="1" t="s">
        <v>2741</v>
      </c>
      <c r="G1140" s="1" t="s">
        <v>25</v>
      </c>
      <c r="H1140" s="1" t="s">
        <v>32</v>
      </c>
      <c r="I1140" s="1" t="s">
        <v>20</v>
      </c>
      <c r="J1140" s="1"/>
      <c r="K1140" s="1"/>
      <c r="L1140" s="1" t="s">
        <v>21</v>
      </c>
      <c r="M1140" s="1"/>
      <c r="N1140" s="3"/>
      <c r="O1140" s="1" t="s">
        <v>20</v>
      </c>
      <c r="P1140" s="1" t="s">
        <v>2749</v>
      </c>
      <c r="Q1140" s="1" t="s">
        <v>22</v>
      </c>
      <c r="R1140" s="1"/>
      <c r="S1140" s="1"/>
      <c r="T1140">
        <f t="shared" si="91"/>
        <v>9</v>
      </c>
      <c r="U1140" t="str">
        <f t="shared" si="93"/>
        <v>500322185</v>
      </c>
    </row>
    <row r="1141" spans="1:21" x14ac:dyDescent="0.25">
      <c r="A1141" t="str">
        <f t="shared" si="94"/>
        <v>CONDORCET_ADM_EQUITIS GESTION_Investisseur institutionnel</v>
      </c>
      <c r="B1141">
        <f t="shared" si="90"/>
        <v>1</v>
      </c>
      <c r="C1141" s="1" t="s">
        <v>2751</v>
      </c>
      <c r="D1141" s="1" t="s">
        <v>17</v>
      </c>
      <c r="E1141" s="1" t="s">
        <v>18</v>
      </c>
      <c r="F1141" s="1" t="s">
        <v>2752</v>
      </c>
      <c r="G1141" s="1" t="s">
        <v>25</v>
      </c>
      <c r="H1141" s="1" t="s">
        <v>86</v>
      </c>
      <c r="I1141" s="1" t="s">
        <v>20</v>
      </c>
      <c r="J1141" s="1"/>
      <c r="K1141" s="1"/>
      <c r="L1141" s="1" t="s">
        <v>21</v>
      </c>
      <c r="M1141" s="1"/>
      <c r="N1141" s="3"/>
      <c r="O1141" s="1" t="s">
        <v>20</v>
      </c>
      <c r="P1141" s="1" t="s">
        <v>2753</v>
      </c>
      <c r="Q1141" s="1" t="s">
        <v>22</v>
      </c>
      <c r="R1141" s="1"/>
      <c r="S1141" s="1"/>
      <c r="T1141">
        <f t="shared" si="91"/>
        <v>9</v>
      </c>
      <c r="U1141" t="str">
        <f t="shared" si="93"/>
        <v>903068906</v>
      </c>
    </row>
    <row r="1142" spans="1:21" x14ac:dyDescent="0.25">
      <c r="A1142" t="str">
        <f t="shared" si="94"/>
        <v>CONFEDERATION GENERALE DES PLANTEURS DE BETTERAVES_SWEN CAPITAL PARTNERS_Investisseur institutionnel</v>
      </c>
      <c r="B1142">
        <f t="shared" si="90"/>
        <v>1</v>
      </c>
      <c r="C1142" s="2" t="s">
        <v>2754</v>
      </c>
      <c r="D1142" s="2" t="s">
        <v>17</v>
      </c>
      <c r="E1142" s="2" t="s">
        <v>18</v>
      </c>
      <c r="F1142" s="2" t="s">
        <v>36</v>
      </c>
      <c r="G1142" s="2" t="s">
        <v>25</v>
      </c>
      <c r="H1142" s="2" t="s">
        <v>155</v>
      </c>
      <c r="I1142" s="2" t="s">
        <v>20</v>
      </c>
      <c r="J1142" s="2"/>
      <c r="K1142" s="2"/>
      <c r="L1142" s="2" t="s">
        <v>21</v>
      </c>
      <c r="M1142" s="2" t="s">
        <v>7</v>
      </c>
      <c r="N1142" s="4"/>
      <c r="O1142" s="2" t="s">
        <v>20</v>
      </c>
      <c r="P1142" s="2" t="s">
        <v>2755</v>
      </c>
      <c r="Q1142" s="2"/>
      <c r="R1142" s="2"/>
      <c r="S1142" s="2" t="s">
        <v>2756</v>
      </c>
      <c r="T1142">
        <f t="shared" si="91"/>
        <v>15</v>
      </c>
      <c r="U1142" t="str">
        <f t="shared" si="93"/>
        <v>784358343</v>
      </c>
    </row>
    <row r="1143" spans="1:21" x14ac:dyDescent="0.25">
      <c r="A1143" t="str">
        <f t="shared" si="94"/>
        <v>CONGREGATION FILLES DE LA CROIX_FONCIERE MAGELLAN_Investisseur institutionnel</v>
      </c>
      <c r="B1143">
        <f t="shared" si="90"/>
        <v>1</v>
      </c>
      <c r="C1143" s="1" t="s">
        <v>2757</v>
      </c>
      <c r="D1143" s="1" t="s">
        <v>17</v>
      </c>
      <c r="E1143" s="1" t="s">
        <v>18</v>
      </c>
      <c r="F1143" s="1" t="s">
        <v>2758</v>
      </c>
      <c r="G1143" s="1" t="s">
        <v>25</v>
      </c>
      <c r="H1143" s="1" t="s">
        <v>32</v>
      </c>
      <c r="I1143" s="1" t="s">
        <v>20</v>
      </c>
      <c r="J1143" s="1"/>
      <c r="K1143" s="1"/>
      <c r="L1143" s="1" t="s">
        <v>21</v>
      </c>
      <c r="M1143" s="1" t="s">
        <v>7</v>
      </c>
      <c r="N1143" s="3"/>
      <c r="O1143" s="1" t="s">
        <v>20</v>
      </c>
      <c r="P1143" s="1" t="s">
        <v>2759</v>
      </c>
      <c r="Q1143" s="1"/>
      <c r="R1143" s="1"/>
      <c r="S1143" s="1"/>
      <c r="T1143">
        <f t="shared" si="91"/>
        <v>15</v>
      </c>
      <c r="U1143" t="str">
        <f t="shared" si="93"/>
        <v>775716244</v>
      </c>
    </row>
    <row r="1144" spans="1:21" x14ac:dyDescent="0.25">
      <c r="A1144" t="str">
        <f t="shared" si="94"/>
        <v>CONGREGATION NOTRE DAME DE L IMMACULEE CONCEPTION_MEANINGS CAPITAL PARTNERS_Investisseur institutionnel</v>
      </c>
      <c r="B1144">
        <f t="shared" si="90"/>
        <v>1</v>
      </c>
      <c r="C1144" s="2" t="s">
        <v>2760</v>
      </c>
      <c r="D1144" s="2" t="s">
        <v>17</v>
      </c>
      <c r="E1144" s="2" t="s">
        <v>18</v>
      </c>
      <c r="F1144" s="2" t="s">
        <v>2761</v>
      </c>
      <c r="G1144" s="2" t="s">
        <v>25</v>
      </c>
      <c r="H1144" s="2" t="s">
        <v>26</v>
      </c>
      <c r="I1144" s="2" t="s">
        <v>20</v>
      </c>
      <c r="J1144" s="2"/>
      <c r="K1144" s="2"/>
      <c r="L1144" s="2" t="s">
        <v>21</v>
      </c>
      <c r="M1144" s="2" t="s">
        <v>7</v>
      </c>
      <c r="N1144" s="4"/>
      <c r="O1144" s="2" t="s">
        <v>20</v>
      </c>
      <c r="P1144" s="2" t="s">
        <v>2762</v>
      </c>
      <c r="Q1144" s="2"/>
      <c r="R1144" s="2"/>
      <c r="S1144" s="2" t="s">
        <v>2763</v>
      </c>
      <c r="T1144">
        <f t="shared" si="91"/>
        <v>9</v>
      </c>
      <c r="U1144" t="str">
        <f t="shared" si="93"/>
        <v>410261069</v>
      </c>
    </row>
    <row r="1145" spans="1:21" x14ac:dyDescent="0.25">
      <c r="A1145" t="str">
        <f t="shared" si="94"/>
        <v>CONSEIL DE LA PROTECTION SOCIALE DES TRAVAILLEURS INDEPENDANTS_SWEN CAPITAL PARTNERS_Investisseur institutionnel</v>
      </c>
      <c r="B1145">
        <f t="shared" si="90"/>
        <v>1</v>
      </c>
      <c r="C1145" s="1" t="s">
        <v>2764</v>
      </c>
      <c r="D1145" s="1" t="s">
        <v>17</v>
      </c>
      <c r="E1145" s="1" t="s">
        <v>18</v>
      </c>
      <c r="F1145" s="1" t="s">
        <v>2765</v>
      </c>
      <c r="G1145" s="1" t="s">
        <v>25</v>
      </c>
      <c r="H1145" s="1" t="s">
        <v>155</v>
      </c>
      <c r="I1145" s="1" t="s">
        <v>20</v>
      </c>
      <c r="J1145" s="1"/>
      <c r="K1145" s="1"/>
      <c r="L1145" s="1" t="s">
        <v>21</v>
      </c>
      <c r="M1145" s="1" t="s">
        <v>7</v>
      </c>
      <c r="N1145" s="3"/>
      <c r="O1145" s="1" t="s">
        <v>20</v>
      </c>
      <c r="P1145" s="1" t="s">
        <v>2766</v>
      </c>
      <c r="Q1145" s="1"/>
      <c r="R1145" s="1"/>
      <c r="S1145" s="1" t="s">
        <v>2767</v>
      </c>
      <c r="T1145">
        <f t="shared" si="91"/>
        <v>9</v>
      </c>
      <c r="U1145" t="str">
        <f t="shared" si="93"/>
        <v>851607465</v>
      </c>
    </row>
    <row r="1146" spans="1:21" x14ac:dyDescent="0.25">
      <c r="A1146" t="str">
        <f t="shared" si="94"/>
        <v>CONSEIL DE LA PROTECTION SOCIALE DES TRAVAILLEURS INDEPENDANTS_LIFENTO_Investisseur institutionnel</v>
      </c>
      <c r="B1146">
        <f t="shared" si="90"/>
        <v>1</v>
      </c>
      <c r="C1146" s="2" t="s">
        <v>2764</v>
      </c>
      <c r="D1146" s="2" t="s">
        <v>17</v>
      </c>
      <c r="E1146" s="2" t="s">
        <v>18</v>
      </c>
      <c r="F1146" s="2" t="s">
        <v>2275</v>
      </c>
      <c r="G1146" s="2" t="s">
        <v>25</v>
      </c>
      <c r="H1146" s="2" t="s">
        <v>277</v>
      </c>
      <c r="I1146" s="2" t="s">
        <v>20</v>
      </c>
      <c r="J1146" s="2"/>
      <c r="K1146" s="2"/>
      <c r="L1146" s="2" t="s">
        <v>21</v>
      </c>
      <c r="M1146" s="2" t="s">
        <v>7</v>
      </c>
      <c r="N1146" s="4"/>
      <c r="O1146" s="2" t="s">
        <v>20</v>
      </c>
      <c r="P1146" s="2" t="s">
        <v>2768</v>
      </c>
      <c r="Q1146" s="2"/>
      <c r="R1146" s="2"/>
      <c r="S1146" s="2" t="s">
        <v>2769</v>
      </c>
      <c r="T1146">
        <f t="shared" si="91"/>
        <v>15</v>
      </c>
      <c r="U1146" t="str">
        <f t="shared" si="93"/>
        <v>851607465</v>
      </c>
    </row>
    <row r="1147" spans="1:21" x14ac:dyDescent="0.25">
      <c r="A1147" t="str">
        <f t="shared" si="94"/>
        <v>CONSEIL DE LA PROTECTION SOCIALE DES TRAVAILLEURS INDEPENDANTS_MEANINGS CAPITAL PARTNERS_Investisseur institutionnel</v>
      </c>
      <c r="B1147">
        <f t="shared" si="90"/>
        <v>1</v>
      </c>
      <c r="C1147" s="2" t="s">
        <v>2764</v>
      </c>
      <c r="D1147" s="2" t="s">
        <v>17</v>
      </c>
      <c r="E1147" s="2" t="s">
        <v>18</v>
      </c>
      <c r="F1147" s="2" t="s">
        <v>2275</v>
      </c>
      <c r="G1147" s="2" t="s">
        <v>25</v>
      </c>
      <c r="H1147" s="2" t="s">
        <v>26</v>
      </c>
      <c r="I1147" s="2" t="s">
        <v>20</v>
      </c>
      <c r="J1147" s="2"/>
      <c r="K1147" s="2"/>
      <c r="L1147" s="2" t="s">
        <v>21</v>
      </c>
      <c r="M1147" s="2" t="s">
        <v>7</v>
      </c>
      <c r="N1147" s="4"/>
      <c r="O1147" s="2" t="s">
        <v>20</v>
      </c>
      <c r="P1147" s="2" t="s">
        <v>2768</v>
      </c>
      <c r="Q1147" s="2"/>
      <c r="R1147" s="2"/>
      <c r="S1147" s="2" t="s">
        <v>2770</v>
      </c>
      <c r="T1147">
        <f t="shared" si="91"/>
        <v>15</v>
      </c>
      <c r="U1147" t="str">
        <f t="shared" si="93"/>
        <v>851607465</v>
      </c>
    </row>
    <row r="1148" spans="1:21" x14ac:dyDescent="0.25">
      <c r="A1148" t="str">
        <f t="shared" si="94"/>
        <v>CONSEIL DE LA PROTECTION SOCIALE DES TRAVAILLEURS INDEPENDANTS_ESSLING CAPITAL_Investisseur institutionnel</v>
      </c>
      <c r="B1148">
        <f t="shared" si="90"/>
        <v>1</v>
      </c>
      <c r="C1148" s="1" t="s">
        <v>2764</v>
      </c>
      <c r="D1148" s="1" t="s">
        <v>17</v>
      </c>
      <c r="E1148" s="1"/>
      <c r="F1148" s="1"/>
      <c r="G1148" s="1"/>
      <c r="H1148" s="1" t="s">
        <v>1475</v>
      </c>
      <c r="I1148" s="1" t="s">
        <v>20</v>
      </c>
      <c r="J1148" s="1"/>
      <c r="K1148" s="1"/>
      <c r="L1148" s="1" t="s">
        <v>21</v>
      </c>
      <c r="M1148" s="1" t="s">
        <v>7</v>
      </c>
      <c r="N1148" s="3"/>
      <c r="O1148" s="1" t="s">
        <v>20</v>
      </c>
      <c r="P1148" s="1" t="s">
        <v>2766</v>
      </c>
      <c r="Q1148" s="1"/>
      <c r="R1148" s="1"/>
      <c r="S1148" s="1" t="s">
        <v>2767</v>
      </c>
      <c r="T1148">
        <f t="shared" si="91"/>
        <v>9</v>
      </c>
      <c r="U1148" t="str">
        <f t="shared" si="93"/>
        <v>851607465</v>
      </c>
    </row>
    <row r="1149" spans="1:21" x14ac:dyDescent="0.25">
      <c r="A1149" t="str">
        <f t="shared" si="94"/>
        <v>CONSEIL REGIONAL DE LA REGION BRETAGNE_TIKEHAU ACE CAPITAL_Investisseur institutionnel</v>
      </c>
      <c r="B1149">
        <f t="shared" si="90"/>
        <v>1</v>
      </c>
      <c r="C1149" s="2" t="s">
        <v>2771</v>
      </c>
      <c r="D1149" s="2" t="s">
        <v>17</v>
      </c>
      <c r="E1149" s="2" t="s">
        <v>18</v>
      </c>
      <c r="F1149" s="2" t="s">
        <v>560</v>
      </c>
      <c r="G1149" s="2" t="s">
        <v>25</v>
      </c>
      <c r="H1149" s="2" t="s">
        <v>366</v>
      </c>
      <c r="I1149" s="2" t="s">
        <v>20</v>
      </c>
      <c r="J1149" s="2"/>
      <c r="K1149" s="2"/>
      <c r="L1149" s="2" t="s">
        <v>21</v>
      </c>
      <c r="M1149" s="2" t="s">
        <v>7</v>
      </c>
      <c r="N1149" s="4"/>
      <c r="O1149" s="2" t="s">
        <v>20</v>
      </c>
      <c r="P1149" s="2" t="s">
        <v>2772</v>
      </c>
      <c r="Q1149" s="2" t="s">
        <v>22</v>
      </c>
      <c r="R1149" s="2"/>
      <c r="S1149" s="2"/>
      <c r="T1149">
        <f t="shared" si="91"/>
        <v>9</v>
      </c>
      <c r="U1149" t="str">
        <f t="shared" si="93"/>
        <v>233500016</v>
      </c>
    </row>
    <row r="1150" spans="1:21" x14ac:dyDescent="0.25">
      <c r="A1150" t="str">
        <f t="shared" si="94"/>
        <v>CONSEIL SUPERIEUR DE L ORDRE DES EXPERTS COMPTABLES_FONCIERE MAGELLAN_Investisseur institutionnel</v>
      </c>
      <c r="B1150">
        <f t="shared" si="90"/>
        <v>1</v>
      </c>
      <c r="C1150" s="2" t="s">
        <v>2773</v>
      </c>
      <c r="D1150" s="2" t="s">
        <v>17</v>
      </c>
      <c r="E1150" s="2" t="s">
        <v>18</v>
      </c>
      <c r="F1150" s="2" t="s">
        <v>36</v>
      </c>
      <c r="G1150" s="2" t="s">
        <v>25</v>
      </c>
      <c r="H1150" s="2" t="s">
        <v>32</v>
      </c>
      <c r="I1150" s="2" t="s">
        <v>20</v>
      </c>
      <c r="J1150" s="2"/>
      <c r="K1150" s="2"/>
      <c r="L1150" s="2" t="s">
        <v>21</v>
      </c>
      <c r="M1150" s="2" t="s">
        <v>7</v>
      </c>
      <c r="N1150" s="4"/>
      <c r="O1150" s="2" t="s">
        <v>20</v>
      </c>
      <c r="P1150" s="2" t="s">
        <v>2774</v>
      </c>
      <c r="Q1150" s="2" t="s">
        <v>22</v>
      </c>
      <c r="R1150" s="2"/>
      <c r="S1150" s="2"/>
      <c r="T1150">
        <f t="shared" si="91"/>
        <v>15</v>
      </c>
      <c r="U1150" t="str">
        <f t="shared" si="93"/>
        <v>775670003</v>
      </c>
    </row>
    <row r="1151" spans="1:21" x14ac:dyDescent="0.25">
      <c r="A1151" t="str">
        <f t="shared" si="94"/>
        <v>CONSTANTINE CAPITAL_COMMITTED ADVISORS_Investisseur institutionnel</v>
      </c>
      <c r="B1151">
        <f t="shared" si="90"/>
        <v>1</v>
      </c>
      <c r="C1151" s="2" t="s">
        <v>2775</v>
      </c>
      <c r="D1151" s="2" t="s">
        <v>17</v>
      </c>
      <c r="E1151" s="2" t="s">
        <v>18</v>
      </c>
      <c r="F1151" s="2" t="s">
        <v>927</v>
      </c>
      <c r="G1151" s="2" t="s">
        <v>25</v>
      </c>
      <c r="H1151" s="2" t="s">
        <v>33</v>
      </c>
      <c r="I1151" s="2" t="s">
        <v>20</v>
      </c>
      <c r="J1151" s="2"/>
      <c r="K1151" s="2"/>
      <c r="L1151" s="2" t="s">
        <v>21</v>
      </c>
      <c r="M1151" s="2" t="s">
        <v>7</v>
      </c>
      <c r="N1151" s="4"/>
      <c r="O1151" s="2" t="s">
        <v>20</v>
      </c>
      <c r="P1151" s="2" t="s">
        <v>2776</v>
      </c>
      <c r="Q1151" s="2"/>
      <c r="R1151" s="2"/>
      <c r="S1151" s="2" t="s">
        <v>2777</v>
      </c>
      <c r="T1151">
        <f t="shared" si="91"/>
        <v>9</v>
      </c>
      <c r="U1151" t="str">
        <f t="shared" si="93"/>
        <v>843314238</v>
      </c>
    </row>
    <row r="1152" spans="1:21" x14ac:dyDescent="0.25">
      <c r="A1152" t="str">
        <f t="shared" si="94"/>
        <v>CONSULTIM AM__Société de gestion</v>
      </c>
      <c r="B1152">
        <f t="shared" si="90"/>
        <v>1</v>
      </c>
      <c r="C1152" s="2" t="s">
        <v>2778</v>
      </c>
      <c r="D1152" s="2" t="s">
        <v>35</v>
      </c>
      <c r="E1152" s="2" t="s">
        <v>18</v>
      </c>
      <c r="F1152" s="2" t="s">
        <v>1138</v>
      </c>
      <c r="G1152" s="2" t="s">
        <v>25</v>
      </c>
      <c r="H1152" s="2"/>
      <c r="I1152" s="2" t="s">
        <v>20</v>
      </c>
      <c r="J1152" s="2"/>
      <c r="K1152" s="2"/>
      <c r="L1152" s="2" t="s">
        <v>21</v>
      </c>
      <c r="M1152" s="2" t="s">
        <v>7</v>
      </c>
      <c r="N1152" s="4"/>
      <c r="O1152" s="2" t="s">
        <v>20</v>
      </c>
      <c r="P1152" s="2" t="s">
        <v>2779</v>
      </c>
      <c r="Q1152" s="2"/>
      <c r="R1152" s="2"/>
      <c r="S1152" s="2"/>
      <c r="T1152">
        <f t="shared" si="91"/>
        <v>9</v>
      </c>
      <c r="U1152" t="str">
        <f t="shared" si="93"/>
        <v>844427211</v>
      </c>
    </row>
    <row r="1153" spans="1:21" x14ac:dyDescent="0.25">
      <c r="A1153" t="str">
        <f t="shared" si="94"/>
        <v>COOPERATIVE EVOLUTION_SWEN CAPITAL PARTNERS_Investisseur institutionnel</v>
      </c>
      <c r="B1153">
        <f t="shared" si="90"/>
        <v>1</v>
      </c>
      <c r="C1153" s="1" t="s">
        <v>2780</v>
      </c>
      <c r="D1153" s="1" t="s">
        <v>17</v>
      </c>
      <c r="E1153" s="1" t="s">
        <v>18</v>
      </c>
      <c r="F1153" s="1" t="s">
        <v>560</v>
      </c>
      <c r="G1153" s="1" t="s">
        <v>25</v>
      </c>
      <c r="H1153" s="1" t="s">
        <v>155</v>
      </c>
      <c r="I1153" s="1" t="s">
        <v>20</v>
      </c>
      <c r="J1153" s="1"/>
      <c r="K1153" s="1"/>
      <c r="L1153" s="1" t="s">
        <v>21</v>
      </c>
      <c r="M1153" s="1" t="s">
        <v>7</v>
      </c>
      <c r="N1153" s="3"/>
      <c r="O1153" s="1" t="s">
        <v>20</v>
      </c>
      <c r="P1153" s="1" t="s">
        <v>2781</v>
      </c>
      <c r="Q1153" s="1"/>
      <c r="R1153" s="1"/>
      <c r="S1153" s="1" t="s">
        <v>2782</v>
      </c>
      <c r="T1153">
        <f t="shared" si="91"/>
        <v>15</v>
      </c>
      <c r="U1153" t="str">
        <f t="shared" si="93"/>
        <v>305321929</v>
      </c>
    </row>
    <row r="1154" spans="1:21" x14ac:dyDescent="0.25">
      <c r="A1154" t="str">
        <f t="shared" si="94"/>
        <v>COOPERATIVE IMMOBILIERE DE BRETAGNE_ATREAM_Investisseur institutionnel</v>
      </c>
      <c r="B1154">
        <f t="shared" si="90"/>
        <v>1</v>
      </c>
      <c r="C1154" s="2" t="s">
        <v>2783</v>
      </c>
      <c r="D1154" s="2" t="s">
        <v>17</v>
      </c>
      <c r="E1154" s="2" t="s">
        <v>18</v>
      </c>
      <c r="F1154" s="2" t="s">
        <v>2072</v>
      </c>
      <c r="G1154" s="2" t="s">
        <v>25</v>
      </c>
      <c r="H1154" s="2" t="s">
        <v>1036</v>
      </c>
      <c r="I1154" s="2" t="s">
        <v>20</v>
      </c>
      <c r="J1154" s="2"/>
      <c r="K1154" s="2"/>
      <c r="L1154" s="2" t="s">
        <v>21</v>
      </c>
      <c r="M1154" s="2" t="s">
        <v>7</v>
      </c>
      <c r="N1154" s="4"/>
      <c r="O1154" s="2" t="s">
        <v>20</v>
      </c>
      <c r="P1154" s="2" t="s">
        <v>2784</v>
      </c>
      <c r="Q1154" s="2"/>
      <c r="R1154" s="2"/>
      <c r="S1154" s="2" t="s">
        <v>2785</v>
      </c>
      <c r="T1154">
        <f t="shared" si="91"/>
        <v>15</v>
      </c>
      <c r="U1154" t="str">
        <f t="shared" si="93"/>
        <v>777456153</v>
      </c>
    </row>
    <row r="1155" spans="1:21" x14ac:dyDescent="0.25">
      <c r="A1155" t="str">
        <f t="shared" si="94"/>
        <v>COP SCI_PIERRE 1ER GESTION_Investisseur institutionnel</v>
      </c>
      <c r="B1155">
        <f t="shared" ref="B1155:B1218" si="95">COUNTIF(A:A,A1155)</f>
        <v>1</v>
      </c>
      <c r="C1155" s="1" t="s">
        <v>2786</v>
      </c>
      <c r="D1155" s="1" t="s">
        <v>17</v>
      </c>
      <c r="E1155" s="1" t="s">
        <v>18</v>
      </c>
      <c r="F1155" s="1" t="s">
        <v>36</v>
      </c>
      <c r="G1155" s="1" t="s">
        <v>25</v>
      </c>
      <c r="H1155" s="1" t="s">
        <v>43</v>
      </c>
      <c r="I1155" s="1" t="s">
        <v>20</v>
      </c>
      <c r="J1155" s="1"/>
      <c r="K1155" s="1"/>
      <c r="L1155" s="1" t="s">
        <v>21</v>
      </c>
      <c r="M1155" s="1" t="s">
        <v>7</v>
      </c>
      <c r="N1155" s="3"/>
      <c r="O1155" s="1" t="s">
        <v>20</v>
      </c>
      <c r="P1155" s="1" t="s">
        <v>2787</v>
      </c>
      <c r="Q1155" s="1"/>
      <c r="R1155" s="1"/>
      <c r="S1155" s="1" t="s">
        <v>2788</v>
      </c>
      <c r="T1155">
        <f t="shared" ref="T1155:T1218" si="96">LEN(P1155)</f>
        <v>15</v>
      </c>
      <c r="U1155" t="str">
        <f t="shared" si="93"/>
        <v>391991874</v>
      </c>
    </row>
    <row r="1156" spans="1:21" x14ac:dyDescent="0.25">
      <c r="A1156" t="str">
        <f t="shared" si="94"/>
        <v>COPARC_IMMOVALOR GESTION_Investisseur institutionnel</v>
      </c>
      <c r="B1156">
        <f t="shared" si="95"/>
        <v>1</v>
      </c>
      <c r="C1156" s="2" t="s">
        <v>2789</v>
      </c>
      <c r="D1156" s="2" t="s">
        <v>17</v>
      </c>
      <c r="E1156" s="2" t="s">
        <v>18</v>
      </c>
      <c r="F1156" s="2" t="s">
        <v>36</v>
      </c>
      <c r="G1156" s="2" t="s">
        <v>25</v>
      </c>
      <c r="H1156" s="2" t="s">
        <v>79</v>
      </c>
      <c r="I1156" s="2" t="s">
        <v>20</v>
      </c>
      <c r="J1156" s="2"/>
      <c r="K1156" s="2"/>
      <c r="L1156" s="2" t="s">
        <v>21</v>
      </c>
      <c r="M1156" s="2" t="s">
        <v>7</v>
      </c>
      <c r="N1156" s="4"/>
      <c r="O1156" s="2" t="s">
        <v>20</v>
      </c>
      <c r="P1156" s="2" t="s">
        <v>2790</v>
      </c>
      <c r="Q1156" s="2"/>
      <c r="R1156" s="2"/>
      <c r="S1156" s="2" t="s">
        <v>2791</v>
      </c>
      <c r="T1156">
        <f t="shared" si="96"/>
        <v>15</v>
      </c>
      <c r="U1156" t="str">
        <f t="shared" ref="U1156:U1219" si="97">LEFT(P1156,9)</f>
        <v>331280776</v>
      </c>
    </row>
    <row r="1157" spans="1:21" x14ac:dyDescent="0.25">
      <c r="A1157" t="str">
        <f t="shared" si="94"/>
        <v>COQUELICOT_MEANINGS CAPITAL PARTNERS_Investisseur institutionnel</v>
      </c>
      <c r="B1157">
        <f t="shared" si="95"/>
        <v>1</v>
      </c>
      <c r="C1157" s="1" t="s">
        <v>2792</v>
      </c>
      <c r="D1157" s="1" t="s">
        <v>17</v>
      </c>
      <c r="E1157" s="1" t="s">
        <v>18</v>
      </c>
      <c r="F1157" s="1" t="s">
        <v>68</v>
      </c>
      <c r="G1157" s="1" t="s">
        <v>25</v>
      </c>
      <c r="H1157" s="1" t="s">
        <v>26</v>
      </c>
      <c r="I1157" s="1" t="s">
        <v>20</v>
      </c>
      <c r="J1157" s="1"/>
      <c r="K1157" s="1"/>
      <c r="L1157" s="1" t="s">
        <v>21</v>
      </c>
      <c r="M1157" s="1" t="s">
        <v>7</v>
      </c>
      <c r="N1157" s="3"/>
      <c r="O1157" s="1" t="s">
        <v>20</v>
      </c>
      <c r="P1157" s="1" t="s">
        <v>2793</v>
      </c>
      <c r="Q1157" s="1"/>
      <c r="R1157" s="1"/>
      <c r="S1157" s="1" t="s">
        <v>2794</v>
      </c>
      <c r="T1157">
        <f t="shared" si="96"/>
        <v>9</v>
      </c>
      <c r="U1157" t="str">
        <f t="shared" si="97"/>
        <v>803702158</v>
      </c>
    </row>
    <row r="1158" spans="1:21" x14ac:dyDescent="0.25">
      <c r="A1158" t="str">
        <f t="shared" ref="A1158:A1191" si="98">C1158&amp;"_"&amp;H1158&amp;"_"&amp;D1158</f>
        <v>COQUELICOT_43_EQUITIS GESTION_Investisseur institutionnel</v>
      </c>
      <c r="B1158">
        <f t="shared" si="95"/>
        <v>1</v>
      </c>
      <c r="C1158" s="2" t="s">
        <v>2795</v>
      </c>
      <c r="D1158" s="2" t="s">
        <v>17</v>
      </c>
      <c r="E1158" s="2" t="s">
        <v>18</v>
      </c>
      <c r="F1158" s="2" t="s">
        <v>68</v>
      </c>
      <c r="G1158" s="2" t="s">
        <v>25</v>
      </c>
      <c r="H1158" s="2" t="s">
        <v>86</v>
      </c>
      <c r="I1158" s="2" t="s">
        <v>20</v>
      </c>
      <c r="J1158" s="2"/>
      <c r="K1158" s="2"/>
      <c r="L1158" s="2" t="s">
        <v>21</v>
      </c>
      <c r="M1158" s="2" t="s">
        <v>7</v>
      </c>
      <c r="N1158" s="4"/>
      <c r="O1158" s="2" t="s">
        <v>20</v>
      </c>
      <c r="P1158" s="2" t="s">
        <v>2793</v>
      </c>
      <c r="Q1158" s="2"/>
      <c r="R1158" s="2"/>
      <c r="S1158" s="2" t="s">
        <v>2794</v>
      </c>
      <c r="T1158">
        <f t="shared" si="96"/>
        <v>9</v>
      </c>
      <c r="U1158" t="str">
        <f t="shared" si="97"/>
        <v>803702158</v>
      </c>
    </row>
    <row r="1159" spans="1:21" x14ac:dyDescent="0.25">
      <c r="A1159" t="str">
        <f t="shared" si="98"/>
        <v>COQUELICOT_admin_EQUITIS GESTION_Investisseur institutionnel</v>
      </c>
      <c r="B1159">
        <f t="shared" si="95"/>
        <v>1</v>
      </c>
      <c r="C1159" s="1" t="s">
        <v>2796</v>
      </c>
      <c r="D1159" s="1" t="s">
        <v>17</v>
      </c>
      <c r="E1159" s="1" t="s">
        <v>18</v>
      </c>
      <c r="F1159" s="1" t="s">
        <v>68</v>
      </c>
      <c r="G1159" s="1" t="s">
        <v>25</v>
      </c>
      <c r="H1159" s="1" t="s">
        <v>86</v>
      </c>
      <c r="I1159" s="1" t="s">
        <v>20</v>
      </c>
      <c r="J1159" s="1"/>
      <c r="K1159" s="1"/>
      <c r="L1159" s="1" t="s">
        <v>21</v>
      </c>
      <c r="M1159" s="1" t="s">
        <v>7</v>
      </c>
      <c r="N1159" s="3"/>
      <c r="O1159" s="1" t="s">
        <v>20</v>
      </c>
      <c r="P1159" s="1" t="s">
        <v>2793</v>
      </c>
      <c r="Q1159" s="1"/>
      <c r="R1159" s="1"/>
      <c r="S1159" s="1" t="s">
        <v>2797</v>
      </c>
      <c r="T1159">
        <f t="shared" si="96"/>
        <v>9</v>
      </c>
      <c r="U1159" t="str">
        <f t="shared" si="97"/>
        <v>803702158</v>
      </c>
    </row>
    <row r="1160" spans="1:21" x14ac:dyDescent="0.25">
      <c r="A1160" t="str">
        <f t="shared" si="98"/>
        <v>COR'EX_PIERRE 1ER GESTION_Investisseur institutionnel</v>
      </c>
      <c r="B1160">
        <f t="shared" si="95"/>
        <v>1</v>
      </c>
      <c r="C1160" s="2" t="s">
        <v>2798</v>
      </c>
      <c r="D1160" s="2" t="s">
        <v>17</v>
      </c>
      <c r="E1160" s="2" t="s">
        <v>18</v>
      </c>
      <c r="F1160" s="2" t="s">
        <v>1031</v>
      </c>
      <c r="G1160" s="2" t="s">
        <v>25</v>
      </c>
      <c r="H1160" s="2" t="s">
        <v>43</v>
      </c>
      <c r="I1160" s="2" t="s">
        <v>20</v>
      </c>
      <c r="J1160" s="2"/>
      <c r="K1160" s="2"/>
      <c r="L1160" s="2" t="s">
        <v>21</v>
      </c>
      <c r="M1160" s="2" t="s">
        <v>7</v>
      </c>
      <c r="N1160" s="4"/>
      <c r="O1160" s="2" t="s">
        <v>20</v>
      </c>
      <c r="P1160" s="2" t="s">
        <v>2799</v>
      </c>
      <c r="Q1160" s="2"/>
      <c r="R1160" s="2"/>
      <c r="S1160" s="2" t="s">
        <v>2800</v>
      </c>
      <c r="T1160">
        <f t="shared" si="96"/>
        <v>15</v>
      </c>
      <c r="U1160" t="str">
        <f t="shared" si="97"/>
        <v>351158381</v>
      </c>
    </row>
    <row r="1161" spans="1:21" x14ac:dyDescent="0.25">
      <c r="A1161" t="str">
        <f t="shared" si="98"/>
        <v>CORC_MEANINGS CAPITAL PARTNERS_Investisseur institutionnel</v>
      </c>
      <c r="B1161">
        <f t="shared" si="95"/>
        <v>1</v>
      </c>
      <c r="C1161" s="2" t="s">
        <v>2801</v>
      </c>
      <c r="D1161" s="2" t="s">
        <v>17</v>
      </c>
      <c r="E1161" s="2" t="s">
        <v>18</v>
      </c>
      <c r="F1161" s="2" t="s">
        <v>2802</v>
      </c>
      <c r="G1161" s="2" t="s">
        <v>25</v>
      </c>
      <c r="H1161" s="2" t="s">
        <v>26</v>
      </c>
      <c r="I1161" s="2" t="s">
        <v>20</v>
      </c>
      <c r="J1161" s="2"/>
      <c r="K1161" s="2"/>
      <c r="L1161" s="2" t="s">
        <v>21</v>
      </c>
      <c r="M1161" s="2" t="s">
        <v>7</v>
      </c>
      <c r="N1161" s="4"/>
      <c r="O1161" s="2" t="s">
        <v>20</v>
      </c>
      <c r="P1161" s="2" t="s">
        <v>2803</v>
      </c>
      <c r="Q1161" s="2"/>
      <c r="R1161" s="2"/>
      <c r="S1161" s="2" t="s">
        <v>2804</v>
      </c>
      <c r="T1161">
        <f t="shared" si="96"/>
        <v>9</v>
      </c>
      <c r="U1161" t="str">
        <f t="shared" si="97"/>
        <v>879941102</v>
      </c>
    </row>
    <row r="1162" spans="1:21" x14ac:dyDescent="0.25">
      <c r="A1162" t="str">
        <f t="shared" si="98"/>
        <v>CORIS CAPITAL_FONCIERE MAGELLAN_Investisseur institutionnel</v>
      </c>
      <c r="B1162">
        <f t="shared" si="95"/>
        <v>1</v>
      </c>
      <c r="C1162" s="2" t="s">
        <v>2805</v>
      </c>
      <c r="D1162" s="2" t="s">
        <v>17</v>
      </c>
      <c r="E1162" s="2" t="s">
        <v>18</v>
      </c>
      <c r="F1162" s="2" t="s">
        <v>711</v>
      </c>
      <c r="G1162" s="2" t="s">
        <v>25</v>
      </c>
      <c r="H1162" s="2" t="s">
        <v>32</v>
      </c>
      <c r="I1162" s="2" t="s">
        <v>20</v>
      </c>
      <c r="J1162" s="2"/>
      <c r="K1162" s="2"/>
      <c r="L1162" s="2" t="s">
        <v>21</v>
      </c>
      <c r="M1162" s="2" t="s">
        <v>7</v>
      </c>
      <c r="N1162" s="4"/>
      <c r="O1162" s="2" t="s">
        <v>20</v>
      </c>
      <c r="P1162" s="2" t="s">
        <v>2806</v>
      </c>
      <c r="Q1162" s="2" t="s">
        <v>22</v>
      </c>
      <c r="R1162" s="2"/>
      <c r="S1162" s="2"/>
      <c r="T1162">
        <f t="shared" si="96"/>
        <v>9</v>
      </c>
      <c r="U1162" t="str">
        <f t="shared" si="97"/>
        <v>894755727</v>
      </c>
    </row>
    <row r="1163" spans="1:21" x14ac:dyDescent="0.25">
      <c r="A1163" t="str">
        <f t="shared" si="98"/>
        <v>CORYLL_145_ETERNAM_Investisseur institutionnel</v>
      </c>
      <c r="B1163">
        <f t="shared" si="95"/>
        <v>1</v>
      </c>
      <c r="C1163" s="2" t="s">
        <v>2808</v>
      </c>
      <c r="D1163" s="2" t="s">
        <v>17</v>
      </c>
      <c r="E1163" s="2" t="s">
        <v>18</v>
      </c>
      <c r="F1163" s="2" t="s">
        <v>36</v>
      </c>
      <c r="G1163" s="2" t="s">
        <v>25</v>
      </c>
      <c r="H1163" s="2" t="s">
        <v>65</v>
      </c>
      <c r="I1163" s="2" t="s">
        <v>20</v>
      </c>
      <c r="J1163" s="2"/>
      <c r="K1163" s="2"/>
      <c r="L1163" s="2" t="s">
        <v>21</v>
      </c>
      <c r="M1163" s="2" t="s">
        <v>7</v>
      </c>
      <c r="N1163" s="4"/>
      <c r="O1163" s="2" t="s">
        <v>20</v>
      </c>
      <c r="P1163" s="2" t="s">
        <v>2809</v>
      </c>
      <c r="Q1163" s="2"/>
      <c r="R1163" s="2"/>
      <c r="S1163" s="2" t="s">
        <v>2807</v>
      </c>
      <c r="T1163">
        <f t="shared" si="96"/>
        <v>9</v>
      </c>
      <c r="U1163" t="str">
        <f t="shared" si="97"/>
        <v>352819957</v>
      </c>
    </row>
    <row r="1164" spans="1:21" x14ac:dyDescent="0.25">
      <c r="A1164" t="str">
        <f t="shared" si="98"/>
        <v>COS SAS_EQUITIS GESTION_Investisseur institutionnel</v>
      </c>
      <c r="B1164">
        <f t="shared" si="95"/>
        <v>1</v>
      </c>
      <c r="C1164" s="1" t="s">
        <v>2810</v>
      </c>
      <c r="D1164" s="1" t="s">
        <v>17</v>
      </c>
      <c r="E1164" s="1" t="s">
        <v>18</v>
      </c>
      <c r="F1164" s="1" t="s">
        <v>2811</v>
      </c>
      <c r="G1164" s="1" t="s">
        <v>25</v>
      </c>
      <c r="H1164" s="1" t="s">
        <v>86</v>
      </c>
      <c r="I1164" s="1" t="s">
        <v>20</v>
      </c>
      <c r="J1164" s="1"/>
      <c r="K1164" s="1"/>
      <c r="L1164" s="1" t="s">
        <v>21</v>
      </c>
      <c r="M1164" s="1" t="s">
        <v>7</v>
      </c>
      <c r="N1164" s="3"/>
      <c r="O1164" s="1" t="s">
        <v>20</v>
      </c>
      <c r="P1164" s="1" t="s">
        <v>2812</v>
      </c>
      <c r="Q1164" s="1"/>
      <c r="R1164" s="1"/>
      <c r="S1164" s="1" t="s">
        <v>2813</v>
      </c>
      <c r="T1164">
        <f t="shared" si="96"/>
        <v>9</v>
      </c>
      <c r="U1164" t="str">
        <f t="shared" si="97"/>
        <v>839543832</v>
      </c>
    </row>
    <row r="1165" spans="1:21" x14ac:dyDescent="0.25">
      <c r="A1165" t="str">
        <f t="shared" si="98"/>
        <v>COS SAS_admin_EQUITIS GESTION_Investisseur institutionnel</v>
      </c>
      <c r="B1165">
        <f t="shared" si="95"/>
        <v>1</v>
      </c>
      <c r="C1165" s="2" t="s">
        <v>2814</v>
      </c>
      <c r="D1165" s="2" t="s">
        <v>17</v>
      </c>
      <c r="E1165" s="2" t="s">
        <v>18</v>
      </c>
      <c r="F1165" s="2" t="s">
        <v>2811</v>
      </c>
      <c r="G1165" s="2" t="s">
        <v>25</v>
      </c>
      <c r="H1165" s="2" t="s">
        <v>86</v>
      </c>
      <c r="I1165" s="2" t="s">
        <v>20</v>
      </c>
      <c r="J1165" s="2"/>
      <c r="K1165" s="2"/>
      <c r="L1165" s="2" t="s">
        <v>21</v>
      </c>
      <c r="M1165" s="2" t="s">
        <v>7</v>
      </c>
      <c r="N1165" s="4"/>
      <c r="O1165" s="2" t="s">
        <v>20</v>
      </c>
      <c r="P1165" s="2" t="s">
        <v>2812</v>
      </c>
      <c r="Q1165" s="2"/>
      <c r="R1165" s="2"/>
      <c r="S1165" s="2" t="s">
        <v>2813</v>
      </c>
      <c r="T1165">
        <f t="shared" si="96"/>
        <v>9</v>
      </c>
      <c r="U1165" t="str">
        <f t="shared" si="97"/>
        <v>839543832</v>
      </c>
    </row>
    <row r="1166" spans="1:21" x14ac:dyDescent="0.25">
      <c r="A1166" t="str">
        <f t="shared" si="98"/>
        <v>COT20 SC_FONCIERE MAGELLAN_Investisseur institutionnel</v>
      </c>
      <c r="B1166">
        <f t="shared" si="95"/>
        <v>1</v>
      </c>
      <c r="C1166" s="2" t="s">
        <v>2815</v>
      </c>
      <c r="D1166" s="2" t="s">
        <v>17</v>
      </c>
      <c r="E1166" s="2" t="s">
        <v>18</v>
      </c>
      <c r="F1166" s="2" t="s">
        <v>2073</v>
      </c>
      <c r="G1166" s="2" t="s">
        <v>25</v>
      </c>
      <c r="H1166" s="2" t="s">
        <v>32</v>
      </c>
      <c r="I1166" s="2" t="s">
        <v>20</v>
      </c>
      <c r="J1166" s="2"/>
      <c r="K1166" s="2"/>
      <c r="L1166" s="2" t="s">
        <v>21</v>
      </c>
      <c r="M1166" s="2" t="s">
        <v>7</v>
      </c>
      <c r="N1166" s="4"/>
      <c r="O1166" s="2" t="s">
        <v>20</v>
      </c>
      <c r="P1166" s="2" t="s">
        <v>2816</v>
      </c>
      <c r="Q1166" s="2"/>
      <c r="R1166" s="2"/>
      <c r="S1166" s="2"/>
      <c r="T1166">
        <f t="shared" si="96"/>
        <v>15</v>
      </c>
      <c r="U1166" t="str">
        <f t="shared" si="97"/>
        <v>882485667</v>
      </c>
    </row>
    <row r="1167" spans="1:21" x14ac:dyDescent="0.25">
      <c r="A1167" t="str">
        <f t="shared" si="98"/>
        <v>COTOPAXI INVESTISSEMENT_APAX PARTNERS SAS_Investisseur institutionnel</v>
      </c>
      <c r="B1167">
        <f t="shared" si="95"/>
        <v>1</v>
      </c>
      <c r="C1167" s="1" t="s">
        <v>2817</v>
      </c>
      <c r="D1167" s="1" t="s">
        <v>17</v>
      </c>
      <c r="E1167" s="1"/>
      <c r="F1167" s="1" t="s">
        <v>768</v>
      </c>
      <c r="G1167" s="1" t="s">
        <v>25</v>
      </c>
      <c r="H1167" s="1" t="s">
        <v>29</v>
      </c>
      <c r="I1167" s="1" t="s">
        <v>20</v>
      </c>
      <c r="J1167" s="1"/>
      <c r="K1167" s="1"/>
      <c r="L1167" s="1" t="s">
        <v>21</v>
      </c>
      <c r="M1167" s="1" t="s">
        <v>7</v>
      </c>
      <c r="N1167" s="3"/>
      <c r="O1167" s="1" t="s">
        <v>20</v>
      </c>
      <c r="P1167" s="1" t="s">
        <v>2818</v>
      </c>
      <c r="Q1167" s="1" t="s">
        <v>22</v>
      </c>
      <c r="R1167" s="1"/>
      <c r="S1167" s="1"/>
      <c r="T1167">
        <f t="shared" si="96"/>
        <v>9</v>
      </c>
      <c r="U1167" t="str">
        <f t="shared" si="97"/>
        <v>792139107</v>
      </c>
    </row>
    <row r="1168" spans="1:21" x14ac:dyDescent="0.25">
      <c r="A1168" t="str">
        <f t="shared" si="98"/>
        <v>COUEDIC INVESTISSEMENT_NEXTSTAGE AM_Investisseur institutionnel</v>
      </c>
      <c r="B1168">
        <f t="shared" si="95"/>
        <v>1</v>
      </c>
      <c r="C1168" s="2" t="s">
        <v>2819</v>
      </c>
      <c r="D1168" s="2" t="s">
        <v>17</v>
      </c>
      <c r="E1168" s="2" t="s">
        <v>18</v>
      </c>
      <c r="F1168" s="2"/>
      <c r="G1168" s="2" t="s">
        <v>25</v>
      </c>
      <c r="H1168" s="2" t="s">
        <v>190</v>
      </c>
      <c r="I1168" s="2" t="s">
        <v>20</v>
      </c>
      <c r="J1168" s="2"/>
      <c r="K1168" s="2"/>
      <c r="L1168" s="2" t="s">
        <v>21</v>
      </c>
      <c r="M1168" s="2" t="s">
        <v>7</v>
      </c>
      <c r="N1168" s="4"/>
      <c r="O1168" s="2" t="s">
        <v>20</v>
      </c>
      <c r="P1168" s="2" t="s">
        <v>2820</v>
      </c>
      <c r="Q1168" s="2"/>
      <c r="R1168" s="2"/>
      <c r="S1168" s="2" t="s">
        <v>2821</v>
      </c>
      <c r="T1168">
        <f t="shared" si="96"/>
        <v>15</v>
      </c>
      <c r="U1168" t="str">
        <f t="shared" si="97"/>
        <v>450450572</v>
      </c>
    </row>
    <row r="1169" spans="1:21" x14ac:dyDescent="0.25">
      <c r="A1169" t="str">
        <f t="shared" si="98"/>
        <v>COUROUX GESTION SAS_V PATRIMOINE_Investisseur institutionnel</v>
      </c>
      <c r="B1169">
        <f t="shared" si="95"/>
        <v>1</v>
      </c>
      <c r="C1169" s="2" t="s">
        <v>2822</v>
      </c>
      <c r="D1169" s="2" t="s">
        <v>17</v>
      </c>
      <c r="E1169" s="2" t="s">
        <v>18</v>
      </c>
      <c r="F1169" s="2" t="s">
        <v>2823</v>
      </c>
      <c r="G1169" s="2" t="s">
        <v>25</v>
      </c>
      <c r="H1169" s="2" t="s">
        <v>138</v>
      </c>
      <c r="I1169" s="2" t="s">
        <v>20</v>
      </c>
      <c r="J1169" s="2"/>
      <c r="K1169" s="2"/>
      <c r="L1169" s="2" t="s">
        <v>21</v>
      </c>
      <c r="M1169" s="2" t="s">
        <v>7</v>
      </c>
      <c r="N1169" s="4"/>
      <c r="O1169" s="2" t="s">
        <v>20</v>
      </c>
      <c r="P1169" s="2" t="s">
        <v>2824</v>
      </c>
      <c r="Q1169" s="2" t="s">
        <v>22</v>
      </c>
      <c r="R1169" s="2"/>
      <c r="S1169" s="2"/>
      <c r="T1169">
        <f t="shared" si="96"/>
        <v>15</v>
      </c>
      <c r="U1169" t="str">
        <f t="shared" si="97"/>
        <v>529046583</v>
      </c>
    </row>
    <row r="1170" spans="1:21" x14ac:dyDescent="0.25">
      <c r="A1170" t="str">
        <f t="shared" si="98"/>
        <v>COVÉA ACCOMPAGNEMENT (FPCI)_SWEN CAPITAL PARTNERS_Investisseur institutionnel</v>
      </c>
      <c r="B1170">
        <f t="shared" si="95"/>
        <v>1</v>
      </c>
      <c r="C1170" s="1" t="s">
        <v>2826</v>
      </c>
      <c r="D1170" s="1" t="s">
        <v>17</v>
      </c>
      <c r="E1170" s="1" t="s">
        <v>18</v>
      </c>
      <c r="F1170" s="1" t="s">
        <v>36</v>
      </c>
      <c r="G1170" s="1" t="s">
        <v>25</v>
      </c>
      <c r="H1170" s="1" t="s">
        <v>155</v>
      </c>
      <c r="I1170" s="1" t="s">
        <v>20</v>
      </c>
      <c r="J1170" s="1"/>
      <c r="K1170" s="1"/>
      <c r="L1170" s="1" t="s">
        <v>21</v>
      </c>
      <c r="M1170" s="1" t="s">
        <v>7</v>
      </c>
      <c r="N1170" s="3"/>
      <c r="O1170" s="1" t="s">
        <v>20</v>
      </c>
      <c r="P1170" s="1" t="s">
        <v>2828</v>
      </c>
      <c r="Q1170" s="1"/>
      <c r="R1170" s="1"/>
      <c r="S1170" s="1" t="s">
        <v>2827</v>
      </c>
      <c r="T1170">
        <f t="shared" si="96"/>
        <v>15</v>
      </c>
      <c r="U1170" t="str">
        <f t="shared" si="97"/>
        <v>407625607</v>
      </c>
    </row>
    <row r="1171" spans="1:21" x14ac:dyDescent="0.25">
      <c r="A1171" t="str">
        <f t="shared" si="98"/>
        <v>Covéa Accompagnement (FPCI)_30_BLACKFIN CAPITAL PARTNERS_Investisseur institutionnel</v>
      </c>
      <c r="B1171">
        <f t="shared" si="95"/>
        <v>1</v>
      </c>
      <c r="C1171" s="2" t="s">
        <v>2829</v>
      </c>
      <c r="D1171" s="2" t="s">
        <v>17</v>
      </c>
      <c r="E1171" s="2" t="s">
        <v>18</v>
      </c>
      <c r="F1171" s="2" t="s">
        <v>36</v>
      </c>
      <c r="G1171" s="2" t="s">
        <v>25</v>
      </c>
      <c r="H1171" s="2" t="s">
        <v>169</v>
      </c>
      <c r="I1171" s="2" t="s">
        <v>20</v>
      </c>
      <c r="J1171" s="2"/>
      <c r="K1171" s="2"/>
      <c r="L1171" s="2" t="s">
        <v>21</v>
      </c>
      <c r="M1171" s="2" t="s">
        <v>7</v>
      </c>
      <c r="N1171" s="4"/>
      <c r="O1171" s="2" t="s">
        <v>20</v>
      </c>
      <c r="P1171" s="2" t="s">
        <v>2828</v>
      </c>
      <c r="Q1171" s="2"/>
      <c r="R1171" s="2"/>
      <c r="S1171" s="2" t="s">
        <v>2827</v>
      </c>
      <c r="T1171">
        <f t="shared" si="96"/>
        <v>15</v>
      </c>
      <c r="U1171" t="str">
        <f t="shared" si="97"/>
        <v>407625607</v>
      </c>
    </row>
    <row r="1172" spans="1:21" x14ac:dyDescent="0.25">
      <c r="A1172" t="str">
        <f t="shared" si="98"/>
        <v>COVEA ACOMPAGNEMENT_YOTTA CAPITAL_Investisseur institutionnel</v>
      </c>
      <c r="B1172">
        <f t="shared" si="95"/>
        <v>1</v>
      </c>
      <c r="C1172" s="1" t="s">
        <v>2830</v>
      </c>
      <c r="D1172" s="1" t="s">
        <v>17</v>
      </c>
      <c r="E1172" s="1" t="s">
        <v>18</v>
      </c>
      <c r="F1172" s="1" t="s">
        <v>36</v>
      </c>
      <c r="G1172" s="1" t="s">
        <v>25</v>
      </c>
      <c r="H1172" s="1" t="s">
        <v>113</v>
      </c>
      <c r="I1172" s="1" t="s">
        <v>20</v>
      </c>
      <c r="J1172" s="1"/>
      <c r="K1172" s="1"/>
      <c r="L1172" s="1" t="s">
        <v>21</v>
      </c>
      <c r="M1172" s="1" t="s">
        <v>7</v>
      </c>
      <c r="N1172" s="3"/>
      <c r="O1172" s="1" t="s">
        <v>20</v>
      </c>
      <c r="P1172" s="1" t="s">
        <v>2825</v>
      </c>
      <c r="Q1172" s="1"/>
      <c r="R1172" s="1"/>
      <c r="S1172" s="1"/>
      <c r="T1172">
        <f t="shared" si="96"/>
        <v>9</v>
      </c>
      <c r="U1172" t="str">
        <f t="shared" si="97"/>
        <v>407625607</v>
      </c>
    </row>
    <row r="1173" spans="1:21" x14ac:dyDescent="0.25">
      <c r="A1173" t="str">
        <f t="shared" si="98"/>
        <v>COVEA FINANCE_ELAIA PARTNERS_Investisseur institutionnel</v>
      </c>
      <c r="B1173">
        <f t="shared" si="95"/>
        <v>1</v>
      </c>
      <c r="C1173" s="2" t="s">
        <v>2831</v>
      </c>
      <c r="D1173" s="2" t="s">
        <v>17</v>
      </c>
      <c r="E1173" s="2" t="s">
        <v>18</v>
      </c>
      <c r="F1173" s="2" t="s">
        <v>224</v>
      </c>
      <c r="G1173" s="2" t="s">
        <v>25</v>
      </c>
      <c r="H1173" s="2" t="s">
        <v>286</v>
      </c>
      <c r="I1173" s="2" t="s">
        <v>20</v>
      </c>
      <c r="J1173" s="2"/>
      <c r="K1173" s="2"/>
      <c r="L1173" s="2" t="s">
        <v>21</v>
      </c>
      <c r="M1173" s="2"/>
      <c r="N1173" s="4"/>
      <c r="O1173" s="2" t="s">
        <v>20</v>
      </c>
      <c r="P1173" s="2" t="s">
        <v>2825</v>
      </c>
      <c r="Q1173" s="2" t="s">
        <v>22</v>
      </c>
      <c r="R1173" s="2"/>
      <c r="S1173" s="2"/>
      <c r="T1173">
        <f t="shared" si="96"/>
        <v>9</v>
      </c>
      <c r="U1173" t="str">
        <f t="shared" si="97"/>
        <v>407625607</v>
      </c>
    </row>
    <row r="1174" spans="1:21" x14ac:dyDescent="0.25">
      <c r="A1174" t="str">
        <f t="shared" si="98"/>
        <v>COVI FINANCE SAS_FONCIERE MAGELLAN_Investisseur institutionnel</v>
      </c>
      <c r="B1174">
        <f t="shared" si="95"/>
        <v>1</v>
      </c>
      <c r="C1174" s="2" t="s">
        <v>2832</v>
      </c>
      <c r="D1174" s="2" t="s">
        <v>17</v>
      </c>
      <c r="E1174" s="2" t="s">
        <v>18</v>
      </c>
      <c r="F1174" s="2" t="s">
        <v>2833</v>
      </c>
      <c r="G1174" s="2" t="s">
        <v>25</v>
      </c>
      <c r="H1174" s="2" t="s">
        <v>32</v>
      </c>
      <c r="I1174" s="2" t="s">
        <v>20</v>
      </c>
      <c r="J1174" s="2"/>
      <c r="K1174" s="2"/>
      <c r="L1174" s="2" t="s">
        <v>21</v>
      </c>
      <c r="M1174" s="2" t="s">
        <v>7</v>
      </c>
      <c r="N1174" s="4"/>
      <c r="O1174" s="2" t="s">
        <v>20</v>
      </c>
      <c r="P1174" s="2" t="s">
        <v>2834</v>
      </c>
      <c r="Q1174" s="2" t="s">
        <v>22</v>
      </c>
      <c r="R1174" s="2"/>
      <c r="S1174" s="2"/>
      <c r="T1174">
        <f t="shared" si="96"/>
        <v>15</v>
      </c>
      <c r="U1174" t="str">
        <f t="shared" si="97"/>
        <v>808697643</v>
      </c>
    </row>
    <row r="1175" spans="1:21" x14ac:dyDescent="0.25">
      <c r="A1175" t="str">
        <f t="shared" si="98"/>
        <v>CP_MEANINGS CAPITAL PARTNERS_Investisseur institutionnel</v>
      </c>
      <c r="B1175">
        <f t="shared" si="95"/>
        <v>1</v>
      </c>
      <c r="C1175" s="2" t="s">
        <v>2835</v>
      </c>
      <c r="D1175" s="2" t="s">
        <v>17</v>
      </c>
      <c r="E1175" s="2" t="s">
        <v>18</v>
      </c>
      <c r="F1175" s="2" t="s">
        <v>2836</v>
      </c>
      <c r="G1175" s="2" t="s">
        <v>25</v>
      </c>
      <c r="H1175" s="2" t="s">
        <v>26</v>
      </c>
      <c r="I1175" s="2" t="s">
        <v>20</v>
      </c>
      <c r="J1175" s="2"/>
      <c r="K1175" s="2"/>
      <c r="L1175" s="2" t="s">
        <v>21</v>
      </c>
      <c r="M1175" s="2" t="s">
        <v>7</v>
      </c>
      <c r="N1175" s="4"/>
      <c r="O1175" s="2" t="s">
        <v>20</v>
      </c>
      <c r="P1175" s="2" t="s">
        <v>2837</v>
      </c>
      <c r="Q1175" s="2"/>
      <c r="R1175" s="2"/>
      <c r="S1175" s="2" t="s">
        <v>2835</v>
      </c>
      <c r="T1175">
        <f t="shared" si="96"/>
        <v>15</v>
      </c>
      <c r="U1175" t="str">
        <f t="shared" si="97"/>
        <v>528566144</v>
      </c>
    </row>
    <row r="1176" spans="1:21" x14ac:dyDescent="0.25">
      <c r="A1176" t="str">
        <f t="shared" si="98"/>
        <v>CPCEA_MEANINGS CAPITAL PARTNERS_Investisseur institutionnel</v>
      </c>
      <c r="B1176">
        <f t="shared" si="95"/>
        <v>1</v>
      </c>
      <c r="C1176" s="2" t="s">
        <v>2838</v>
      </c>
      <c r="D1176" s="2" t="s">
        <v>17</v>
      </c>
      <c r="E1176" s="2" t="s">
        <v>18</v>
      </c>
      <c r="F1176" s="2" t="s">
        <v>36</v>
      </c>
      <c r="G1176" s="2" t="s">
        <v>25</v>
      </c>
      <c r="H1176" s="2" t="s">
        <v>26</v>
      </c>
      <c r="I1176" s="2" t="s">
        <v>20</v>
      </c>
      <c r="J1176" s="2"/>
      <c r="K1176" s="2"/>
      <c r="L1176" s="2" t="s">
        <v>21</v>
      </c>
      <c r="M1176" s="2" t="s">
        <v>7</v>
      </c>
      <c r="N1176" s="4"/>
      <c r="O1176" s="2" t="s">
        <v>20</v>
      </c>
      <c r="P1176" s="2" t="s">
        <v>2839</v>
      </c>
      <c r="Q1176" s="2"/>
      <c r="R1176" s="2"/>
      <c r="S1176" s="2" t="s">
        <v>2840</v>
      </c>
      <c r="T1176">
        <f t="shared" si="96"/>
        <v>15</v>
      </c>
      <c r="U1176" t="str">
        <f t="shared" si="97"/>
        <v>784411134</v>
      </c>
    </row>
    <row r="1177" spans="1:21" x14ac:dyDescent="0.25">
      <c r="A1177" t="str">
        <f t="shared" si="98"/>
        <v>CPCEA_ALOE PRIVATE EQUITY_Investisseur institutionnel</v>
      </c>
      <c r="B1177">
        <f t="shared" si="95"/>
        <v>1</v>
      </c>
      <c r="C1177" s="1" t="s">
        <v>2838</v>
      </c>
      <c r="D1177" s="1" t="s">
        <v>17</v>
      </c>
      <c r="E1177" s="1"/>
      <c r="F1177" s="1" t="s">
        <v>36</v>
      </c>
      <c r="G1177" s="1" t="s">
        <v>25</v>
      </c>
      <c r="H1177" s="1" t="s">
        <v>665</v>
      </c>
      <c r="I1177" s="1" t="s">
        <v>20</v>
      </c>
      <c r="J1177" s="1"/>
      <c r="K1177" s="1"/>
      <c r="L1177" s="1" t="s">
        <v>21</v>
      </c>
      <c r="M1177" s="1" t="s">
        <v>7</v>
      </c>
      <c r="N1177" s="3"/>
      <c r="O1177" s="1" t="s">
        <v>20</v>
      </c>
      <c r="P1177" s="1" t="s">
        <v>2839</v>
      </c>
      <c r="Q1177" s="1" t="s">
        <v>22</v>
      </c>
      <c r="R1177" s="1"/>
      <c r="S1177" s="1"/>
      <c r="T1177">
        <f t="shared" si="96"/>
        <v>15</v>
      </c>
      <c r="U1177" t="str">
        <f t="shared" si="97"/>
        <v>784411134</v>
      </c>
    </row>
    <row r="1178" spans="1:21" x14ac:dyDescent="0.25">
      <c r="A1178" t="str">
        <f t="shared" si="98"/>
        <v>CPCEA_SWEN CAPITAL PARTNERS_Investisseur institutionnel</v>
      </c>
      <c r="B1178">
        <f t="shared" si="95"/>
        <v>1</v>
      </c>
      <c r="C1178" s="1" t="s">
        <v>2838</v>
      </c>
      <c r="D1178" s="1" t="s">
        <v>17</v>
      </c>
      <c r="E1178" s="1" t="s">
        <v>18</v>
      </c>
      <c r="F1178" s="1" t="s">
        <v>36</v>
      </c>
      <c r="G1178" s="1" t="s">
        <v>25</v>
      </c>
      <c r="H1178" s="1" t="s">
        <v>155</v>
      </c>
      <c r="I1178" s="1" t="s">
        <v>20</v>
      </c>
      <c r="J1178" s="1"/>
      <c r="K1178" s="1"/>
      <c r="L1178" s="1" t="s">
        <v>21</v>
      </c>
      <c r="M1178" s="1" t="s">
        <v>7</v>
      </c>
      <c r="N1178" s="3"/>
      <c r="O1178" s="1" t="s">
        <v>20</v>
      </c>
      <c r="P1178" s="1" t="s">
        <v>2839</v>
      </c>
      <c r="Q1178" s="1"/>
      <c r="R1178" s="1"/>
      <c r="S1178" s="1" t="s">
        <v>2840</v>
      </c>
      <c r="T1178">
        <f t="shared" si="96"/>
        <v>15</v>
      </c>
      <c r="U1178" t="str">
        <f t="shared" si="97"/>
        <v>784411134</v>
      </c>
    </row>
    <row r="1179" spans="1:21" x14ac:dyDescent="0.25">
      <c r="A1179" t="str">
        <f t="shared" si="98"/>
        <v>CPCEA RETRAITE SUPPLEMENTAIRE_KEENSIGHT CAPITAL_Investisseur institutionnel</v>
      </c>
      <c r="B1179">
        <f t="shared" si="95"/>
        <v>1</v>
      </c>
      <c r="C1179" s="2" t="s">
        <v>2841</v>
      </c>
      <c r="D1179" s="2" t="s">
        <v>17</v>
      </c>
      <c r="E1179" s="2" t="s">
        <v>18</v>
      </c>
      <c r="F1179" s="2" t="s">
        <v>36</v>
      </c>
      <c r="G1179" s="2" t="s">
        <v>25</v>
      </c>
      <c r="H1179" s="2" t="s">
        <v>306</v>
      </c>
      <c r="I1179" s="2" t="s">
        <v>20</v>
      </c>
      <c r="J1179" s="2"/>
      <c r="K1179" s="2"/>
      <c r="L1179" s="2" t="s">
        <v>21</v>
      </c>
      <c r="M1179" s="2" t="s">
        <v>7</v>
      </c>
      <c r="N1179" s="4"/>
      <c r="O1179" s="2" t="s">
        <v>20</v>
      </c>
      <c r="P1179" s="2" t="s">
        <v>2839</v>
      </c>
      <c r="Q1179" s="2"/>
      <c r="R1179" s="2"/>
      <c r="S1179" s="2" t="s">
        <v>2840</v>
      </c>
      <c r="T1179">
        <f t="shared" si="96"/>
        <v>15</v>
      </c>
      <c r="U1179" t="str">
        <f t="shared" si="97"/>
        <v>784411134</v>
      </c>
    </row>
    <row r="1180" spans="1:21" x14ac:dyDescent="0.25">
      <c r="A1180" t="str">
        <f t="shared" si="98"/>
        <v>CPFMH_EQUITIS GESTION_Investisseur institutionnel</v>
      </c>
      <c r="B1180">
        <f t="shared" si="95"/>
        <v>1</v>
      </c>
      <c r="C1180" s="1" t="s">
        <v>2842</v>
      </c>
      <c r="D1180" s="1" t="s">
        <v>17</v>
      </c>
      <c r="E1180" s="1" t="s">
        <v>18</v>
      </c>
      <c r="F1180" s="1" t="s">
        <v>2843</v>
      </c>
      <c r="G1180" s="1" t="s">
        <v>25</v>
      </c>
      <c r="H1180" s="1" t="s">
        <v>86</v>
      </c>
      <c r="I1180" s="1" t="s">
        <v>20</v>
      </c>
      <c r="J1180" s="1"/>
      <c r="K1180" s="1"/>
      <c r="L1180" s="1" t="s">
        <v>21</v>
      </c>
      <c r="M1180" s="1" t="s">
        <v>7</v>
      </c>
      <c r="N1180" s="3"/>
      <c r="O1180" s="1" t="s">
        <v>20</v>
      </c>
      <c r="P1180" s="1" t="s">
        <v>2844</v>
      </c>
      <c r="Q1180" s="1"/>
      <c r="R1180" s="1"/>
      <c r="S1180" s="1" t="s">
        <v>2845</v>
      </c>
      <c r="T1180">
        <f t="shared" si="96"/>
        <v>9</v>
      </c>
      <c r="U1180" t="str">
        <f t="shared" si="97"/>
        <v>878641760</v>
      </c>
    </row>
    <row r="1181" spans="1:21" x14ac:dyDescent="0.25">
      <c r="A1181" t="str">
        <f t="shared" si="98"/>
        <v>CRCAM DES SAVOIE_YOTTA CAPITAL_Investisseur institutionnel</v>
      </c>
      <c r="B1181">
        <f t="shared" si="95"/>
        <v>1</v>
      </c>
      <c r="C1181" s="1" t="s">
        <v>2846</v>
      </c>
      <c r="D1181" s="1" t="s">
        <v>17</v>
      </c>
      <c r="E1181" s="1" t="s">
        <v>18</v>
      </c>
      <c r="F1181" s="1" t="s">
        <v>2076</v>
      </c>
      <c r="G1181" s="1" t="s">
        <v>25</v>
      </c>
      <c r="H1181" s="1" t="s">
        <v>113</v>
      </c>
      <c r="I1181" s="1" t="s">
        <v>20</v>
      </c>
      <c r="J1181" s="1"/>
      <c r="K1181" s="1"/>
      <c r="L1181" s="1" t="s">
        <v>21</v>
      </c>
      <c r="M1181" s="1" t="s">
        <v>7</v>
      </c>
      <c r="N1181" s="3"/>
      <c r="O1181" s="1" t="s">
        <v>20</v>
      </c>
      <c r="P1181" s="1" t="s">
        <v>2077</v>
      </c>
      <c r="Q1181" s="1"/>
      <c r="R1181" s="1"/>
      <c r="S1181" s="1"/>
      <c r="T1181">
        <f t="shared" si="96"/>
        <v>9</v>
      </c>
      <c r="U1181" t="str">
        <f t="shared" si="97"/>
        <v>302958491</v>
      </c>
    </row>
    <row r="1182" spans="1:21" x14ac:dyDescent="0.25">
      <c r="A1182" t="str">
        <f t="shared" si="98"/>
        <v>CRCAM LANGUEDOC_YOTTA CAPITAL_Investisseur institutionnel</v>
      </c>
      <c r="B1182">
        <f t="shared" si="95"/>
        <v>1</v>
      </c>
      <c r="C1182" s="2" t="s">
        <v>2847</v>
      </c>
      <c r="D1182" s="2" t="s">
        <v>17</v>
      </c>
      <c r="E1182" s="2"/>
      <c r="F1182" s="2" t="s">
        <v>2081</v>
      </c>
      <c r="G1182" s="2" t="s">
        <v>25</v>
      </c>
      <c r="H1182" s="2" t="s">
        <v>113</v>
      </c>
      <c r="I1182" s="2" t="s">
        <v>20</v>
      </c>
      <c r="J1182" s="2"/>
      <c r="K1182" s="2"/>
      <c r="L1182" s="2" t="s">
        <v>21</v>
      </c>
      <c r="M1182" s="2" t="s">
        <v>7</v>
      </c>
      <c r="N1182" s="4"/>
      <c r="O1182" s="2" t="s">
        <v>20</v>
      </c>
      <c r="P1182" s="2" t="s">
        <v>2082</v>
      </c>
      <c r="Q1182" s="2" t="s">
        <v>22</v>
      </c>
      <c r="R1182" s="2"/>
      <c r="S1182" s="2" t="s">
        <v>2848</v>
      </c>
      <c r="T1182">
        <f t="shared" si="96"/>
        <v>9</v>
      </c>
      <c r="U1182" t="str">
        <f t="shared" si="97"/>
        <v>492826417</v>
      </c>
    </row>
    <row r="1183" spans="1:21" x14ac:dyDescent="0.25">
      <c r="A1183" t="str">
        <f t="shared" si="98"/>
        <v>CRCAM SUD MEDITERRANEE _TIKEHAU ACE CAPITAL_Investisseur institutionnel</v>
      </c>
      <c r="B1183">
        <f t="shared" si="95"/>
        <v>1</v>
      </c>
      <c r="C1183" s="1" t="s">
        <v>2849</v>
      </c>
      <c r="D1183" s="1" t="s">
        <v>17</v>
      </c>
      <c r="E1183" s="1" t="s">
        <v>18</v>
      </c>
      <c r="F1183" s="1" t="s">
        <v>2434</v>
      </c>
      <c r="G1183" s="1" t="s">
        <v>25</v>
      </c>
      <c r="H1183" s="1" t="s">
        <v>366</v>
      </c>
      <c r="I1183" s="1" t="s">
        <v>20</v>
      </c>
      <c r="J1183" s="1"/>
      <c r="K1183" s="1"/>
      <c r="L1183" s="1" t="s">
        <v>21</v>
      </c>
      <c r="M1183" s="1" t="s">
        <v>7</v>
      </c>
      <c r="N1183" s="3"/>
      <c r="O1183" s="1" t="s">
        <v>20</v>
      </c>
      <c r="P1183" s="1" t="s">
        <v>2850</v>
      </c>
      <c r="Q1183" s="1" t="s">
        <v>22</v>
      </c>
      <c r="R1183" s="1"/>
      <c r="S1183" s="1"/>
      <c r="T1183">
        <f t="shared" si="96"/>
        <v>9</v>
      </c>
      <c r="U1183" t="str">
        <f t="shared" si="97"/>
        <v>776179335</v>
      </c>
    </row>
    <row r="1184" spans="1:21" x14ac:dyDescent="0.25">
      <c r="A1184" t="str">
        <f t="shared" si="98"/>
        <v>CRCAM SUD RHONE ALPES_YOTTA CAPITAL_Investisseur institutionnel</v>
      </c>
      <c r="B1184">
        <f t="shared" si="95"/>
        <v>1</v>
      </c>
      <c r="C1184" s="2" t="s">
        <v>2851</v>
      </c>
      <c r="D1184" s="2" t="s">
        <v>17</v>
      </c>
      <c r="E1184" s="2" t="s">
        <v>18</v>
      </c>
      <c r="F1184" s="2" t="s">
        <v>112</v>
      </c>
      <c r="G1184" s="2" t="s">
        <v>25</v>
      </c>
      <c r="H1184" s="2" t="s">
        <v>113</v>
      </c>
      <c r="I1184" s="2" t="s">
        <v>20</v>
      </c>
      <c r="J1184" s="2"/>
      <c r="K1184" s="2"/>
      <c r="L1184" s="2" t="s">
        <v>21</v>
      </c>
      <c r="M1184" s="2" t="s">
        <v>7</v>
      </c>
      <c r="N1184" s="4"/>
      <c r="O1184" s="2" t="s">
        <v>20</v>
      </c>
      <c r="P1184" s="2" t="s">
        <v>2090</v>
      </c>
      <c r="Q1184" s="2"/>
      <c r="R1184" s="2"/>
      <c r="S1184" s="2"/>
      <c r="T1184">
        <f t="shared" si="96"/>
        <v>9</v>
      </c>
      <c r="U1184" t="str">
        <f t="shared" si="97"/>
        <v>402121958</v>
      </c>
    </row>
    <row r="1185" spans="1:21" x14ac:dyDescent="0.25">
      <c r="A1185" t="str">
        <f t="shared" si="98"/>
        <v>CREDIT AGRICOLE ALSACE VOSGES_BROWNFIELDS GESTION_Investisseur institutionnel</v>
      </c>
      <c r="B1185">
        <f t="shared" si="95"/>
        <v>1</v>
      </c>
      <c r="C1185" s="2" t="s">
        <v>2852</v>
      </c>
      <c r="D1185" s="2" t="s">
        <v>17</v>
      </c>
      <c r="E1185" s="2" t="s">
        <v>18</v>
      </c>
      <c r="F1185" s="2" t="s">
        <v>236</v>
      </c>
      <c r="G1185" s="2" t="s">
        <v>25</v>
      </c>
      <c r="H1185" s="2" t="s">
        <v>393</v>
      </c>
      <c r="I1185" s="2" t="s">
        <v>20</v>
      </c>
      <c r="J1185" s="2"/>
      <c r="K1185" s="2"/>
      <c r="L1185" s="2" t="s">
        <v>21</v>
      </c>
      <c r="M1185" s="2" t="s">
        <v>7</v>
      </c>
      <c r="N1185" s="4"/>
      <c r="O1185" s="2" t="s">
        <v>20</v>
      </c>
      <c r="P1185" s="2" t="s">
        <v>2853</v>
      </c>
      <c r="Q1185" s="2" t="s">
        <v>22</v>
      </c>
      <c r="R1185" s="2"/>
      <c r="S1185" s="2"/>
      <c r="T1185">
        <f t="shared" si="96"/>
        <v>15</v>
      </c>
      <c r="U1185" t="str">
        <f t="shared" si="97"/>
        <v>437642531</v>
      </c>
    </row>
    <row r="1186" spans="1:21" x14ac:dyDescent="0.25">
      <c r="A1186" t="str">
        <f t="shared" si="98"/>
        <v>CREDIT AGRICOLE ALSACE VOSGES_INITIATIVE AND FINANCE GESTION_Investisseur institutionnel</v>
      </c>
      <c r="B1186">
        <f t="shared" si="95"/>
        <v>1</v>
      </c>
      <c r="C1186" s="1" t="s">
        <v>2852</v>
      </c>
      <c r="D1186" s="1" t="s">
        <v>17</v>
      </c>
      <c r="E1186" s="1" t="s">
        <v>18</v>
      </c>
      <c r="F1186" s="1" t="s">
        <v>236</v>
      </c>
      <c r="G1186" s="1" t="s">
        <v>25</v>
      </c>
      <c r="H1186" s="1" t="s">
        <v>91</v>
      </c>
      <c r="I1186" s="1" t="s">
        <v>20</v>
      </c>
      <c r="J1186" s="1" t="s">
        <v>2854</v>
      </c>
      <c r="K1186" s="1"/>
      <c r="L1186" s="1" t="s">
        <v>21</v>
      </c>
      <c r="M1186" s="1" t="s">
        <v>7</v>
      </c>
      <c r="N1186" s="3"/>
      <c r="O1186" s="1" t="s">
        <v>20</v>
      </c>
      <c r="P1186" s="1" t="s">
        <v>2854</v>
      </c>
      <c r="Q1186" s="1" t="s">
        <v>22</v>
      </c>
      <c r="R1186" s="1"/>
      <c r="S1186" s="1"/>
      <c r="T1186">
        <f t="shared" si="96"/>
        <v>9</v>
      </c>
      <c r="U1186" t="str">
        <f t="shared" si="97"/>
        <v>437642531</v>
      </c>
    </row>
    <row r="1187" spans="1:21" x14ac:dyDescent="0.25">
      <c r="A1187" t="str">
        <f t="shared" si="98"/>
        <v>Crédit Agricole de la Touraine et du Poitou_BLACKFIN CAPITAL PARTNERS_Investisseur institutionnel</v>
      </c>
      <c r="B1187">
        <f t="shared" si="95"/>
        <v>1</v>
      </c>
      <c r="C1187" s="1" t="s">
        <v>2855</v>
      </c>
      <c r="D1187" s="1" t="s">
        <v>17</v>
      </c>
      <c r="E1187" s="1"/>
      <c r="F1187" s="1"/>
      <c r="G1187" s="1"/>
      <c r="H1187" s="1" t="s">
        <v>169</v>
      </c>
      <c r="I1187" s="1" t="s">
        <v>20</v>
      </c>
      <c r="J1187" s="1"/>
      <c r="K1187" s="1"/>
      <c r="L1187" s="1" t="s">
        <v>21</v>
      </c>
      <c r="M1187" s="1" t="s">
        <v>7</v>
      </c>
      <c r="N1187" s="3"/>
      <c r="O1187" s="1" t="s">
        <v>20</v>
      </c>
      <c r="P1187" s="1" t="s">
        <v>2062</v>
      </c>
      <c r="Q1187" s="1"/>
      <c r="R1187" s="1"/>
      <c r="S1187" s="1" t="s">
        <v>2856</v>
      </c>
      <c r="T1187">
        <f t="shared" si="96"/>
        <v>9</v>
      </c>
      <c r="U1187" t="str">
        <f t="shared" si="97"/>
        <v>399780097</v>
      </c>
    </row>
    <row r="1188" spans="1:21" x14ac:dyDescent="0.25">
      <c r="A1188" t="str">
        <f t="shared" si="98"/>
        <v>CREDIT AGRICOLE DU MORBIHAN_HOTEL INVESTISSEMENT CAPITAL_Investisseur institutionnel</v>
      </c>
      <c r="B1188">
        <f t="shared" si="95"/>
        <v>1</v>
      </c>
      <c r="C1188" s="1" t="s">
        <v>2857</v>
      </c>
      <c r="D1188" s="1" t="s">
        <v>17</v>
      </c>
      <c r="E1188" s="1" t="s">
        <v>18</v>
      </c>
      <c r="F1188" s="1" t="s">
        <v>1141</v>
      </c>
      <c r="G1188" s="1" t="s">
        <v>25</v>
      </c>
      <c r="H1188" s="1" t="s">
        <v>100</v>
      </c>
      <c r="I1188" s="1" t="s">
        <v>20</v>
      </c>
      <c r="J1188" s="1"/>
      <c r="K1188" s="1"/>
      <c r="L1188" s="1" t="s">
        <v>21</v>
      </c>
      <c r="M1188" s="1" t="s">
        <v>7</v>
      </c>
      <c r="N1188" s="3"/>
      <c r="O1188" s="1" t="s">
        <v>20</v>
      </c>
      <c r="P1188" s="1" t="s">
        <v>2858</v>
      </c>
      <c r="Q1188" s="1" t="s">
        <v>22</v>
      </c>
      <c r="R1188" s="1"/>
      <c r="S1188" s="1"/>
      <c r="T1188">
        <f t="shared" si="96"/>
        <v>9</v>
      </c>
      <c r="U1188" t="str">
        <f t="shared" si="97"/>
        <v>777903816</v>
      </c>
    </row>
    <row r="1189" spans="1:21" x14ac:dyDescent="0.25">
      <c r="A1189" t="str">
        <f t="shared" si="98"/>
        <v>CREDIT AGRICOLE DU MORBIHAN_APAX PARTNERS SAS_Investisseur institutionnel</v>
      </c>
      <c r="B1189">
        <f t="shared" si="95"/>
        <v>1</v>
      </c>
      <c r="C1189" s="2" t="s">
        <v>2857</v>
      </c>
      <c r="D1189" s="2" t="s">
        <v>17</v>
      </c>
      <c r="E1189" s="2" t="s">
        <v>18</v>
      </c>
      <c r="F1189" s="2" t="s">
        <v>1141</v>
      </c>
      <c r="G1189" s="2" t="s">
        <v>25</v>
      </c>
      <c r="H1189" s="2" t="s">
        <v>29</v>
      </c>
      <c r="I1189" s="2" t="s">
        <v>20</v>
      </c>
      <c r="J1189" s="2"/>
      <c r="K1189" s="2"/>
      <c r="L1189" s="2" t="s">
        <v>21</v>
      </c>
      <c r="M1189" s="2" t="s">
        <v>7</v>
      </c>
      <c r="N1189" s="4"/>
      <c r="O1189" s="2" t="s">
        <v>20</v>
      </c>
      <c r="P1189" s="2" t="s">
        <v>2858</v>
      </c>
      <c r="Q1189" s="2" t="s">
        <v>22</v>
      </c>
      <c r="R1189" s="2"/>
      <c r="S1189" s="2"/>
      <c r="T1189">
        <f t="shared" si="96"/>
        <v>9</v>
      </c>
      <c r="U1189" t="str">
        <f t="shared" si="97"/>
        <v>777903816</v>
      </c>
    </row>
    <row r="1190" spans="1:21" x14ac:dyDescent="0.25">
      <c r="A1190" t="str">
        <f t="shared" si="98"/>
        <v>CREDIT AGRICOLE DU MORBIHAN_SWISS LIFE ASSET MANAGERS France_Investisseur institutionnel</v>
      </c>
      <c r="B1190">
        <f t="shared" si="95"/>
        <v>1</v>
      </c>
      <c r="C1190" s="1" t="s">
        <v>2857</v>
      </c>
      <c r="D1190" s="1" t="s">
        <v>17</v>
      </c>
      <c r="E1190" s="1" t="s">
        <v>18</v>
      </c>
      <c r="F1190" s="1" t="s">
        <v>1141</v>
      </c>
      <c r="G1190" s="1" t="s">
        <v>25</v>
      </c>
      <c r="H1190" s="1" t="s">
        <v>375</v>
      </c>
      <c r="I1190" s="1" t="s">
        <v>20</v>
      </c>
      <c r="J1190" s="1"/>
      <c r="K1190" s="1"/>
      <c r="L1190" s="1" t="s">
        <v>21</v>
      </c>
      <c r="M1190" s="1" t="s">
        <v>7</v>
      </c>
      <c r="N1190" s="3"/>
      <c r="O1190" s="1" t="s">
        <v>20</v>
      </c>
      <c r="P1190" s="1" t="s">
        <v>2859</v>
      </c>
      <c r="Q1190" s="1" t="s">
        <v>22</v>
      </c>
      <c r="R1190" s="1"/>
      <c r="S1190" s="1"/>
      <c r="T1190">
        <f t="shared" si="96"/>
        <v>15</v>
      </c>
      <c r="U1190" t="str">
        <f t="shared" si="97"/>
        <v>777903816</v>
      </c>
    </row>
    <row r="1191" spans="1:21" x14ac:dyDescent="0.25">
      <c r="A1191" t="str">
        <f t="shared" si="98"/>
        <v>CREDIT AGRICOLE MUTUEL DE FRANCHE COMTE_TIKEHAU ACE CAPITAL_Investisseur institutionnel</v>
      </c>
      <c r="B1191">
        <f t="shared" si="95"/>
        <v>1</v>
      </c>
      <c r="C1191" s="1" t="s">
        <v>2860</v>
      </c>
      <c r="D1191" s="1" t="s">
        <v>17</v>
      </c>
      <c r="E1191" s="1" t="s">
        <v>18</v>
      </c>
      <c r="F1191" s="1" t="s">
        <v>2861</v>
      </c>
      <c r="G1191" s="1" t="s">
        <v>25</v>
      </c>
      <c r="H1191" s="1" t="s">
        <v>366</v>
      </c>
      <c r="I1191" s="1" t="s">
        <v>20</v>
      </c>
      <c r="J1191" s="1"/>
      <c r="K1191" s="1"/>
      <c r="L1191" s="1" t="s">
        <v>21</v>
      </c>
      <c r="M1191" s="1" t="s">
        <v>7</v>
      </c>
      <c r="N1191" s="3"/>
      <c r="O1191" s="1" t="s">
        <v>20</v>
      </c>
      <c r="P1191" s="1" t="s">
        <v>2862</v>
      </c>
      <c r="Q1191" s="1" t="s">
        <v>22</v>
      </c>
      <c r="R1191" s="1"/>
      <c r="S1191" s="1"/>
      <c r="T1191">
        <f t="shared" si="96"/>
        <v>15</v>
      </c>
      <c r="U1191" t="str">
        <f t="shared" si="97"/>
        <v>384899399</v>
      </c>
    </row>
    <row r="1192" spans="1:21" x14ac:dyDescent="0.25">
      <c r="A1192" t="str">
        <f t="shared" ref="A1192:A1205" si="99">C1192&amp;"_"&amp;H1192&amp;"_"&amp;D1192</f>
        <v>CREDIT AGRICOLE PARTENARIAT_TIKEHAU ACE CAPITAL_Investisseur institutionnel</v>
      </c>
      <c r="B1192">
        <f t="shared" si="95"/>
        <v>1</v>
      </c>
      <c r="C1192" s="1" t="s">
        <v>2863</v>
      </c>
      <c r="D1192" s="1" t="s">
        <v>17</v>
      </c>
      <c r="E1192" s="1" t="s">
        <v>18</v>
      </c>
      <c r="F1192" s="1" t="s">
        <v>2010</v>
      </c>
      <c r="G1192" s="1" t="s">
        <v>25</v>
      </c>
      <c r="H1192" s="1" t="s">
        <v>366</v>
      </c>
      <c r="I1192" s="1" t="s">
        <v>20</v>
      </c>
      <c r="J1192" s="1"/>
      <c r="K1192" s="1"/>
      <c r="L1192" s="1" t="s">
        <v>21</v>
      </c>
      <c r="M1192" s="1" t="s">
        <v>7</v>
      </c>
      <c r="N1192" s="3"/>
      <c r="O1192" s="1" t="s">
        <v>20</v>
      </c>
      <c r="P1192" s="1" t="s">
        <v>2864</v>
      </c>
      <c r="Q1192" s="1" t="s">
        <v>22</v>
      </c>
      <c r="R1192" s="1"/>
      <c r="S1192" s="1"/>
      <c r="T1192">
        <f t="shared" si="96"/>
        <v>9</v>
      </c>
      <c r="U1192" t="str">
        <f t="shared" si="97"/>
        <v>801754417</v>
      </c>
    </row>
    <row r="1193" spans="1:21" x14ac:dyDescent="0.25">
      <c r="A1193" t="str">
        <f t="shared" si="99"/>
        <v>CREDIT AGRICOLE PRIVATE EQUITY FUND OF FUNDS FCPR_WEINBERG CAPITAL PARTNERS_Investisseur institutionnel</v>
      </c>
      <c r="B1193">
        <f t="shared" si="95"/>
        <v>1</v>
      </c>
      <c r="C1193" s="2" t="s">
        <v>2865</v>
      </c>
      <c r="D1193" s="2" t="s">
        <v>17</v>
      </c>
      <c r="E1193" s="2" t="s">
        <v>18</v>
      </c>
      <c r="F1193" s="2" t="s">
        <v>36</v>
      </c>
      <c r="G1193" s="2" t="s">
        <v>25</v>
      </c>
      <c r="H1193" s="2" t="s">
        <v>220</v>
      </c>
      <c r="I1193" s="2" t="s">
        <v>20</v>
      </c>
      <c r="J1193" s="2"/>
      <c r="K1193" s="2"/>
      <c r="L1193" s="2" t="s">
        <v>21</v>
      </c>
      <c r="M1193" s="2" t="s">
        <v>7</v>
      </c>
      <c r="N1193" s="4"/>
      <c r="O1193" s="2" t="s">
        <v>20</v>
      </c>
      <c r="P1193" s="2" t="s">
        <v>2866</v>
      </c>
      <c r="Q1193" s="2"/>
      <c r="R1193" s="2"/>
      <c r="S1193" s="2" t="s">
        <v>2867</v>
      </c>
      <c r="T1193">
        <f t="shared" si="96"/>
        <v>9</v>
      </c>
      <c r="U1193" t="str">
        <f t="shared" si="97"/>
        <v>353849599</v>
      </c>
    </row>
    <row r="1194" spans="1:21" x14ac:dyDescent="0.25">
      <c r="A1194" t="str">
        <f t="shared" si="99"/>
        <v>CREDIT ET SERVICES FINANCIERS_AMPERE GESTION SAS_Investisseur institutionnel</v>
      </c>
      <c r="B1194">
        <f t="shared" si="95"/>
        <v>1</v>
      </c>
      <c r="C1194" s="2" t="s">
        <v>2868</v>
      </c>
      <c r="D1194" s="2" t="s">
        <v>17</v>
      </c>
      <c r="E1194" s="2"/>
      <c r="F1194" s="2" t="s">
        <v>36</v>
      </c>
      <c r="G1194" s="2" t="s">
        <v>25</v>
      </c>
      <c r="H1194" s="2" t="s">
        <v>855</v>
      </c>
      <c r="I1194" s="2" t="s">
        <v>20</v>
      </c>
      <c r="J1194" s="2"/>
      <c r="K1194" s="2"/>
      <c r="L1194" s="2" t="s">
        <v>21</v>
      </c>
      <c r="M1194" s="2" t="s">
        <v>7</v>
      </c>
      <c r="N1194" s="4"/>
      <c r="O1194" s="2" t="s">
        <v>20</v>
      </c>
      <c r="P1194" s="2" t="s">
        <v>2869</v>
      </c>
      <c r="Q1194" s="2"/>
      <c r="R1194" s="2"/>
      <c r="S1194" s="2" t="s">
        <v>2870</v>
      </c>
      <c r="T1194">
        <f t="shared" si="96"/>
        <v>15</v>
      </c>
      <c r="U1194" t="str">
        <f t="shared" si="97"/>
        <v>303477319</v>
      </c>
    </row>
    <row r="1195" spans="1:21" x14ac:dyDescent="0.25">
      <c r="A1195" t="str">
        <f t="shared" si="99"/>
        <v>CREDIT ET SERVICES FINANCIERS SA_SWISS LIFE ASSET MANAGERS France_Investisseur institutionnel</v>
      </c>
      <c r="B1195">
        <f t="shared" si="95"/>
        <v>1</v>
      </c>
      <c r="C1195" s="1" t="s">
        <v>2871</v>
      </c>
      <c r="D1195" s="1" t="s">
        <v>17</v>
      </c>
      <c r="E1195" s="1" t="s">
        <v>18</v>
      </c>
      <c r="F1195" s="1" t="s">
        <v>36</v>
      </c>
      <c r="G1195" s="1" t="s">
        <v>25</v>
      </c>
      <c r="H1195" s="1" t="s">
        <v>375</v>
      </c>
      <c r="I1195" s="1" t="s">
        <v>20</v>
      </c>
      <c r="J1195" s="1"/>
      <c r="K1195" s="1"/>
      <c r="L1195" s="1" t="s">
        <v>21</v>
      </c>
      <c r="M1195" s="1" t="s">
        <v>7</v>
      </c>
      <c r="N1195" s="3"/>
      <c r="O1195" s="1" t="s">
        <v>20</v>
      </c>
      <c r="P1195" s="1" t="s">
        <v>2869</v>
      </c>
      <c r="Q1195" s="1" t="s">
        <v>22</v>
      </c>
      <c r="R1195" s="1"/>
      <c r="S1195" s="1"/>
      <c r="T1195">
        <f t="shared" si="96"/>
        <v>15</v>
      </c>
      <c r="U1195" t="str">
        <f t="shared" si="97"/>
        <v>303477319</v>
      </c>
    </row>
    <row r="1196" spans="1:21" x14ac:dyDescent="0.25">
      <c r="A1196" t="str">
        <f t="shared" si="99"/>
        <v>CREDIT LYONNAIS_TIKEHAU ACE CAPITAL_Investisseur institutionnel</v>
      </c>
      <c r="B1196">
        <f t="shared" si="95"/>
        <v>1</v>
      </c>
      <c r="C1196" s="1" t="s">
        <v>2872</v>
      </c>
      <c r="D1196" s="1" t="s">
        <v>17</v>
      </c>
      <c r="E1196" s="1" t="s">
        <v>18</v>
      </c>
      <c r="F1196" s="1" t="s">
        <v>741</v>
      </c>
      <c r="G1196" s="1" t="s">
        <v>25</v>
      </c>
      <c r="H1196" s="1" t="s">
        <v>366</v>
      </c>
      <c r="I1196" s="1" t="s">
        <v>20</v>
      </c>
      <c r="J1196" s="1"/>
      <c r="K1196" s="1"/>
      <c r="L1196" s="1" t="s">
        <v>21</v>
      </c>
      <c r="M1196" s="1" t="s">
        <v>7</v>
      </c>
      <c r="N1196" s="3"/>
      <c r="O1196" s="1" t="s">
        <v>20</v>
      </c>
      <c r="P1196" s="1" t="s">
        <v>2873</v>
      </c>
      <c r="Q1196" s="1" t="s">
        <v>22</v>
      </c>
      <c r="R1196" s="1"/>
      <c r="S1196" s="1"/>
      <c r="T1196">
        <f t="shared" si="96"/>
        <v>9</v>
      </c>
      <c r="U1196" t="str">
        <f t="shared" si="97"/>
        <v>954509741</v>
      </c>
    </row>
    <row r="1197" spans="1:21" x14ac:dyDescent="0.25">
      <c r="A1197" t="str">
        <f t="shared" si="99"/>
        <v>CREDIT MUTUEL ARKEA_FUNDROCK FRANCE AM_Investisseur institutionnel</v>
      </c>
      <c r="B1197">
        <f t="shared" si="95"/>
        <v>1</v>
      </c>
      <c r="C1197" s="2" t="s">
        <v>2874</v>
      </c>
      <c r="D1197" s="2" t="s">
        <v>17</v>
      </c>
      <c r="E1197" s="2" t="s">
        <v>18</v>
      </c>
      <c r="F1197" s="2" t="s">
        <v>1084</v>
      </c>
      <c r="G1197" s="2" t="s">
        <v>25</v>
      </c>
      <c r="H1197" s="2" t="s">
        <v>162</v>
      </c>
      <c r="I1197" s="2" t="s">
        <v>20</v>
      </c>
      <c r="J1197" s="2"/>
      <c r="K1197" s="2"/>
      <c r="L1197" s="2" t="s">
        <v>21</v>
      </c>
      <c r="M1197" s="2" t="s">
        <v>7</v>
      </c>
      <c r="N1197" s="4"/>
      <c r="O1197" s="2" t="s">
        <v>20</v>
      </c>
      <c r="P1197" s="2" t="s">
        <v>2875</v>
      </c>
      <c r="Q1197" s="2" t="s">
        <v>22</v>
      </c>
      <c r="R1197" s="2"/>
      <c r="S1197" s="2"/>
      <c r="T1197">
        <f t="shared" si="96"/>
        <v>9</v>
      </c>
      <c r="U1197" t="str">
        <f t="shared" si="97"/>
        <v>775577018</v>
      </c>
    </row>
    <row r="1198" spans="1:21" x14ac:dyDescent="0.25">
      <c r="A1198" t="str">
        <f t="shared" si="99"/>
        <v>CREDIT MUTUEL ARKEA_INITIATIVE AND FINANCE GESTION_Investisseur institutionnel</v>
      </c>
      <c r="B1198">
        <f t="shared" si="95"/>
        <v>1</v>
      </c>
      <c r="C1198" s="2" t="s">
        <v>2874</v>
      </c>
      <c r="D1198" s="2" t="s">
        <v>17</v>
      </c>
      <c r="E1198" s="2" t="s">
        <v>18</v>
      </c>
      <c r="F1198" s="2" t="s">
        <v>1084</v>
      </c>
      <c r="G1198" s="2" t="s">
        <v>25</v>
      </c>
      <c r="H1198" s="2" t="s">
        <v>91</v>
      </c>
      <c r="I1198" s="2" t="s">
        <v>20</v>
      </c>
      <c r="J1198" s="2"/>
      <c r="K1198" s="2"/>
      <c r="L1198" s="2" t="s">
        <v>21</v>
      </c>
      <c r="M1198" s="2" t="s">
        <v>7</v>
      </c>
      <c r="N1198" s="4"/>
      <c r="O1198" s="2" t="s">
        <v>20</v>
      </c>
      <c r="P1198" s="2" t="s">
        <v>2875</v>
      </c>
      <c r="Q1198" s="2" t="s">
        <v>22</v>
      </c>
      <c r="R1198" s="2"/>
      <c r="S1198" s="2"/>
      <c r="T1198">
        <f t="shared" si="96"/>
        <v>9</v>
      </c>
      <c r="U1198" t="str">
        <f t="shared" si="97"/>
        <v>775577018</v>
      </c>
    </row>
    <row r="1199" spans="1:21" x14ac:dyDescent="0.25">
      <c r="A1199" t="str">
        <f t="shared" si="99"/>
        <v>CREDIT MUTUEL ARKEA_SWEN CAPITAL PARTNERS_Investisseur institutionnel</v>
      </c>
      <c r="B1199">
        <f t="shared" si="95"/>
        <v>1</v>
      </c>
      <c r="C1199" s="1" t="s">
        <v>2874</v>
      </c>
      <c r="D1199" s="1" t="s">
        <v>17</v>
      </c>
      <c r="E1199" s="1" t="s">
        <v>18</v>
      </c>
      <c r="F1199" s="1" t="s">
        <v>1084</v>
      </c>
      <c r="G1199" s="1" t="s">
        <v>25</v>
      </c>
      <c r="H1199" s="1" t="s">
        <v>155</v>
      </c>
      <c r="I1199" s="1" t="s">
        <v>20</v>
      </c>
      <c r="J1199" s="1"/>
      <c r="K1199" s="1"/>
      <c r="L1199" s="1" t="s">
        <v>21</v>
      </c>
      <c r="M1199" s="1" t="s">
        <v>7</v>
      </c>
      <c r="N1199" s="3"/>
      <c r="O1199" s="1" t="s">
        <v>20</v>
      </c>
      <c r="P1199" s="1" t="s">
        <v>2876</v>
      </c>
      <c r="Q1199" s="1" t="s">
        <v>22</v>
      </c>
      <c r="R1199" s="1"/>
      <c r="S1199" s="1"/>
      <c r="T1199">
        <f t="shared" si="96"/>
        <v>15</v>
      </c>
      <c r="U1199" t="str">
        <f t="shared" si="97"/>
        <v>775577018</v>
      </c>
    </row>
    <row r="1200" spans="1:21" x14ac:dyDescent="0.25">
      <c r="A1200" t="str">
        <f t="shared" si="99"/>
        <v>CREDIT MUTUEL ARKEA_YOTTA CAPITAL_Investisseur institutionnel</v>
      </c>
      <c r="B1200">
        <f t="shared" si="95"/>
        <v>1</v>
      </c>
      <c r="C1200" s="1" t="s">
        <v>2874</v>
      </c>
      <c r="D1200" s="1" t="s">
        <v>17</v>
      </c>
      <c r="E1200" s="1" t="s">
        <v>18</v>
      </c>
      <c r="F1200" s="1" t="s">
        <v>1084</v>
      </c>
      <c r="G1200" s="1" t="s">
        <v>25</v>
      </c>
      <c r="H1200" s="1" t="s">
        <v>113</v>
      </c>
      <c r="I1200" s="1" t="s">
        <v>20</v>
      </c>
      <c r="J1200" s="1"/>
      <c r="K1200" s="1"/>
      <c r="L1200" s="1" t="s">
        <v>21</v>
      </c>
      <c r="M1200" s="1" t="s">
        <v>7</v>
      </c>
      <c r="N1200" s="3"/>
      <c r="O1200" s="1" t="s">
        <v>20</v>
      </c>
      <c r="P1200" s="1" t="s">
        <v>2875</v>
      </c>
      <c r="Q1200" s="1"/>
      <c r="R1200" s="1"/>
      <c r="S1200" s="1"/>
      <c r="T1200">
        <f t="shared" si="96"/>
        <v>9</v>
      </c>
      <c r="U1200" t="str">
        <f t="shared" si="97"/>
        <v>775577018</v>
      </c>
    </row>
    <row r="1201" spans="1:21" x14ac:dyDescent="0.25">
      <c r="A1201" t="str">
        <f t="shared" si="99"/>
        <v>CREDIT MUTUEL ARKEA_30_BLACKFIN CAPITAL PARTNERS_Investisseur institutionnel</v>
      </c>
      <c r="B1201">
        <f t="shared" si="95"/>
        <v>1</v>
      </c>
      <c r="C1201" s="2" t="s">
        <v>2877</v>
      </c>
      <c r="D1201" s="2" t="s">
        <v>17</v>
      </c>
      <c r="E1201" s="2" t="s">
        <v>18</v>
      </c>
      <c r="F1201" s="2" t="s">
        <v>1084</v>
      </c>
      <c r="G1201" s="2" t="s">
        <v>25</v>
      </c>
      <c r="H1201" s="2" t="s">
        <v>169</v>
      </c>
      <c r="I1201" s="2" t="s">
        <v>20</v>
      </c>
      <c r="J1201" s="2"/>
      <c r="K1201" s="2"/>
      <c r="L1201" s="2" t="s">
        <v>21</v>
      </c>
      <c r="M1201" s="2" t="s">
        <v>7</v>
      </c>
      <c r="N1201" s="4"/>
      <c r="O1201" s="2" t="s">
        <v>20</v>
      </c>
      <c r="P1201" s="2" t="s">
        <v>2876</v>
      </c>
      <c r="Q1201" s="2"/>
      <c r="R1201" s="2"/>
      <c r="S1201" s="2" t="s">
        <v>2878</v>
      </c>
      <c r="T1201">
        <f t="shared" si="96"/>
        <v>15</v>
      </c>
      <c r="U1201" t="str">
        <f t="shared" si="97"/>
        <v>775577018</v>
      </c>
    </row>
    <row r="1202" spans="1:21" x14ac:dyDescent="0.25">
      <c r="A1202" t="str">
        <f t="shared" si="99"/>
        <v>CREIL  AB_ADM_MEANINGS CAPITAL PARTNERS_Investisseur institutionnel</v>
      </c>
      <c r="B1202">
        <f t="shared" si="95"/>
        <v>1</v>
      </c>
      <c r="C1202" s="2" t="s">
        <v>2879</v>
      </c>
      <c r="D1202" s="2" t="s">
        <v>17</v>
      </c>
      <c r="E1202" s="2"/>
      <c r="F1202" s="2" t="s">
        <v>2880</v>
      </c>
      <c r="G1202" s="2" t="s">
        <v>25</v>
      </c>
      <c r="H1202" s="2" t="s">
        <v>26</v>
      </c>
      <c r="I1202" s="2" t="s">
        <v>20</v>
      </c>
      <c r="J1202" s="2"/>
      <c r="K1202" s="2"/>
      <c r="L1202" s="2" t="s">
        <v>21</v>
      </c>
      <c r="M1202" s="2" t="s">
        <v>7</v>
      </c>
      <c r="N1202" s="4"/>
      <c r="O1202" s="2" t="s">
        <v>20</v>
      </c>
      <c r="P1202" s="2" t="s">
        <v>2881</v>
      </c>
      <c r="Q1202" s="2" t="s">
        <v>22</v>
      </c>
      <c r="R1202" s="2"/>
      <c r="S1202" s="2"/>
      <c r="T1202">
        <f t="shared" si="96"/>
        <v>9</v>
      </c>
      <c r="U1202" t="str">
        <f t="shared" si="97"/>
        <v>479210643</v>
      </c>
    </row>
    <row r="1203" spans="1:21" x14ac:dyDescent="0.25">
      <c r="A1203" t="str">
        <f t="shared" si="99"/>
        <v>CROISSANCE ET FINANCES_TIKEHAU INVESTMENT MANAGEMENT_Investisseur institutionnel</v>
      </c>
      <c r="B1203">
        <f t="shared" si="95"/>
        <v>2</v>
      </c>
      <c r="C1203" s="2" t="s">
        <v>2882</v>
      </c>
      <c r="D1203" s="2" t="s">
        <v>17</v>
      </c>
      <c r="E1203" s="2" t="s">
        <v>18</v>
      </c>
      <c r="F1203" s="2" t="s">
        <v>2883</v>
      </c>
      <c r="G1203" s="2" t="s">
        <v>25</v>
      </c>
      <c r="H1203" s="2" t="s">
        <v>602</v>
      </c>
      <c r="I1203" s="2" t="s">
        <v>20</v>
      </c>
      <c r="J1203" s="2"/>
      <c r="K1203" s="2"/>
      <c r="L1203" s="2" t="s">
        <v>21</v>
      </c>
      <c r="M1203" s="2" t="s">
        <v>7</v>
      </c>
      <c r="N1203" s="4"/>
      <c r="O1203" s="2" t="s">
        <v>20</v>
      </c>
      <c r="P1203" s="2" t="s">
        <v>2884</v>
      </c>
      <c r="Q1203" s="2"/>
      <c r="R1203" s="2"/>
      <c r="S1203" s="2" t="s">
        <v>2885</v>
      </c>
      <c r="T1203">
        <f t="shared" si="96"/>
        <v>15</v>
      </c>
      <c r="U1203" t="str">
        <f t="shared" si="97"/>
        <v>488305798</v>
      </c>
    </row>
    <row r="1204" spans="1:21" x14ac:dyDescent="0.25">
      <c r="A1204" t="str">
        <f t="shared" si="99"/>
        <v>CROISSANCE ET FINANCES_TIKEHAU INVESTMENT MANAGEMENT_Investisseur institutionnel</v>
      </c>
      <c r="B1204">
        <f t="shared" si="95"/>
        <v>2</v>
      </c>
      <c r="C1204" s="1" t="s">
        <v>2882</v>
      </c>
      <c r="D1204" s="1" t="s">
        <v>17</v>
      </c>
      <c r="E1204" s="1"/>
      <c r="F1204" s="1"/>
      <c r="G1204" s="1"/>
      <c r="H1204" s="1" t="s">
        <v>602</v>
      </c>
      <c r="I1204" s="1" t="s">
        <v>20</v>
      </c>
      <c r="J1204" s="1"/>
      <c r="K1204" s="1"/>
      <c r="L1204" s="1" t="s">
        <v>21</v>
      </c>
      <c r="M1204" s="1" t="s">
        <v>7</v>
      </c>
      <c r="N1204" s="3"/>
      <c r="O1204" s="1" t="s">
        <v>20</v>
      </c>
      <c r="P1204" s="1" t="s">
        <v>2884</v>
      </c>
      <c r="Q1204" s="1"/>
      <c r="R1204" s="1"/>
      <c r="S1204" s="1" t="s">
        <v>2885</v>
      </c>
      <c r="T1204">
        <f t="shared" si="96"/>
        <v>15</v>
      </c>
      <c r="U1204" t="str">
        <f t="shared" si="97"/>
        <v>488305798</v>
      </c>
    </row>
    <row r="1205" spans="1:21" x14ac:dyDescent="0.25">
      <c r="A1205" t="str">
        <f t="shared" si="99"/>
        <v>CROISSANCE ET FINANCES__TIKEHAU INVESTMENT MANAGEMENT_Investisseur institutionnel</v>
      </c>
      <c r="B1205">
        <f t="shared" si="95"/>
        <v>1</v>
      </c>
      <c r="C1205" s="2" t="s">
        <v>2886</v>
      </c>
      <c r="D1205" s="2" t="s">
        <v>17</v>
      </c>
      <c r="E1205" s="2" t="s">
        <v>18</v>
      </c>
      <c r="F1205" s="2" t="s">
        <v>2883</v>
      </c>
      <c r="G1205" s="2" t="s">
        <v>25</v>
      </c>
      <c r="H1205" s="2" t="s">
        <v>602</v>
      </c>
      <c r="I1205" s="2" t="s">
        <v>20</v>
      </c>
      <c r="J1205" s="2"/>
      <c r="K1205" s="2"/>
      <c r="L1205" s="2" t="s">
        <v>21</v>
      </c>
      <c r="M1205" s="2" t="s">
        <v>7</v>
      </c>
      <c r="N1205" s="4"/>
      <c r="O1205" s="2" t="s">
        <v>20</v>
      </c>
      <c r="P1205" s="2" t="s">
        <v>2884</v>
      </c>
      <c r="Q1205" s="2"/>
      <c r="R1205" s="2"/>
      <c r="S1205" s="2" t="s">
        <v>2885</v>
      </c>
      <c r="T1205">
        <f t="shared" si="96"/>
        <v>15</v>
      </c>
      <c r="U1205" t="str">
        <f t="shared" si="97"/>
        <v>488305798</v>
      </c>
    </row>
    <row r="1206" spans="1:21" x14ac:dyDescent="0.25">
      <c r="A1206" t="str">
        <f t="shared" ref="A1206:A1234" si="100">C1206&amp;"_"&amp;H1206&amp;"_"&amp;D1206</f>
        <v>CRPN PAC_MEANINGS CAPITAL PARTNERS_Investisseur institutionnel</v>
      </c>
      <c r="B1206">
        <f t="shared" si="95"/>
        <v>1</v>
      </c>
      <c r="C1206" s="2" t="s">
        <v>2887</v>
      </c>
      <c r="D1206" s="2" t="s">
        <v>17</v>
      </c>
      <c r="E1206" s="2" t="s">
        <v>18</v>
      </c>
      <c r="F1206" s="2" t="s">
        <v>927</v>
      </c>
      <c r="G1206" s="2" t="s">
        <v>25</v>
      </c>
      <c r="H1206" s="2" t="s">
        <v>26</v>
      </c>
      <c r="I1206" s="2" t="s">
        <v>20</v>
      </c>
      <c r="J1206" s="2"/>
      <c r="K1206" s="2"/>
      <c r="L1206" s="2" t="s">
        <v>21</v>
      </c>
      <c r="M1206" s="2" t="s">
        <v>7</v>
      </c>
      <c r="N1206" s="4"/>
      <c r="O1206" s="2" t="s">
        <v>20</v>
      </c>
      <c r="P1206" s="2" t="s">
        <v>2888</v>
      </c>
      <c r="Q1206" s="2"/>
      <c r="R1206" s="2"/>
      <c r="S1206" s="2" t="s">
        <v>2889</v>
      </c>
      <c r="T1206">
        <f t="shared" si="96"/>
        <v>15</v>
      </c>
      <c r="U1206" t="str">
        <f t="shared" si="97"/>
        <v>785422304</v>
      </c>
    </row>
    <row r="1207" spans="1:21" x14ac:dyDescent="0.25">
      <c r="A1207" t="str">
        <f t="shared" si="100"/>
        <v>CSD DEVELOPPEMENT_EQUITIS GESTION_Investisseur institutionnel</v>
      </c>
      <c r="B1207">
        <f t="shared" si="95"/>
        <v>1</v>
      </c>
      <c r="C1207" s="1" t="s">
        <v>2890</v>
      </c>
      <c r="D1207" s="1" t="s">
        <v>17</v>
      </c>
      <c r="E1207" s="1" t="s">
        <v>18</v>
      </c>
      <c r="F1207" s="1" t="s">
        <v>2891</v>
      </c>
      <c r="G1207" s="1" t="s">
        <v>25</v>
      </c>
      <c r="H1207" s="1" t="s">
        <v>86</v>
      </c>
      <c r="I1207" s="1" t="s">
        <v>20</v>
      </c>
      <c r="J1207" s="1"/>
      <c r="K1207" s="1"/>
      <c r="L1207" s="1" t="s">
        <v>21</v>
      </c>
      <c r="M1207" s="1" t="s">
        <v>7</v>
      </c>
      <c r="N1207" s="3"/>
      <c r="O1207" s="1" t="s">
        <v>20</v>
      </c>
      <c r="P1207" s="1" t="s">
        <v>2892</v>
      </c>
      <c r="Q1207" s="1"/>
      <c r="R1207" s="1"/>
      <c r="S1207" s="1" t="s">
        <v>2893</v>
      </c>
      <c r="T1207">
        <f t="shared" si="96"/>
        <v>15</v>
      </c>
      <c r="U1207" t="str">
        <f t="shared" si="97"/>
        <v>502331283</v>
      </c>
    </row>
    <row r="1208" spans="1:21" x14ac:dyDescent="0.25">
      <c r="A1208" t="str">
        <f t="shared" si="100"/>
        <v>CSFH_PIERRE 1ER GESTION_Investisseur institutionnel</v>
      </c>
      <c r="B1208">
        <f t="shared" si="95"/>
        <v>1</v>
      </c>
      <c r="C1208" s="2" t="s">
        <v>2894</v>
      </c>
      <c r="D1208" s="2" t="s">
        <v>17</v>
      </c>
      <c r="E1208" s="2" t="s">
        <v>18</v>
      </c>
      <c r="F1208" s="2" t="s">
        <v>2895</v>
      </c>
      <c r="G1208" s="2" t="s">
        <v>25</v>
      </c>
      <c r="H1208" s="2" t="s">
        <v>43</v>
      </c>
      <c r="I1208" s="2" t="s">
        <v>20</v>
      </c>
      <c r="J1208" s="2"/>
      <c r="K1208" s="2"/>
      <c r="L1208" s="2" t="s">
        <v>21</v>
      </c>
      <c r="M1208" s="2" t="s">
        <v>7</v>
      </c>
      <c r="N1208" s="4"/>
      <c r="O1208" s="2" t="s">
        <v>20</v>
      </c>
      <c r="P1208" s="2" t="s">
        <v>2896</v>
      </c>
      <c r="Q1208" s="2"/>
      <c r="R1208" s="2"/>
      <c r="S1208" s="2" t="s">
        <v>2897</v>
      </c>
      <c r="T1208">
        <f t="shared" si="96"/>
        <v>15</v>
      </c>
      <c r="U1208" t="str">
        <f t="shared" si="97"/>
        <v>519095558</v>
      </c>
    </row>
    <row r="1209" spans="1:21" x14ac:dyDescent="0.25">
      <c r="A1209" t="str">
        <f t="shared" si="100"/>
        <v>CSI INDUSTRIES SAS_SAGARD SAS_Investisseur institutionnel</v>
      </c>
      <c r="B1209">
        <f t="shared" si="95"/>
        <v>1</v>
      </c>
      <c r="C1209" s="1" t="s">
        <v>2898</v>
      </c>
      <c r="D1209" s="1" t="s">
        <v>17</v>
      </c>
      <c r="E1209" s="1"/>
      <c r="F1209" s="1" t="s">
        <v>2899</v>
      </c>
      <c r="G1209" s="1" t="s">
        <v>25</v>
      </c>
      <c r="H1209" s="1" t="s">
        <v>310</v>
      </c>
      <c r="I1209" s="1" t="s">
        <v>20</v>
      </c>
      <c r="J1209" s="1"/>
      <c r="K1209" s="1"/>
      <c r="L1209" s="1" t="s">
        <v>21</v>
      </c>
      <c r="M1209" s="1"/>
      <c r="N1209" s="3"/>
      <c r="O1209" s="1" t="s">
        <v>20</v>
      </c>
      <c r="P1209" s="1" t="s">
        <v>2900</v>
      </c>
      <c r="Q1209" s="1" t="s">
        <v>22</v>
      </c>
      <c r="R1209" s="1"/>
      <c r="S1209" s="1"/>
      <c r="T1209">
        <f t="shared" si="96"/>
        <v>9</v>
      </c>
      <c r="U1209" t="str">
        <f t="shared" si="97"/>
        <v>794428409</v>
      </c>
    </row>
    <row r="1210" spans="1:21" x14ac:dyDescent="0.25">
      <c r="A1210" t="str">
        <f t="shared" si="100"/>
        <v>CTK CONSEILS SARL_PIERRE 1ER GESTION_Investisseur institutionnel</v>
      </c>
      <c r="B1210">
        <f t="shared" si="95"/>
        <v>1</v>
      </c>
      <c r="C1210" s="2" t="s">
        <v>2901</v>
      </c>
      <c r="D1210" s="2" t="s">
        <v>17</v>
      </c>
      <c r="E1210" s="2" t="s">
        <v>18</v>
      </c>
      <c r="F1210" s="2" t="s">
        <v>2902</v>
      </c>
      <c r="G1210" s="2" t="s">
        <v>25</v>
      </c>
      <c r="H1210" s="2" t="s">
        <v>43</v>
      </c>
      <c r="I1210" s="2" t="s">
        <v>20</v>
      </c>
      <c r="J1210" s="2"/>
      <c r="K1210" s="2"/>
      <c r="L1210" s="2" t="s">
        <v>21</v>
      </c>
      <c r="M1210" s="2" t="s">
        <v>7</v>
      </c>
      <c r="N1210" s="4"/>
      <c r="O1210" s="2" t="s">
        <v>20</v>
      </c>
      <c r="P1210" s="2" t="s">
        <v>2903</v>
      </c>
      <c r="Q1210" s="2" t="s">
        <v>22</v>
      </c>
      <c r="R1210" s="2"/>
      <c r="S1210" s="2"/>
      <c r="T1210">
        <f t="shared" si="96"/>
        <v>15</v>
      </c>
      <c r="U1210" t="str">
        <f t="shared" si="97"/>
        <v>443256169</v>
      </c>
    </row>
    <row r="1211" spans="1:21" x14ac:dyDescent="0.25">
      <c r="A1211" t="str">
        <f t="shared" si="100"/>
        <v>CVP PLUS_BEX CAPITAL_Investisseur institutionnel</v>
      </c>
      <c r="B1211">
        <f t="shared" si="95"/>
        <v>1</v>
      </c>
      <c r="C1211" s="1" t="s">
        <v>2904</v>
      </c>
      <c r="D1211" s="1" t="s">
        <v>17</v>
      </c>
      <c r="E1211" s="1" t="s">
        <v>18</v>
      </c>
      <c r="F1211" s="1" t="s">
        <v>1301</v>
      </c>
      <c r="G1211" s="1" t="s">
        <v>25</v>
      </c>
      <c r="H1211" s="1" t="s">
        <v>19</v>
      </c>
      <c r="I1211" s="1" t="s">
        <v>20</v>
      </c>
      <c r="J1211" s="1"/>
      <c r="K1211" s="1"/>
      <c r="L1211" s="1" t="s">
        <v>21</v>
      </c>
      <c r="M1211" s="1" t="s">
        <v>7</v>
      </c>
      <c r="N1211" s="3"/>
      <c r="O1211" s="1" t="s">
        <v>20</v>
      </c>
      <c r="P1211" s="1" t="s">
        <v>2905</v>
      </c>
      <c r="Q1211" s="1"/>
      <c r="R1211" s="1"/>
      <c r="S1211" s="1" t="s">
        <v>2906</v>
      </c>
      <c r="T1211">
        <f t="shared" si="96"/>
        <v>9</v>
      </c>
      <c r="U1211" t="str">
        <f t="shared" si="97"/>
        <v>504482225</v>
      </c>
    </row>
    <row r="1212" spans="1:21" x14ac:dyDescent="0.25">
      <c r="A1212" t="str">
        <f t="shared" si="100"/>
        <v>CWO INVEST_FIVE ARROWS MANAGERS_Investisseur institutionnel</v>
      </c>
      <c r="B1212">
        <f t="shared" si="95"/>
        <v>1</v>
      </c>
      <c r="C1212" s="1" t="s">
        <v>2907</v>
      </c>
      <c r="D1212" s="1" t="s">
        <v>17</v>
      </c>
      <c r="E1212" s="1" t="s">
        <v>18</v>
      </c>
      <c r="F1212" s="1" t="s">
        <v>36</v>
      </c>
      <c r="G1212" s="1" t="s">
        <v>25</v>
      </c>
      <c r="H1212" s="1" t="s">
        <v>131</v>
      </c>
      <c r="I1212" s="1" t="s">
        <v>20</v>
      </c>
      <c r="J1212" s="1"/>
      <c r="K1212" s="1"/>
      <c r="L1212" s="1" t="s">
        <v>21</v>
      </c>
      <c r="M1212" s="1" t="s">
        <v>7</v>
      </c>
      <c r="N1212" s="3"/>
      <c r="O1212" s="1" t="s">
        <v>20</v>
      </c>
      <c r="P1212" s="1" t="s">
        <v>2908</v>
      </c>
      <c r="Q1212" s="1" t="s">
        <v>22</v>
      </c>
      <c r="R1212" s="1"/>
      <c r="S1212" s="1"/>
      <c r="T1212">
        <f t="shared" si="96"/>
        <v>9</v>
      </c>
      <c r="U1212" t="str">
        <f t="shared" si="97"/>
        <v>892498379</v>
      </c>
    </row>
    <row r="1213" spans="1:21" x14ac:dyDescent="0.25">
      <c r="A1213" t="str">
        <f t="shared" si="100"/>
        <v>CYGN_MEANINGS CAPITAL PARTNERS_Investisseur institutionnel</v>
      </c>
      <c r="B1213">
        <f t="shared" si="95"/>
        <v>1</v>
      </c>
      <c r="C1213" s="2" t="s">
        <v>2909</v>
      </c>
      <c r="D1213" s="2" t="s">
        <v>17</v>
      </c>
      <c r="E1213" s="2" t="s">
        <v>18</v>
      </c>
      <c r="F1213" s="2" t="s">
        <v>2910</v>
      </c>
      <c r="G1213" s="2" t="s">
        <v>25</v>
      </c>
      <c r="H1213" s="2" t="s">
        <v>26</v>
      </c>
      <c r="I1213" s="2" t="s">
        <v>20</v>
      </c>
      <c r="J1213" s="2"/>
      <c r="K1213" s="2"/>
      <c r="L1213" s="2" t="s">
        <v>21</v>
      </c>
      <c r="M1213" s="2" t="s">
        <v>7</v>
      </c>
      <c r="N1213" s="4"/>
      <c r="O1213" s="2" t="s">
        <v>20</v>
      </c>
      <c r="P1213" s="2" t="s">
        <v>2911</v>
      </c>
      <c r="Q1213" s="2"/>
      <c r="R1213" s="2"/>
      <c r="S1213" s="2" t="s">
        <v>2912</v>
      </c>
      <c r="T1213">
        <f t="shared" si="96"/>
        <v>9</v>
      </c>
      <c r="U1213" t="str">
        <f t="shared" si="97"/>
        <v>429095680</v>
      </c>
    </row>
    <row r="1214" spans="1:21" x14ac:dyDescent="0.25">
      <c r="A1214" t="str">
        <f t="shared" si="100"/>
        <v>CYKEDA SAS_NEXTSTAGE AM_Investisseur institutionnel</v>
      </c>
      <c r="B1214">
        <f t="shared" si="95"/>
        <v>1</v>
      </c>
      <c r="C1214" s="1" t="s">
        <v>2913</v>
      </c>
      <c r="D1214" s="1" t="s">
        <v>17</v>
      </c>
      <c r="E1214" s="1"/>
      <c r="F1214" s="1" t="s">
        <v>36</v>
      </c>
      <c r="G1214" s="1" t="s">
        <v>25</v>
      </c>
      <c r="H1214" s="1" t="s">
        <v>190</v>
      </c>
      <c r="I1214" s="1" t="s">
        <v>20</v>
      </c>
      <c r="J1214" s="1"/>
      <c r="K1214" s="1"/>
      <c r="L1214" s="1" t="s">
        <v>21</v>
      </c>
      <c r="M1214" s="1" t="s">
        <v>7</v>
      </c>
      <c r="N1214" s="3"/>
      <c r="O1214" s="1" t="s">
        <v>20</v>
      </c>
      <c r="P1214" s="1" t="s">
        <v>2914</v>
      </c>
      <c r="Q1214" s="1" t="s">
        <v>22</v>
      </c>
      <c r="R1214" s="1"/>
      <c r="S1214" s="1"/>
      <c r="T1214">
        <f t="shared" si="96"/>
        <v>9</v>
      </c>
      <c r="U1214" t="str">
        <f t="shared" si="97"/>
        <v>900478868</v>
      </c>
    </row>
    <row r="1215" spans="1:21" x14ac:dyDescent="0.25">
      <c r="A1215" t="str">
        <f t="shared" si="100"/>
        <v>CYTHERE INVESTISSEMENT S.A.S._APAX PARTNERS SAS_Investisseur institutionnel</v>
      </c>
      <c r="B1215">
        <f t="shared" si="95"/>
        <v>1</v>
      </c>
      <c r="C1215" s="1" t="s">
        <v>2915</v>
      </c>
      <c r="D1215" s="1" t="s">
        <v>17</v>
      </c>
      <c r="E1215" s="1" t="s">
        <v>18</v>
      </c>
      <c r="F1215" s="1" t="s">
        <v>2916</v>
      </c>
      <c r="G1215" s="1" t="s">
        <v>25</v>
      </c>
      <c r="H1215" s="1" t="s">
        <v>29</v>
      </c>
      <c r="I1215" s="1" t="s">
        <v>20</v>
      </c>
      <c r="J1215" s="1"/>
      <c r="K1215" s="1"/>
      <c r="L1215" s="1" t="s">
        <v>21</v>
      </c>
      <c r="M1215" s="1" t="s">
        <v>7</v>
      </c>
      <c r="N1215" s="3"/>
      <c r="O1215" s="1" t="s">
        <v>20</v>
      </c>
      <c r="P1215" s="1" t="s">
        <v>2917</v>
      </c>
      <c r="Q1215" s="1"/>
      <c r="R1215" s="1"/>
      <c r="S1215" s="1"/>
      <c r="T1215">
        <f t="shared" si="96"/>
        <v>9</v>
      </c>
      <c r="U1215" t="str">
        <f t="shared" si="97"/>
        <v>791698236</v>
      </c>
    </row>
    <row r="1216" spans="1:21" x14ac:dyDescent="0.25">
      <c r="A1216" t="str">
        <f t="shared" si="100"/>
        <v>D ACCUEIL PLUS_ADM_EQUITIS GESTION_Investisseur institutionnel</v>
      </c>
      <c r="B1216">
        <f t="shared" si="95"/>
        <v>1</v>
      </c>
      <c r="C1216" s="2" t="s">
        <v>2918</v>
      </c>
      <c r="D1216" s="2" t="s">
        <v>17</v>
      </c>
      <c r="E1216" s="2" t="s">
        <v>18</v>
      </c>
      <c r="F1216" s="2" t="s">
        <v>2919</v>
      </c>
      <c r="G1216" s="2" t="s">
        <v>25</v>
      </c>
      <c r="H1216" s="2" t="s">
        <v>86</v>
      </c>
      <c r="I1216" s="2" t="s">
        <v>20</v>
      </c>
      <c r="J1216" s="2"/>
      <c r="K1216" s="2"/>
      <c r="L1216" s="2" t="s">
        <v>21</v>
      </c>
      <c r="M1216" s="2"/>
      <c r="N1216" s="4"/>
      <c r="O1216" s="2" t="s">
        <v>20</v>
      </c>
      <c r="P1216" s="2" t="s">
        <v>2920</v>
      </c>
      <c r="Q1216" s="2" t="s">
        <v>22</v>
      </c>
      <c r="R1216" s="2"/>
      <c r="S1216" s="2"/>
      <c r="T1216">
        <f t="shared" si="96"/>
        <v>9</v>
      </c>
      <c r="U1216" t="str">
        <f t="shared" si="97"/>
        <v>818755167</v>
      </c>
    </row>
    <row r="1217" spans="1:21" x14ac:dyDescent="0.25">
      <c r="A1217" t="str">
        <f t="shared" si="100"/>
        <v>D ULMO SC_EQUITIS GESTION_Investisseur institutionnel</v>
      </c>
      <c r="B1217">
        <f t="shared" si="95"/>
        <v>1</v>
      </c>
      <c r="C1217" s="2" t="s">
        <v>2921</v>
      </c>
      <c r="D1217" s="2" t="s">
        <v>17</v>
      </c>
      <c r="E1217" s="2" t="s">
        <v>18</v>
      </c>
      <c r="F1217" s="2" t="s">
        <v>711</v>
      </c>
      <c r="G1217" s="2" t="s">
        <v>25</v>
      </c>
      <c r="H1217" s="2" t="s">
        <v>86</v>
      </c>
      <c r="I1217" s="2" t="s">
        <v>20</v>
      </c>
      <c r="J1217" s="2"/>
      <c r="K1217" s="2"/>
      <c r="L1217" s="2" t="s">
        <v>21</v>
      </c>
      <c r="M1217" s="2" t="s">
        <v>7</v>
      </c>
      <c r="N1217" s="4"/>
      <c r="O1217" s="2" t="s">
        <v>20</v>
      </c>
      <c r="P1217" s="2" t="s">
        <v>2922</v>
      </c>
      <c r="Q1217" s="2" t="s">
        <v>22</v>
      </c>
      <c r="R1217" s="2"/>
      <c r="S1217" s="2"/>
      <c r="T1217">
        <f t="shared" si="96"/>
        <v>9</v>
      </c>
      <c r="U1217" t="str">
        <f t="shared" si="97"/>
        <v>752485128</v>
      </c>
    </row>
    <row r="1218" spans="1:21" x14ac:dyDescent="0.25">
      <c r="A1218" t="str">
        <f t="shared" si="100"/>
        <v>D.B.S. INVEST_ETERNAM_Investisseur institutionnel</v>
      </c>
      <c r="B1218">
        <f t="shared" si="95"/>
        <v>1</v>
      </c>
      <c r="C1218" s="2" t="s">
        <v>2923</v>
      </c>
      <c r="D1218" s="2" t="s">
        <v>17</v>
      </c>
      <c r="E1218" s="2" t="s">
        <v>18</v>
      </c>
      <c r="F1218" s="2" t="s">
        <v>36</v>
      </c>
      <c r="G1218" s="2" t="s">
        <v>25</v>
      </c>
      <c r="H1218" s="2" t="s">
        <v>65</v>
      </c>
      <c r="I1218" s="2" t="s">
        <v>20</v>
      </c>
      <c r="J1218" s="2"/>
      <c r="K1218" s="2"/>
      <c r="L1218" s="2" t="s">
        <v>21</v>
      </c>
      <c r="M1218" s="2" t="s">
        <v>7</v>
      </c>
      <c r="N1218" s="4"/>
      <c r="O1218" s="2" t="s">
        <v>20</v>
      </c>
      <c r="P1218" s="2" t="s">
        <v>2924</v>
      </c>
      <c r="Q1218" s="2"/>
      <c r="R1218" s="2"/>
      <c r="S1218" s="2" t="s">
        <v>2925</v>
      </c>
      <c r="T1218">
        <f t="shared" si="96"/>
        <v>9</v>
      </c>
      <c r="U1218" t="str">
        <f t="shared" si="97"/>
        <v>881147201</v>
      </c>
    </row>
    <row r="1219" spans="1:21" x14ac:dyDescent="0.25">
      <c r="A1219" t="str">
        <f t="shared" si="100"/>
        <v>D.S. S.A.R.L._APAX PARTNERS SAS_Investisseur institutionnel</v>
      </c>
      <c r="B1219">
        <f t="shared" ref="B1219:B1282" si="101">COUNTIF(A:A,A1219)</f>
        <v>1</v>
      </c>
      <c r="C1219" s="1" t="s">
        <v>2926</v>
      </c>
      <c r="D1219" s="1" t="s">
        <v>17</v>
      </c>
      <c r="E1219" s="1" t="s">
        <v>18</v>
      </c>
      <c r="F1219" s="1" t="s">
        <v>711</v>
      </c>
      <c r="G1219" s="1" t="s">
        <v>25</v>
      </c>
      <c r="H1219" s="1" t="s">
        <v>29</v>
      </c>
      <c r="I1219" s="1" t="s">
        <v>20</v>
      </c>
      <c r="J1219" s="1"/>
      <c r="K1219" s="1"/>
      <c r="L1219" s="1" t="s">
        <v>21</v>
      </c>
      <c r="M1219" s="1" t="s">
        <v>7</v>
      </c>
      <c r="N1219" s="3"/>
      <c r="O1219" s="1" t="s">
        <v>20</v>
      </c>
      <c r="P1219" s="1" t="s">
        <v>2927</v>
      </c>
      <c r="Q1219" s="1"/>
      <c r="R1219" s="1"/>
      <c r="S1219" s="1"/>
      <c r="T1219">
        <f t="shared" ref="T1219:T1282" si="102">LEN(P1219)</f>
        <v>9</v>
      </c>
      <c r="U1219" t="str">
        <f t="shared" si="97"/>
        <v>752207514</v>
      </c>
    </row>
    <row r="1220" spans="1:21" x14ac:dyDescent="0.25">
      <c r="A1220" t="str">
        <f t="shared" si="100"/>
        <v>D2AT SAS_PIERRE 1ER GESTION_Investisseur institutionnel</v>
      </c>
      <c r="B1220">
        <f t="shared" si="101"/>
        <v>1</v>
      </c>
      <c r="C1220" s="2" t="s">
        <v>2928</v>
      </c>
      <c r="D1220" s="2" t="s">
        <v>17</v>
      </c>
      <c r="E1220" s="2" t="s">
        <v>18</v>
      </c>
      <c r="F1220" s="2" t="s">
        <v>672</v>
      </c>
      <c r="G1220" s="2" t="s">
        <v>25</v>
      </c>
      <c r="H1220" s="2" t="s">
        <v>43</v>
      </c>
      <c r="I1220" s="2" t="s">
        <v>20</v>
      </c>
      <c r="J1220" s="2"/>
      <c r="K1220" s="2"/>
      <c r="L1220" s="2" t="s">
        <v>21</v>
      </c>
      <c r="M1220" s="2" t="s">
        <v>7</v>
      </c>
      <c r="N1220" s="4"/>
      <c r="O1220" s="2" t="s">
        <v>20</v>
      </c>
      <c r="P1220" s="2" t="s">
        <v>2929</v>
      </c>
      <c r="Q1220" s="2"/>
      <c r="R1220" s="2"/>
      <c r="S1220" s="2" t="s">
        <v>2930</v>
      </c>
      <c r="T1220">
        <f t="shared" si="102"/>
        <v>15</v>
      </c>
      <c r="U1220" t="str">
        <f t="shared" ref="U1220:U1283" si="103">LEFT(P1220,9)</f>
        <v>438610156</v>
      </c>
    </row>
    <row r="1221" spans="1:21" x14ac:dyDescent="0.25">
      <c r="A1221" t="str">
        <f t="shared" si="100"/>
        <v>DA GENERATION_COMMITTED ADVISORS_Investisseur institutionnel</v>
      </c>
      <c r="B1221">
        <f t="shared" si="101"/>
        <v>1</v>
      </c>
      <c r="C1221" s="1" t="s">
        <v>2931</v>
      </c>
      <c r="D1221" s="1" t="s">
        <v>17</v>
      </c>
      <c r="E1221" s="1" t="s">
        <v>18</v>
      </c>
      <c r="F1221" s="1" t="s">
        <v>36</v>
      </c>
      <c r="G1221" s="1" t="s">
        <v>25</v>
      </c>
      <c r="H1221" s="1" t="s">
        <v>33</v>
      </c>
      <c r="I1221" s="1" t="s">
        <v>20</v>
      </c>
      <c r="J1221" s="1"/>
      <c r="K1221" s="1"/>
      <c r="L1221" s="1" t="s">
        <v>21</v>
      </c>
      <c r="M1221" s="1" t="s">
        <v>7</v>
      </c>
      <c r="N1221" s="3"/>
      <c r="O1221" s="1" t="s">
        <v>20</v>
      </c>
      <c r="P1221" s="1" t="s">
        <v>2932</v>
      </c>
      <c r="Q1221" s="1"/>
      <c r="R1221" s="1"/>
      <c r="S1221" s="1" t="s">
        <v>2933</v>
      </c>
      <c r="T1221">
        <f t="shared" si="102"/>
        <v>9</v>
      </c>
      <c r="U1221" t="str">
        <f t="shared" si="103"/>
        <v>390253631</v>
      </c>
    </row>
    <row r="1222" spans="1:21" x14ac:dyDescent="0.25">
      <c r="A1222" t="str">
        <f t="shared" si="100"/>
        <v>DA SILVA SARL_WISEAM_Investisseur institutionnel</v>
      </c>
      <c r="B1222">
        <f t="shared" si="101"/>
        <v>1</v>
      </c>
      <c r="C1222" s="2" t="s">
        <v>2934</v>
      </c>
      <c r="D1222" s="2" t="s">
        <v>17</v>
      </c>
      <c r="E1222" s="2" t="s">
        <v>18</v>
      </c>
      <c r="F1222" s="2" t="s">
        <v>2935</v>
      </c>
      <c r="G1222" s="2" t="s">
        <v>25</v>
      </c>
      <c r="H1222" s="2" t="s">
        <v>1283</v>
      </c>
      <c r="I1222" s="2" t="s">
        <v>20</v>
      </c>
      <c r="J1222" s="2"/>
      <c r="K1222" s="2"/>
      <c r="L1222" s="2" t="s">
        <v>21</v>
      </c>
      <c r="M1222" s="2" t="s">
        <v>7</v>
      </c>
      <c r="N1222" s="4"/>
      <c r="O1222" s="2" t="s">
        <v>20</v>
      </c>
      <c r="P1222" s="2" t="s">
        <v>2936</v>
      </c>
      <c r="Q1222" s="2"/>
      <c r="R1222" s="2"/>
      <c r="S1222" s="2"/>
      <c r="T1222">
        <f t="shared" si="102"/>
        <v>15</v>
      </c>
      <c r="U1222" t="str">
        <f t="shared" si="103"/>
        <v>439545096</v>
      </c>
    </row>
    <row r="1223" spans="1:21" x14ac:dyDescent="0.25">
      <c r="A1223" t="str">
        <f t="shared" si="100"/>
        <v>DAGOBAH_KEENSIGHT CAPITAL_Investisseur institutionnel</v>
      </c>
      <c r="B1223">
        <f t="shared" si="101"/>
        <v>1</v>
      </c>
      <c r="C1223" s="1" t="s">
        <v>2937</v>
      </c>
      <c r="D1223" s="1" t="s">
        <v>17</v>
      </c>
      <c r="E1223" s="1" t="s">
        <v>18</v>
      </c>
      <c r="F1223" s="1" t="s">
        <v>36</v>
      </c>
      <c r="G1223" s="1" t="s">
        <v>25</v>
      </c>
      <c r="H1223" s="1" t="s">
        <v>306</v>
      </c>
      <c r="I1223" s="1" t="s">
        <v>20</v>
      </c>
      <c r="J1223" s="1"/>
      <c r="K1223" s="1"/>
      <c r="L1223" s="1" t="s">
        <v>21</v>
      </c>
      <c r="M1223" s="1" t="s">
        <v>7</v>
      </c>
      <c r="N1223" s="3"/>
      <c r="O1223" s="1" t="s">
        <v>20</v>
      </c>
      <c r="P1223" s="1" t="s">
        <v>2938</v>
      </c>
      <c r="Q1223" s="1"/>
      <c r="R1223" s="1"/>
      <c r="S1223" s="1" t="s">
        <v>2939</v>
      </c>
      <c r="T1223">
        <f t="shared" si="102"/>
        <v>9</v>
      </c>
      <c r="U1223" t="str">
        <f t="shared" si="103"/>
        <v>838196525</v>
      </c>
    </row>
    <row r="1224" spans="1:21" x14ac:dyDescent="0.25">
      <c r="A1224" t="str">
        <f t="shared" si="100"/>
        <v>DALEX MEDICAL_EQUITIS GESTION_Investisseur institutionnel</v>
      </c>
      <c r="B1224">
        <f t="shared" si="101"/>
        <v>1</v>
      </c>
      <c r="C1224" s="2" t="s">
        <v>2940</v>
      </c>
      <c r="D1224" s="2" t="s">
        <v>17</v>
      </c>
      <c r="E1224" s="2" t="s">
        <v>18</v>
      </c>
      <c r="F1224" s="2" t="s">
        <v>2941</v>
      </c>
      <c r="G1224" s="2" t="s">
        <v>25</v>
      </c>
      <c r="H1224" s="2" t="s">
        <v>86</v>
      </c>
      <c r="I1224" s="2" t="s">
        <v>20</v>
      </c>
      <c r="J1224" s="2"/>
      <c r="K1224" s="2"/>
      <c r="L1224" s="2" t="s">
        <v>21</v>
      </c>
      <c r="M1224" s="2" t="s">
        <v>7</v>
      </c>
      <c r="N1224" s="4"/>
      <c r="O1224" s="2" t="s">
        <v>20</v>
      </c>
      <c r="P1224" s="2" t="s">
        <v>2942</v>
      </c>
      <c r="Q1224" s="2"/>
      <c r="R1224" s="2"/>
      <c r="S1224" s="2" t="s">
        <v>2943</v>
      </c>
      <c r="T1224">
        <f t="shared" si="102"/>
        <v>9</v>
      </c>
      <c r="U1224" t="str">
        <f t="shared" si="103"/>
        <v>793349762</v>
      </c>
    </row>
    <row r="1225" spans="1:21" x14ac:dyDescent="0.25">
      <c r="A1225" t="str">
        <f t="shared" si="100"/>
        <v>DALEX MEDICAL_admin_EQUITIS GESTION_Investisseur institutionnel</v>
      </c>
      <c r="B1225">
        <f t="shared" si="101"/>
        <v>1</v>
      </c>
      <c r="C1225" s="1" t="s">
        <v>2944</v>
      </c>
      <c r="D1225" s="1" t="s">
        <v>17</v>
      </c>
      <c r="E1225" s="1" t="s">
        <v>18</v>
      </c>
      <c r="F1225" s="1" t="s">
        <v>2941</v>
      </c>
      <c r="G1225" s="1" t="s">
        <v>25</v>
      </c>
      <c r="H1225" s="1" t="s">
        <v>86</v>
      </c>
      <c r="I1225" s="1" t="s">
        <v>20</v>
      </c>
      <c r="J1225" s="1"/>
      <c r="K1225" s="1"/>
      <c r="L1225" s="1" t="s">
        <v>21</v>
      </c>
      <c r="M1225" s="1" t="s">
        <v>7</v>
      </c>
      <c r="N1225" s="3"/>
      <c r="O1225" s="1" t="s">
        <v>20</v>
      </c>
      <c r="P1225" s="1" t="s">
        <v>2942</v>
      </c>
      <c r="Q1225" s="1"/>
      <c r="R1225" s="1"/>
      <c r="S1225" s="1" t="s">
        <v>2943</v>
      </c>
      <c r="T1225">
        <f t="shared" si="102"/>
        <v>9</v>
      </c>
      <c r="U1225" t="str">
        <f t="shared" si="103"/>
        <v>793349762</v>
      </c>
    </row>
    <row r="1226" spans="1:21" x14ac:dyDescent="0.25">
      <c r="A1226" t="str">
        <f t="shared" si="100"/>
        <v>DAMCA SAS_NEXTSTAGE AM_Investisseur institutionnel</v>
      </c>
      <c r="B1226">
        <f t="shared" si="101"/>
        <v>1</v>
      </c>
      <c r="C1226" s="1" t="s">
        <v>2946</v>
      </c>
      <c r="D1226" s="1" t="s">
        <v>17</v>
      </c>
      <c r="E1226" s="1"/>
      <c r="F1226" s="1" t="s">
        <v>2947</v>
      </c>
      <c r="G1226" s="1" t="s">
        <v>25</v>
      </c>
      <c r="H1226" s="1" t="s">
        <v>190</v>
      </c>
      <c r="I1226" s="1" t="s">
        <v>20</v>
      </c>
      <c r="J1226" s="1"/>
      <c r="K1226" s="1"/>
      <c r="L1226" s="1" t="s">
        <v>21</v>
      </c>
      <c r="M1226" s="1" t="s">
        <v>7</v>
      </c>
      <c r="N1226" s="3"/>
      <c r="O1226" s="1" t="s">
        <v>20</v>
      </c>
      <c r="P1226" s="1" t="s">
        <v>2948</v>
      </c>
      <c r="Q1226" s="1" t="s">
        <v>22</v>
      </c>
      <c r="R1226" s="1"/>
      <c r="S1226" s="1"/>
      <c r="T1226">
        <f t="shared" si="102"/>
        <v>9</v>
      </c>
      <c r="U1226" t="str">
        <f t="shared" si="103"/>
        <v>901113423</v>
      </c>
    </row>
    <row r="1227" spans="1:21" x14ac:dyDescent="0.25">
      <c r="A1227" t="str">
        <f t="shared" si="100"/>
        <v>DANIEL INVEST SAS_EQUITIS GESTION_Investisseur institutionnel</v>
      </c>
      <c r="B1227">
        <f t="shared" si="101"/>
        <v>1</v>
      </c>
      <c r="C1227" s="1" t="s">
        <v>2949</v>
      </c>
      <c r="D1227" s="1" t="s">
        <v>17</v>
      </c>
      <c r="E1227" s="1" t="s">
        <v>18</v>
      </c>
      <c r="F1227" s="1" t="s">
        <v>36</v>
      </c>
      <c r="G1227" s="1" t="s">
        <v>25</v>
      </c>
      <c r="H1227" s="1" t="s">
        <v>86</v>
      </c>
      <c r="I1227" s="1" t="s">
        <v>20</v>
      </c>
      <c r="J1227" s="1"/>
      <c r="K1227" s="1"/>
      <c r="L1227" s="1" t="s">
        <v>21</v>
      </c>
      <c r="M1227" s="1" t="s">
        <v>7</v>
      </c>
      <c r="N1227" s="3"/>
      <c r="O1227" s="1" t="s">
        <v>20</v>
      </c>
      <c r="P1227" s="1" t="s">
        <v>2950</v>
      </c>
      <c r="Q1227" s="1"/>
      <c r="R1227" s="1"/>
      <c r="S1227" s="1" t="s">
        <v>2951</v>
      </c>
      <c r="T1227">
        <f t="shared" si="102"/>
        <v>9</v>
      </c>
      <c r="U1227" t="str">
        <f t="shared" si="103"/>
        <v>879165983</v>
      </c>
    </row>
    <row r="1228" spans="1:21" x14ac:dyDescent="0.25">
      <c r="A1228" t="str">
        <f t="shared" si="100"/>
        <v>DANTZIG IMMO SC_FONCIERE MAGELLAN_Investisseur institutionnel</v>
      </c>
      <c r="B1228">
        <f t="shared" si="101"/>
        <v>1</v>
      </c>
      <c r="C1228" s="1" t="s">
        <v>2952</v>
      </c>
      <c r="D1228" s="1" t="s">
        <v>17</v>
      </c>
      <c r="E1228" s="1" t="s">
        <v>18</v>
      </c>
      <c r="F1228" s="1" t="s">
        <v>36</v>
      </c>
      <c r="G1228" s="1" t="s">
        <v>25</v>
      </c>
      <c r="H1228" s="1" t="s">
        <v>32</v>
      </c>
      <c r="I1228" s="1" t="s">
        <v>20</v>
      </c>
      <c r="J1228" s="1"/>
      <c r="K1228" s="1"/>
      <c r="L1228" s="1" t="s">
        <v>21</v>
      </c>
      <c r="M1228" s="1" t="s">
        <v>7</v>
      </c>
      <c r="N1228" s="3"/>
      <c r="O1228" s="1" t="s">
        <v>20</v>
      </c>
      <c r="P1228" s="1" t="s">
        <v>2953</v>
      </c>
      <c r="Q1228" s="1"/>
      <c r="R1228" s="1"/>
      <c r="S1228" s="1"/>
      <c r="T1228">
        <f t="shared" si="102"/>
        <v>15</v>
      </c>
      <c r="U1228" t="str">
        <f t="shared" si="103"/>
        <v>481576908</v>
      </c>
    </row>
    <row r="1229" spans="1:21" x14ac:dyDescent="0.25">
      <c r="A1229" t="str">
        <f t="shared" si="100"/>
        <v>DARE INVESTS_TECHLIFE CAPITAL_Investisseur institutionnel</v>
      </c>
      <c r="B1229">
        <f t="shared" si="101"/>
        <v>1</v>
      </c>
      <c r="C1229" s="2" t="s">
        <v>2954</v>
      </c>
      <c r="D1229" s="2" t="s">
        <v>17</v>
      </c>
      <c r="E1229" s="2"/>
      <c r="F1229" s="2"/>
      <c r="G1229" s="2"/>
      <c r="H1229" s="2" t="s">
        <v>500</v>
      </c>
      <c r="I1229" s="2" t="s">
        <v>20</v>
      </c>
      <c r="J1229" s="2"/>
      <c r="K1229" s="2"/>
      <c r="L1229" s="2" t="s">
        <v>21</v>
      </c>
      <c r="M1229" s="2"/>
      <c r="N1229" s="4"/>
      <c r="O1229" s="2" t="s">
        <v>20</v>
      </c>
      <c r="P1229" s="2" t="s">
        <v>2955</v>
      </c>
      <c r="Q1229" s="2" t="s">
        <v>22</v>
      </c>
      <c r="R1229" s="2"/>
      <c r="S1229" s="2"/>
      <c r="T1229">
        <f t="shared" si="102"/>
        <v>9</v>
      </c>
      <c r="U1229" t="str">
        <f t="shared" si="103"/>
        <v>899665707</v>
      </c>
    </row>
    <row r="1230" spans="1:21" x14ac:dyDescent="0.25">
      <c r="A1230" t="str">
        <f t="shared" si="100"/>
        <v>DARTAGNAN_145_ETERNAM_Investisseur institutionnel</v>
      </c>
      <c r="B1230">
        <f t="shared" si="101"/>
        <v>1</v>
      </c>
      <c r="C1230" s="2" t="s">
        <v>2958</v>
      </c>
      <c r="D1230" s="2" t="s">
        <v>17</v>
      </c>
      <c r="E1230" s="2" t="s">
        <v>18</v>
      </c>
      <c r="F1230" s="2" t="s">
        <v>2956</v>
      </c>
      <c r="G1230" s="2" t="s">
        <v>25</v>
      </c>
      <c r="H1230" s="2" t="s">
        <v>65</v>
      </c>
      <c r="I1230" s="2" t="s">
        <v>20</v>
      </c>
      <c r="J1230" s="2"/>
      <c r="K1230" s="2"/>
      <c r="L1230" s="2" t="s">
        <v>21</v>
      </c>
      <c r="M1230" s="2" t="s">
        <v>7</v>
      </c>
      <c r="N1230" s="4"/>
      <c r="O1230" s="2" t="s">
        <v>20</v>
      </c>
      <c r="P1230" s="2" t="s">
        <v>2959</v>
      </c>
      <c r="Q1230" s="2"/>
      <c r="R1230" s="2"/>
      <c r="S1230" s="2" t="s">
        <v>2957</v>
      </c>
      <c r="T1230">
        <f t="shared" si="102"/>
        <v>9</v>
      </c>
      <c r="U1230" t="str">
        <f t="shared" si="103"/>
        <v>791150170</v>
      </c>
    </row>
    <row r="1231" spans="1:21" x14ac:dyDescent="0.25">
      <c r="A1231" t="str">
        <f t="shared" si="100"/>
        <v>DARUMA SAS_FONCIERE MAGELLAN_Investisseur institutionnel</v>
      </c>
      <c r="B1231">
        <f t="shared" si="101"/>
        <v>1</v>
      </c>
      <c r="C1231" s="1" t="s">
        <v>2960</v>
      </c>
      <c r="D1231" s="1" t="s">
        <v>17</v>
      </c>
      <c r="E1231" s="1" t="s">
        <v>18</v>
      </c>
      <c r="F1231" s="1" t="s">
        <v>2961</v>
      </c>
      <c r="G1231" s="1" t="s">
        <v>25</v>
      </c>
      <c r="H1231" s="1" t="s">
        <v>32</v>
      </c>
      <c r="I1231" s="1" t="s">
        <v>20</v>
      </c>
      <c r="J1231" s="1"/>
      <c r="K1231" s="1"/>
      <c r="L1231" s="1" t="s">
        <v>21</v>
      </c>
      <c r="M1231" s="1"/>
      <c r="N1231" s="3"/>
      <c r="O1231" s="1" t="s">
        <v>20</v>
      </c>
      <c r="P1231" s="1" t="s">
        <v>2962</v>
      </c>
      <c r="Q1231" s="1" t="s">
        <v>22</v>
      </c>
      <c r="R1231" s="1"/>
      <c r="S1231" s="1"/>
      <c r="T1231">
        <f t="shared" si="102"/>
        <v>9</v>
      </c>
      <c r="U1231" t="str">
        <f t="shared" si="103"/>
        <v>901730689</v>
      </c>
    </row>
    <row r="1232" spans="1:21" x14ac:dyDescent="0.25">
      <c r="A1232" t="str">
        <f t="shared" si="100"/>
        <v>DASSAULT AVIATION SA_TIKEHAU ACE CAPITAL_Investisseur institutionnel</v>
      </c>
      <c r="B1232">
        <f t="shared" si="101"/>
        <v>1</v>
      </c>
      <c r="C1232" s="2" t="s">
        <v>2963</v>
      </c>
      <c r="D1232" s="2" t="s">
        <v>17</v>
      </c>
      <c r="E1232" s="2" t="s">
        <v>18</v>
      </c>
      <c r="F1232" s="2" t="s">
        <v>2964</v>
      </c>
      <c r="G1232" s="2" t="s">
        <v>25</v>
      </c>
      <c r="H1232" s="2" t="s">
        <v>366</v>
      </c>
      <c r="I1232" s="2" t="s">
        <v>20</v>
      </c>
      <c r="J1232" s="2"/>
      <c r="K1232" s="2"/>
      <c r="L1232" s="2" t="s">
        <v>21</v>
      </c>
      <c r="M1232" s="2" t="s">
        <v>7</v>
      </c>
      <c r="N1232" s="4"/>
      <c r="O1232" s="2" t="s">
        <v>20</v>
      </c>
      <c r="P1232" s="2" t="s">
        <v>2965</v>
      </c>
      <c r="Q1232" s="2" t="s">
        <v>22</v>
      </c>
      <c r="R1232" s="2"/>
      <c r="S1232" s="2"/>
      <c r="T1232">
        <f t="shared" si="102"/>
        <v>9</v>
      </c>
      <c r="U1232" t="str">
        <f t="shared" si="103"/>
        <v>712042456</v>
      </c>
    </row>
    <row r="1233" spans="1:21" x14ac:dyDescent="0.25">
      <c r="A1233" t="str">
        <f t="shared" si="100"/>
        <v>DATAMIND GROUPE_PIERRE 1ER GESTION_Investisseur institutionnel</v>
      </c>
      <c r="B1233">
        <f t="shared" si="101"/>
        <v>1</v>
      </c>
      <c r="C1233" s="1" t="s">
        <v>2966</v>
      </c>
      <c r="D1233" s="1" t="s">
        <v>17</v>
      </c>
      <c r="E1233" s="1" t="s">
        <v>18</v>
      </c>
      <c r="F1233" s="1" t="s">
        <v>703</v>
      </c>
      <c r="G1233" s="1" t="s">
        <v>25</v>
      </c>
      <c r="H1233" s="1" t="s">
        <v>43</v>
      </c>
      <c r="I1233" s="1" t="s">
        <v>20</v>
      </c>
      <c r="J1233" s="1"/>
      <c r="K1233" s="1"/>
      <c r="L1233" s="1" t="s">
        <v>21</v>
      </c>
      <c r="M1233" s="1" t="s">
        <v>7</v>
      </c>
      <c r="N1233" s="3"/>
      <c r="O1233" s="1" t="s">
        <v>20</v>
      </c>
      <c r="P1233" s="1" t="s">
        <v>2967</v>
      </c>
      <c r="Q1233" s="1" t="s">
        <v>22</v>
      </c>
      <c r="R1233" s="1"/>
      <c r="S1233" s="1"/>
      <c r="T1233">
        <f t="shared" si="102"/>
        <v>9</v>
      </c>
      <c r="U1233" t="str">
        <f t="shared" si="103"/>
        <v>878801661</v>
      </c>
    </row>
    <row r="1234" spans="1:21" x14ac:dyDescent="0.25">
      <c r="A1234" t="str">
        <f t="shared" si="100"/>
        <v>DAUPHINE PARTICIPATIONS_TIKEHAU ACE CAPITAL_Investisseur institutionnel</v>
      </c>
      <c r="B1234">
        <f t="shared" si="101"/>
        <v>1</v>
      </c>
      <c r="C1234" s="1" t="s">
        <v>2968</v>
      </c>
      <c r="D1234" s="1" t="s">
        <v>17</v>
      </c>
      <c r="E1234" s="1" t="s">
        <v>18</v>
      </c>
      <c r="F1234" s="1" t="s">
        <v>36</v>
      </c>
      <c r="G1234" s="1" t="s">
        <v>25</v>
      </c>
      <c r="H1234" s="1" t="s">
        <v>366</v>
      </c>
      <c r="I1234" s="1" t="s">
        <v>20</v>
      </c>
      <c r="J1234" s="1"/>
      <c r="K1234" s="1"/>
      <c r="L1234" s="1" t="s">
        <v>21</v>
      </c>
      <c r="M1234" s="1" t="s">
        <v>7</v>
      </c>
      <c r="N1234" s="3"/>
      <c r="O1234" s="1" t="s">
        <v>20</v>
      </c>
      <c r="P1234" s="1" t="s">
        <v>2969</v>
      </c>
      <c r="Q1234" s="1" t="s">
        <v>22</v>
      </c>
      <c r="R1234" s="1"/>
      <c r="S1234" s="1"/>
      <c r="T1234">
        <f t="shared" si="102"/>
        <v>9</v>
      </c>
      <c r="U1234" t="str">
        <f t="shared" si="103"/>
        <v>880876289</v>
      </c>
    </row>
    <row r="1235" spans="1:21" x14ac:dyDescent="0.25">
      <c r="A1235" t="str">
        <f t="shared" ref="A1235:A1262" si="104">C1235&amp;"_"&amp;H1235&amp;"_"&amp;D1235</f>
        <v>DB INVEST SAS_BLUESTER CAPITAL_Investisseur institutionnel</v>
      </c>
      <c r="B1235">
        <f t="shared" si="101"/>
        <v>1</v>
      </c>
      <c r="C1235" s="1" t="s">
        <v>2970</v>
      </c>
      <c r="D1235" s="1" t="s">
        <v>17</v>
      </c>
      <c r="E1235" s="1" t="s">
        <v>18</v>
      </c>
      <c r="F1235" s="1" t="s">
        <v>744</v>
      </c>
      <c r="G1235" s="1" t="s">
        <v>25</v>
      </c>
      <c r="H1235" s="1" t="s">
        <v>48</v>
      </c>
      <c r="I1235" s="1" t="s">
        <v>20</v>
      </c>
      <c r="J1235" s="1"/>
      <c r="K1235" s="1"/>
      <c r="L1235" s="1" t="s">
        <v>21</v>
      </c>
      <c r="M1235" s="1" t="s">
        <v>7</v>
      </c>
      <c r="N1235" s="3"/>
      <c r="O1235" s="1" t="s">
        <v>20</v>
      </c>
      <c r="P1235" s="1" t="s">
        <v>2971</v>
      </c>
      <c r="Q1235" s="1" t="s">
        <v>22</v>
      </c>
      <c r="R1235" s="1"/>
      <c r="S1235" s="1"/>
      <c r="T1235">
        <f t="shared" si="102"/>
        <v>9</v>
      </c>
      <c r="U1235" t="str">
        <f t="shared" si="103"/>
        <v>852296201</v>
      </c>
    </row>
    <row r="1236" spans="1:21" x14ac:dyDescent="0.25">
      <c r="A1236" t="str">
        <f t="shared" si="104"/>
        <v>DCJG CONSEIL_TIKEHAU ACE CAPITAL_Investisseur institutionnel</v>
      </c>
      <c r="B1236">
        <f t="shared" si="101"/>
        <v>1</v>
      </c>
      <c r="C1236" s="2" t="s">
        <v>2972</v>
      </c>
      <c r="D1236" s="2" t="s">
        <v>17</v>
      </c>
      <c r="E1236" s="2" t="s">
        <v>18</v>
      </c>
      <c r="F1236" s="2" t="s">
        <v>36</v>
      </c>
      <c r="G1236" s="2" t="s">
        <v>25</v>
      </c>
      <c r="H1236" s="2" t="s">
        <v>366</v>
      </c>
      <c r="I1236" s="2" t="s">
        <v>20</v>
      </c>
      <c r="J1236" s="2"/>
      <c r="K1236" s="2"/>
      <c r="L1236" s="2" t="s">
        <v>21</v>
      </c>
      <c r="M1236" s="2" t="s">
        <v>7</v>
      </c>
      <c r="N1236" s="4"/>
      <c r="O1236" s="2" t="s">
        <v>20</v>
      </c>
      <c r="P1236" s="2" t="s">
        <v>2973</v>
      </c>
      <c r="Q1236" s="2" t="s">
        <v>22</v>
      </c>
      <c r="R1236" s="2"/>
      <c r="S1236" s="2"/>
      <c r="T1236">
        <f t="shared" si="102"/>
        <v>15</v>
      </c>
      <c r="U1236" t="str">
        <f t="shared" si="103"/>
        <v>534642962</v>
      </c>
    </row>
    <row r="1237" spans="1:21" x14ac:dyDescent="0.25">
      <c r="A1237" t="str">
        <f t="shared" si="104"/>
        <v>DDA_COMMITTED ADVISORS_Investisseur institutionnel</v>
      </c>
      <c r="B1237">
        <f t="shared" si="101"/>
        <v>1</v>
      </c>
      <c r="C1237" s="1" t="s">
        <v>2974</v>
      </c>
      <c r="D1237" s="1" t="s">
        <v>17</v>
      </c>
      <c r="E1237" s="1" t="s">
        <v>18</v>
      </c>
      <c r="F1237" s="1" t="s">
        <v>927</v>
      </c>
      <c r="G1237" s="1" t="s">
        <v>25</v>
      </c>
      <c r="H1237" s="1" t="s">
        <v>33</v>
      </c>
      <c r="I1237" s="1" t="s">
        <v>20</v>
      </c>
      <c r="J1237" s="1"/>
      <c r="K1237" s="1"/>
      <c r="L1237" s="1" t="s">
        <v>21</v>
      </c>
      <c r="M1237" s="1" t="s">
        <v>7</v>
      </c>
      <c r="N1237" s="3"/>
      <c r="O1237" s="1" t="s">
        <v>20</v>
      </c>
      <c r="P1237" s="1" t="s">
        <v>2975</v>
      </c>
      <c r="Q1237" s="1"/>
      <c r="R1237" s="1"/>
      <c r="S1237" s="1" t="s">
        <v>2976</v>
      </c>
      <c r="T1237">
        <f t="shared" si="102"/>
        <v>9</v>
      </c>
      <c r="U1237" t="str">
        <f t="shared" si="103"/>
        <v>391337763</v>
      </c>
    </row>
    <row r="1238" spans="1:21" x14ac:dyDescent="0.25">
      <c r="A1238" t="str">
        <f t="shared" si="104"/>
        <v>DDL PATRIMOINE_EQUITIS GESTION_Investisseur institutionnel</v>
      </c>
      <c r="B1238">
        <f t="shared" si="101"/>
        <v>1</v>
      </c>
      <c r="C1238" s="1" t="s">
        <v>2977</v>
      </c>
      <c r="D1238" s="1" t="s">
        <v>17</v>
      </c>
      <c r="E1238" s="1" t="s">
        <v>18</v>
      </c>
      <c r="F1238" s="1" t="s">
        <v>236</v>
      </c>
      <c r="G1238" s="1" t="s">
        <v>25</v>
      </c>
      <c r="H1238" s="1" t="s">
        <v>86</v>
      </c>
      <c r="I1238" s="1" t="s">
        <v>20</v>
      </c>
      <c r="J1238" s="1"/>
      <c r="K1238" s="1"/>
      <c r="L1238" s="1" t="s">
        <v>21</v>
      </c>
      <c r="M1238" s="1" t="s">
        <v>7</v>
      </c>
      <c r="N1238" s="3"/>
      <c r="O1238" s="1" t="s">
        <v>20</v>
      </c>
      <c r="P1238" s="1" t="s">
        <v>2978</v>
      </c>
      <c r="Q1238" s="1" t="s">
        <v>22</v>
      </c>
      <c r="R1238" s="1"/>
      <c r="S1238" s="1"/>
      <c r="T1238">
        <f t="shared" si="102"/>
        <v>9</v>
      </c>
      <c r="U1238" t="str">
        <f t="shared" si="103"/>
        <v>888412418</v>
      </c>
    </row>
    <row r="1239" spans="1:21" x14ac:dyDescent="0.25">
      <c r="A1239" t="str">
        <f t="shared" si="104"/>
        <v>DE GIVRAY SARL_APAX PARTNERS SAS_Investisseur institutionnel</v>
      </c>
      <c r="B1239">
        <f t="shared" si="101"/>
        <v>1</v>
      </c>
      <c r="C1239" s="2" t="s">
        <v>2979</v>
      </c>
      <c r="D1239" s="2" t="s">
        <v>17</v>
      </c>
      <c r="E1239" s="2" t="s">
        <v>18</v>
      </c>
      <c r="F1239" s="2" t="s">
        <v>2736</v>
      </c>
      <c r="G1239" s="2" t="s">
        <v>25</v>
      </c>
      <c r="H1239" s="2" t="s">
        <v>29</v>
      </c>
      <c r="I1239" s="2" t="s">
        <v>20</v>
      </c>
      <c r="J1239" s="2"/>
      <c r="K1239" s="2"/>
      <c r="L1239" s="2" t="s">
        <v>21</v>
      </c>
      <c r="M1239" s="2" t="s">
        <v>7</v>
      </c>
      <c r="N1239" s="4"/>
      <c r="O1239" s="2" t="s">
        <v>20</v>
      </c>
      <c r="P1239" s="2" t="s">
        <v>2980</v>
      </c>
      <c r="Q1239" s="2"/>
      <c r="R1239" s="2"/>
      <c r="S1239" s="2"/>
      <c r="T1239">
        <f t="shared" si="102"/>
        <v>9</v>
      </c>
      <c r="U1239" t="str">
        <f t="shared" si="103"/>
        <v>493171748</v>
      </c>
    </row>
    <row r="1240" spans="1:21" x14ac:dyDescent="0.25">
      <c r="A1240" t="str">
        <f t="shared" si="104"/>
        <v>DE L AURIERE SCI_PIERRE 1ER GESTION_Investisseur institutionnel</v>
      </c>
      <c r="B1240">
        <f t="shared" si="101"/>
        <v>1</v>
      </c>
      <c r="C1240" s="1" t="s">
        <v>2981</v>
      </c>
      <c r="D1240" s="1" t="s">
        <v>17</v>
      </c>
      <c r="E1240" s="1" t="s">
        <v>18</v>
      </c>
      <c r="F1240" s="1" t="s">
        <v>2982</v>
      </c>
      <c r="G1240" s="1" t="s">
        <v>25</v>
      </c>
      <c r="H1240" s="1" t="s">
        <v>43</v>
      </c>
      <c r="I1240" s="1" t="s">
        <v>20</v>
      </c>
      <c r="J1240" s="1"/>
      <c r="K1240" s="1"/>
      <c r="L1240" s="1" t="s">
        <v>21</v>
      </c>
      <c r="M1240" s="1" t="s">
        <v>7</v>
      </c>
      <c r="N1240" s="3"/>
      <c r="O1240" s="1" t="s">
        <v>20</v>
      </c>
      <c r="P1240" s="1" t="s">
        <v>2983</v>
      </c>
      <c r="Q1240" s="1"/>
      <c r="R1240" s="1"/>
      <c r="S1240" s="1"/>
      <c r="T1240">
        <f t="shared" si="102"/>
        <v>15</v>
      </c>
      <c r="U1240" t="str">
        <f t="shared" si="103"/>
        <v>344641626</v>
      </c>
    </row>
    <row r="1241" spans="1:21" x14ac:dyDescent="0.25">
      <c r="A1241" t="str">
        <f t="shared" si="104"/>
        <v>DE LA BAIE SCI_PIERRE 1ER GESTION_Investisseur institutionnel</v>
      </c>
      <c r="B1241">
        <f t="shared" si="101"/>
        <v>1</v>
      </c>
      <c r="C1241" s="2" t="s">
        <v>2984</v>
      </c>
      <c r="D1241" s="2" t="s">
        <v>17</v>
      </c>
      <c r="E1241" s="2" t="s">
        <v>18</v>
      </c>
      <c r="F1241" s="2" t="s">
        <v>2985</v>
      </c>
      <c r="G1241" s="2" t="s">
        <v>25</v>
      </c>
      <c r="H1241" s="2" t="s">
        <v>43</v>
      </c>
      <c r="I1241" s="2" t="s">
        <v>20</v>
      </c>
      <c r="J1241" s="2"/>
      <c r="K1241" s="2"/>
      <c r="L1241" s="2" t="s">
        <v>21</v>
      </c>
      <c r="M1241" s="2" t="s">
        <v>7</v>
      </c>
      <c r="N1241" s="4"/>
      <c r="O1241" s="2" t="s">
        <v>20</v>
      </c>
      <c r="P1241" s="2" t="s">
        <v>2986</v>
      </c>
      <c r="Q1241" s="2"/>
      <c r="R1241" s="2"/>
      <c r="S1241" s="2"/>
      <c r="T1241">
        <f t="shared" si="102"/>
        <v>15</v>
      </c>
      <c r="U1241" t="str">
        <f t="shared" si="103"/>
        <v>479746885</v>
      </c>
    </row>
    <row r="1242" spans="1:21" x14ac:dyDescent="0.25">
      <c r="A1242" t="str">
        <f t="shared" si="104"/>
        <v>DE ROMAX SC_FONCIERE MAGELLAN_Investisseur institutionnel</v>
      </c>
      <c r="B1242">
        <f t="shared" si="101"/>
        <v>1</v>
      </c>
      <c r="C1242" s="2" t="s">
        <v>2987</v>
      </c>
      <c r="D1242" s="2" t="s">
        <v>17</v>
      </c>
      <c r="E1242" s="2" t="s">
        <v>18</v>
      </c>
      <c r="F1242" s="2" t="s">
        <v>74</v>
      </c>
      <c r="G1242" s="2" t="s">
        <v>25</v>
      </c>
      <c r="H1242" s="2" t="s">
        <v>32</v>
      </c>
      <c r="I1242" s="2" t="s">
        <v>20</v>
      </c>
      <c r="J1242" s="2"/>
      <c r="K1242" s="2"/>
      <c r="L1242" s="2" t="s">
        <v>21</v>
      </c>
      <c r="M1242" s="2" t="s">
        <v>7</v>
      </c>
      <c r="N1242" s="4"/>
      <c r="O1242" s="2" t="s">
        <v>20</v>
      </c>
      <c r="P1242" s="2" t="s">
        <v>2988</v>
      </c>
      <c r="Q1242" s="2" t="s">
        <v>22</v>
      </c>
      <c r="R1242" s="2"/>
      <c r="S1242" s="2"/>
      <c r="T1242">
        <f t="shared" si="102"/>
        <v>15</v>
      </c>
      <c r="U1242" t="str">
        <f t="shared" si="103"/>
        <v>798994711</v>
      </c>
    </row>
    <row r="1243" spans="1:21" x14ac:dyDescent="0.25">
      <c r="A1243" t="str">
        <f t="shared" si="104"/>
        <v>DEALLOC_MEANINGS CAPITAL PARTNERS_Investisseur institutionnel</v>
      </c>
      <c r="B1243">
        <f t="shared" si="101"/>
        <v>1</v>
      </c>
      <c r="C1243" s="2" t="s">
        <v>2989</v>
      </c>
      <c r="D1243" s="2" t="s">
        <v>17</v>
      </c>
      <c r="E1243" s="2" t="s">
        <v>18</v>
      </c>
      <c r="F1243" s="2" t="s">
        <v>36</v>
      </c>
      <c r="G1243" s="2" t="s">
        <v>25</v>
      </c>
      <c r="H1243" s="2" t="s">
        <v>26</v>
      </c>
      <c r="I1243" s="2" t="s">
        <v>20</v>
      </c>
      <c r="J1243" s="2"/>
      <c r="K1243" s="2"/>
      <c r="L1243" s="2" t="s">
        <v>21</v>
      </c>
      <c r="M1243" s="2" t="s">
        <v>7</v>
      </c>
      <c r="N1243" s="4"/>
      <c r="O1243" s="2" t="s">
        <v>20</v>
      </c>
      <c r="P1243" s="2" t="s">
        <v>2990</v>
      </c>
      <c r="Q1243" s="2"/>
      <c r="R1243" s="2"/>
      <c r="S1243" s="2" t="s">
        <v>2991</v>
      </c>
      <c r="T1243">
        <f t="shared" si="102"/>
        <v>15</v>
      </c>
      <c r="U1243" t="str">
        <f t="shared" si="103"/>
        <v>798886073</v>
      </c>
    </row>
    <row r="1244" spans="1:21" x14ac:dyDescent="0.25">
      <c r="A1244" t="str">
        <f t="shared" si="104"/>
        <v>DEBEIR S CREW_FONCIERE MAGELLAN_Investisseur institutionnel</v>
      </c>
      <c r="B1244">
        <f t="shared" si="101"/>
        <v>1</v>
      </c>
      <c r="C1244" s="1" t="s">
        <v>2992</v>
      </c>
      <c r="D1244" s="1" t="s">
        <v>17</v>
      </c>
      <c r="E1244" s="1" t="s">
        <v>18</v>
      </c>
      <c r="F1244" s="1" t="s">
        <v>1229</v>
      </c>
      <c r="G1244" s="1" t="s">
        <v>25</v>
      </c>
      <c r="H1244" s="1" t="s">
        <v>32</v>
      </c>
      <c r="I1244" s="1" t="s">
        <v>20</v>
      </c>
      <c r="J1244" s="1"/>
      <c r="K1244" s="1"/>
      <c r="L1244" s="1" t="s">
        <v>21</v>
      </c>
      <c r="M1244" s="1" t="s">
        <v>7</v>
      </c>
      <c r="N1244" s="3"/>
      <c r="O1244" s="1" t="s">
        <v>20</v>
      </c>
      <c r="P1244" s="1" t="s">
        <v>2993</v>
      </c>
      <c r="Q1244" s="1"/>
      <c r="R1244" s="1"/>
      <c r="S1244" s="1"/>
      <c r="T1244">
        <f t="shared" si="102"/>
        <v>15</v>
      </c>
      <c r="U1244" t="str">
        <f t="shared" si="103"/>
        <v>879265254</v>
      </c>
    </row>
    <row r="1245" spans="1:21" x14ac:dyDescent="0.25">
      <c r="A1245" t="str">
        <f t="shared" si="104"/>
        <v>DEBOGA SAS_APAX PARTNERS SAS_Investisseur institutionnel</v>
      </c>
      <c r="B1245">
        <f t="shared" si="101"/>
        <v>1</v>
      </c>
      <c r="C1245" s="2" t="s">
        <v>2994</v>
      </c>
      <c r="D1245" s="2" t="s">
        <v>17</v>
      </c>
      <c r="E1245" s="2" t="s">
        <v>18</v>
      </c>
      <c r="F1245" s="2" t="s">
        <v>2995</v>
      </c>
      <c r="G1245" s="2" t="s">
        <v>25</v>
      </c>
      <c r="H1245" s="2" t="s">
        <v>29</v>
      </c>
      <c r="I1245" s="2" t="s">
        <v>20</v>
      </c>
      <c r="J1245" s="2"/>
      <c r="K1245" s="2"/>
      <c r="L1245" s="2" t="s">
        <v>21</v>
      </c>
      <c r="M1245" s="2" t="s">
        <v>7</v>
      </c>
      <c r="N1245" s="4"/>
      <c r="O1245" s="2" t="s">
        <v>20</v>
      </c>
      <c r="P1245" s="2" t="s">
        <v>2996</v>
      </c>
      <c r="Q1245" s="2"/>
      <c r="R1245" s="2"/>
      <c r="S1245" s="2" t="s">
        <v>2997</v>
      </c>
      <c r="T1245">
        <f t="shared" si="102"/>
        <v>9</v>
      </c>
      <c r="U1245" t="str">
        <f t="shared" si="103"/>
        <v>479847873</v>
      </c>
    </row>
    <row r="1246" spans="1:21" x14ac:dyDescent="0.25">
      <c r="A1246" t="str">
        <f t="shared" si="104"/>
        <v>DEBOGA SAS_15_AMBOISE PARTNERS SA_Investisseur institutionnel</v>
      </c>
      <c r="B1246">
        <f t="shared" si="101"/>
        <v>1</v>
      </c>
      <c r="C1246" s="1" t="s">
        <v>2998</v>
      </c>
      <c r="D1246" s="1" t="s">
        <v>17</v>
      </c>
      <c r="E1246" s="1" t="s">
        <v>18</v>
      </c>
      <c r="F1246" s="1" t="s">
        <v>2995</v>
      </c>
      <c r="G1246" s="1" t="s">
        <v>25</v>
      </c>
      <c r="H1246" s="1" t="s">
        <v>121</v>
      </c>
      <c r="I1246" s="1" t="s">
        <v>20</v>
      </c>
      <c r="J1246" s="1"/>
      <c r="K1246" s="1"/>
      <c r="L1246" s="1" t="s">
        <v>21</v>
      </c>
      <c r="M1246" s="1" t="s">
        <v>7</v>
      </c>
      <c r="N1246" s="3"/>
      <c r="O1246" s="1" t="s">
        <v>20</v>
      </c>
      <c r="P1246" s="1" t="s">
        <v>2996</v>
      </c>
      <c r="Q1246" s="1"/>
      <c r="R1246" s="1"/>
      <c r="S1246" s="1" t="s">
        <v>2997</v>
      </c>
      <c r="T1246">
        <f t="shared" si="102"/>
        <v>9</v>
      </c>
      <c r="U1246" t="str">
        <f t="shared" si="103"/>
        <v>479847873</v>
      </c>
    </row>
    <row r="1247" spans="1:21" x14ac:dyDescent="0.25">
      <c r="A1247" t="str">
        <f t="shared" si="104"/>
        <v>DEC SAS_FONCIERE MAGELLAN_Investisseur institutionnel</v>
      </c>
      <c r="B1247">
        <f t="shared" si="101"/>
        <v>1</v>
      </c>
      <c r="C1247" s="2" t="s">
        <v>2999</v>
      </c>
      <c r="D1247" s="2" t="s">
        <v>17</v>
      </c>
      <c r="E1247" s="2" t="s">
        <v>18</v>
      </c>
      <c r="F1247" s="2" t="s">
        <v>3000</v>
      </c>
      <c r="G1247" s="2" t="s">
        <v>25</v>
      </c>
      <c r="H1247" s="2" t="s">
        <v>32</v>
      </c>
      <c r="I1247" s="2" t="s">
        <v>20</v>
      </c>
      <c r="J1247" s="2"/>
      <c r="K1247" s="2"/>
      <c r="L1247" s="2" t="s">
        <v>21</v>
      </c>
      <c r="M1247" s="2" t="s">
        <v>7</v>
      </c>
      <c r="N1247" s="4"/>
      <c r="O1247" s="2" t="s">
        <v>20</v>
      </c>
      <c r="P1247" s="2" t="s">
        <v>3001</v>
      </c>
      <c r="Q1247" s="2" t="s">
        <v>22</v>
      </c>
      <c r="R1247" s="2"/>
      <c r="S1247" s="2"/>
      <c r="T1247">
        <f t="shared" si="102"/>
        <v>9</v>
      </c>
      <c r="U1247" t="str">
        <f t="shared" si="103"/>
        <v>798842316</v>
      </c>
    </row>
    <row r="1248" spans="1:21" x14ac:dyDescent="0.25">
      <c r="A1248" t="str">
        <f t="shared" si="104"/>
        <v>DECACAO_MASSENA PARTNERS_Investisseur institutionnel</v>
      </c>
      <c r="B1248">
        <f t="shared" si="101"/>
        <v>1</v>
      </c>
      <c r="C1248" s="1" t="s">
        <v>3002</v>
      </c>
      <c r="D1248" s="1" t="s">
        <v>17</v>
      </c>
      <c r="E1248" s="1"/>
      <c r="F1248" s="1"/>
      <c r="G1248" s="1"/>
      <c r="H1248" s="1" t="s">
        <v>52</v>
      </c>
      <c r="I1248" s="1" t="s">
        <v>20</v>
      </c>
      <c r="J1248" s="1"/>
      <c r="K1248" s="1"/>
      <c r="L1248" s="1" t="s">
        <v>21</v>
      </c>
      <c r="M1248" s="1" t="s">
        <v>7</v>
      </c>
      <c r="N1248" s="3"/>
      <c r="O1248" s="1" t="s">
        <v>20</v>
      </c>
      <c r="P1248" s="1" t="s">
        <v>3003</v>
      </c>
      <c r="Q1248" s="1"/>
      <c r="R1248" s="1"/>
      <c r="S1248" s="1" t="s">
        <v>3004</v>
      </c>
      <c r="T1248">
        <f t="shared" si="102"/>
        <v>9</v>
      </c>
      <c r="U1248" t="str">
        <f t="shared" si="103"/>
        <v>433442993</v>
      </c>
    </row>
    <row r="1249" spans="1:21" x14ac:dyDescent="0.25">
      <c r="A1249" t="str">
        <f t="shared" si="104"/>
        <v>DECACAO_admin_MASSENA PARTNERS_Investisseur institutionnel</v>
      </c>
      <c r="B1249">
        <f t="shared" si="101"/>
        <v>1</v>
      </c>
      <c r="C1249" s="1" t="s">
        <v>3005</v>
      </c>
      <c r="D1249" s="1" t="s">
        <v>17</v>
      </c>
      <c r="E1249" s="1"/>
      <c r="F1249" s="1"/>
      <c r="G1249" s="1"/>
      <c r="H1249" s="1" t="s">
        <v>52</v>
      </c>
      <c r="I1249" s="1" t="s">
        <v>20</v>
      </c>
      <c r="J1249" s="1"/>
      <c r="K1249" s="1"/>
      <c r="L1249" s="1" t="s">
        <v>21</v>
      </c>
      <c r="M1249" s="1" t="s">
        <v>7</v>
      </c>
      <c r="N1249" s="3"/>
      <c r="O1249" s="1" t="s">
        <v>20</v>
      </c>
      <c r="P1249" s="1" t="s">
        <v>3003</v>
      </c>
      <c r="Q1249" s="1"/>
      <c r="R1249" s="1"/>
      <c r="S1249" s="1" t="s">
        <v>3004</v>
      </c>
      <c r="T1249">
        <f t="shared" si="102"/>
        <v>9</v>
      </c>
      <c r="U1249" t="str">
        <f t="shared" si="103"/>
        <v>433442993</v>
      </c>
    </row>
    <row r="1250" spans="1:21" x14ac:dyDescent="0.25">
      <c r="A1250" t="str">
        <f t="shared" si="104"/>
        <v>DECADIM SARL_PIERRE 1ER GESTION_Investisseur institutionnel</v>
      </c>
      <c r="B1250">
        <f t="shared" si="101"/>
        <v>1</v>
      </c>
      <c r="C1250" s="2" t="s">
        <v>3006</v>
      </c>
      <c r="D1250" s="2" t="s">
        <v>17</v>
      </c>
      <c r="E1250" s="2" t="s">
        <v>18</v>
      </c>
      <c r="F1250" s="2" t="s">
        <v>865</v>
      </c>
      <c r="G1250" s="2" t="s">
        <v>25</v>
      </c>
      <c r="H1250" s="2" t="s">
        <v>43</v>
      </c>
      <c r="I1250" s="2" t="s">
        <v>20</v>
      </c>
      <c r="J1250" s="2"/>
      <c r="K1250" s="2"/>
      <c r="L1250" s="2" t="s">
        <v>21</v>
      </c>
      <c r="M1250" s="2" t="s">
        <v>7</v>
      </c>
      <c r="N1250" s="4"/>
      <c r="O1250" s="2" t="s">
        <v>20</v>
      </c>
      <c r="P1250" s="2" t="s">
        <v>3007</v>
      </c>
      <c r="Q1250" s="2"/>
      <c r="R1250" s="2"/>
      <c r="S1250" s="2" t="s">
        <v>3008</v>
      </c>
      <c r="T1250">
        <f t="shared" si="102"/>
        <v>15</v>
      </c>
      <c r="U1250" t="str">
        <f t="shared" si="103"/>
        <v>391497690</v>
      </c>
    </row>
    <row r="1251" spans="1:21" x14ac:dyDescent="0.25">
      <c r="A1251" t="str">
        <f t="shared" si="104"/>
        <v>DECAE SARL_EQUITIS GESTION_Investisseur institutionnel</v>
      </c>
      <c r="B1251">
        <f t="shared" si="101"/>
        <v>1</v>
      </c>
      <c r="C1251" s="1" t="s">
        <v>3009</v>
      </c>
      <c r="D1251" s="1" t="s">
        <v>17</v>
      </c>
      <c r="E1251" s="1" t="s">
        <v>18</v>
      </c>
      <c r="F1251" s="1" t="s">
        <v>3010</v>
      </c>
      <c r="G1251" s="1" t="s">
        <v>25</v>
      </c>
      <c r="H1251" s="1" t="s">
        <v>86</v>
      </c>
      <c r="I1251" s="1" t="s">
        <v>20</v>
      </c>
      <c r="J1251" s="1"/>
      <c r="K1251" s="1"/>
      <c r="L1251" s="1" t="s">
        <v>21</v>
      </c>
      <c r="M1251" s="1" t="s">
        <v>7</v>
      </c>
      <c r="N1251" s="3"/>
      <c r="O1251" s="1" t="s">
        <v>20</v>
      </c>
      <c r="P1251" s="1" t="s">
        <v>3011</v>
      </c>
      <c r="Q1251" s="1"/>
      <c r="R1251" s="1"/>
      <c r="S1251" s="1" t="s">
        <v>3012</v>
      </c>
      <c r="T1251">
        <f t="shared" si="102"/>
        <v>9</v>
      </c>
      <c r="U1251" t="str">
        <f t="shared" si="103"/>
        <v>527847420</v>
      </c>
    </row>
    <row r="1252" spans="1:21" x14ac:dyDescent="0.25">
      <c r="A1252" t="str">
        <f t="shared" si="104"/>
        <v>DECAE SARL_EDMOND DE ROTHSCHILD REIM (FRANCE)_Investisseur institutionnel</v>
      </c>
      <c r="B1252">
        <f t="shared" si="101"/>
        <v>1</v>
      </c>
      <c r="C1252" s="2" t="s">
        <v>3009</v>
      </c>
      <c r="D1252" s="2" t="s">
        <v>17</v>
      </c>
      <c r="E1252" s="2" t="s">
        <v>18</v>
      </c>
      <c r="F1252" s="2" t="s">
        <v>3010</v>
      </c>
      <c r="G1252" s="2" t="s">
        <v>25</v>
      </c>
      <c r="H1252" s="2" t="s">
        <v>188</v>
      </c>
      <c r="I1252" s="2" t="s">
        <v>20</v>
      </c>
      <c r="J1252" s="2"/>
      <c r="K1252" s="2"/>
      <c r="L1252" s="2" t="s">
        <v>21</v>
      </c>
      <c r="M1252" s="2" t="s">
        <v>7</v>
      </c>
      <c r="N1252" s="4"/>
      <c r="O1252" s="2" t="s">
        <v>20</v>
      </c>
      <c r="P1252" s="2" t="s">
        <v>3013</v>
      </c>
      <c r="Q1252" s="2" t="s">
        <v>22</v>
      </c>
      <c r="R1252" s="2"/>
      <c r="S1252" s="2"/>
      <c r="T1252">
        <f t="shared" si="102"/>
        <v>15</v>
      </c>
      <c r="U1252" t="str">
        <f t="shared" si="103"/>
        <v>527847420</v>
      </c>
    </row>
    <row r="1253" spans="1:21" x14ac:dyDescent="0.25">
      <c r="A1253" t="str">
        <f t="shared" si="104"/>
        <v>DECAE SARL_admin_EQUITIS GESTION_Investisseur institutionnel</v>
      </c>
      <c r="B1253">
        <f t="shared" si="101"/>
        <v>1</v>
      </c>
      <c r="C1253" s="1" t="s">
        <v>3014</v>
      </c>
      <c r="D1253" s="1" t="s">
        <v>17</v>
      </c>
      <c r="E1253" s="1" t="s">
        <v>18</v>
      </c>
      <c r="F1253" s="1" t="s">
        <v>3010</v>
      </c>
      <c r="G1253" s="1" t="s">
        <v>25</v>
      </c>
      <c r="H1253" s="1" t="s">
        <v>86</v>
      </c>
      <c r="I1253" s="1" t="s">
        <v>20</v>
      </c>
      <c r="J1253" s="1"/>
      <c r="K1253" s="1"/>
      <c r="L1253" s="1" t="s">
        <v>21</v>
      </c>
      <c r="M1253" s="1" t="s">
        <v>7</v>
      </c>
      <c r="N1253" s="3"/>
      <c r="O1253" s="1" t="s">
        <v>20</v>
      </c>
      <c r="P1253" s="1" t="s">
        <v>3011</v>
      </c>
      <c r="Q1253" s="1"/>
      <c r="R1253" s="1"/>
      <c r="S1253" s="1" t="s">
        <v>3012</v>
      </c>
      <c r="T1253">
        <f t="shared" si="102"/>
        <v>9</v>
      </c>
      <c r="U1253" t="str">
        <f t="shared" si="103"/>
        <v>527847420</v>
      </c>
    </row>
    <row r="1254" spans="1:21" x14ac:dyDescent="0.25">
      <c r="A1254" t="str">
        <f t="shared" si="104"/>
        <v>DECAMP_EQUITIS GESTION_Investisseur institutionnel</v>
      </c>
      <c r="B1254">
        <f t="shared" si="101"/>
        <v>1</v>
      </c>
      <c r="C1254" s="2" t="s">
        <v>3015</v>
      </c>
      <c r="D1254" s="2" t="s">
        <v>17</v>
      </c>
      <c r="E1254" s="2"/>
      <c r="F1254" s="2"/>
      <c r="G1254" s="2"/>
      <c r="H1254" s="2" t="s">
        <v>86</v>
      </c>
      <c r="I1254" s="2" t="s">
        <v>20</v>
      </c>
      <c r="J1254" s="2"/>
      <c r="K1254" s="2"/>
      <c r="L1254" s="2" t="s">
        <v>21</v>
      </c>
      <c r="M1254" s="2" t="s">
        <v>7</v>
      </c>
      <c r="N1254" s="4"/>
      <c r="O1254" s="2" t="s">
        <v>20</v>
      </c>
      <c r="P1254" s="2" t="s">
        <v>3016</v>
      </c>
      <c r="Q1254" s="2"/>
      <c r="R1254" s="2"/>
      <c r="S1254" s="2" t="s">
        <v>3017</v>
      </c>
      <c r="T1254">
        <f t="shared" si="102"/>
        <v>9</v>
      </c>
      <c r="U1254" t="str">
        <f t="shared" si="103"/>
        <v>480495498</v>
      </c>
    </row>
    <row r="1255" spans="1:21" x14ac:dyDescent="0.25">
      <c r="A1255" t="str">
        <f t="shared" si="104"/>
        <v>DECAMP SARL_144_BEX CAPITAL_Investisseur institutionnel</v>
      </c>
      <c r="B1255">
        <f t="shared" si="101"/>
        <v>1</v>
      </c>
      <c r="C1255" s="2" t="s">
        <v>3018</v>
      </c>
      <c r="D1255" s="2" t="s">
        <v>17</v>
      </c>
      <c r="E1255" s="2" t="s">
        <v>18</v>
      </c>
      <c r="F1255" s="2" t="s">
        <v>36</v>
      </c>
      <c r="G1255" s="2" t="s">
        <v>25</v>
      </c>
      <c r="H1255" s="2" t="s">
        <v>19</v>
      </c>
      <c r="I1255" s="2" t="s">
        <v>20</v>
      </c>
      <c r="J1255" s="2"/>
      <c r="K1255" s="2"/>
      <c r="L1255" s="2" t="s">
        <v>21</v>
      </c>
      <c r="M1255" s="2" t="s">
        <v>7</v>
      </c>
      <c r="N1255" s="4"/>
      <c r="O1255" s="2" t="s">
        <v>20</v>
      </c>
      <c r="P1255" s="2" t="s">
        <v>3016</v>
      </c>
      <c r="Q1255" s="2"/>
      <c r="R1255" s="2"/>
      <c r="S1255" s="2" t="s">
        <v>3019</v>
      </c>
      <c r="T1255">
        <f t="shared" si="102"/>
        <v>9</v>
      </c>
      <c r="U1255" t="str">
        <f t="shared" si="103"/>
        <v>480495498</v>
      </c>
    </row>
    <row r="1256" spans="1:21" x14ac:dyDescent="0.25">
      <c r="A1256" t="str">
        <f t="shared" si="104"/>
        <v>DECAMP_admin_EQUITIS GESTION_Investisseur institutionnel</v>
      </c>
      <c r="B1256">
        <f t="shared" si="101"/>
        <v>1</v>
      </c>
      <c r="C1256" s="1" t="s">
        <v>3020</v>
      </c>
      <c r="D1256" s="1" t="s">
        <v>17</v>
      </c>
      <c r="E1256" s="1"/>
      <c r="F1256" s="1"/>
      <c r="G1256" s="1"/>
      <c r="H1256" s="1" t="s">
        <v>86</v>
      </c>
      <c r="I1256" s="1" t="s">
        <v>20</v>
      </c>
      <c r="J1256" s="1"/>
      <c r="K1256" s="1"/>
      <c r="L1256" s="1" t="s">
        <v>21</v>
      </c>
      <c r="M1256" s="1" t="s">
        <v>7</v>
      </c>
      <c r="N1256" s="3"/>
      <c r="O1256" s="1" t="s">
        <v>20</v>
      </c>
      <c r="P1256" s="1" t="s">
        <v>3016</v>
      </c>
      <c r="Q1256" s="1"/>
      <c r="R1256" s="1"/>
      <c r="S1256" s="1" t="s">
        <v>3017</v>
      </c>
      <c r="T1256">
        <f t="shared" si="102"/>
        <v>9</v>
      </c>
      <c r="U1256" t="str">
        <f t="shared" si="103"/>
        <v>480495498</v>
      </c>
    </row>
    <row r="1257" spans="1:21" x14ac:dyDescent="0.25">
      <c r="A1257" t="str">
        <f t="shared" si="104"/>
        <v>DECAUX FRERES INVESTISSEMENTS_EURAZEO INVESTMENT MANAGER_Investisseur institutionnel</v>
      </c>
      <c r="B1257">
        <f t="shared" si="101"/>
        <v>1</v>
      </c>
      <c r="C1257" s="2" t="s">
        <v>3021</v>
      </c>
      <c r="D1257" s="2" t="s">
        <v>17</v>
      </c>
      <c r="E1257" s="2"/>
      <c r="F1257" s="2"/>
      <c r="G1257" s="2"/>
      <c r="H1257" s="2" t="s">
        <v>344</v>
      </c>
      <c r="I1257" s="2" t="s">
        <v>20</v>
      </c>
      <c r="J1257" s="2"/>
      <c r="K1257" s="2"/>
      <c r="L1257" s="2" t="s">
        <v>21</v>
      </c>
      <c r="M1257" s="2" t="s">
        <v>7</v>
      </c>
      <c r="N1257" s="4"/>
      <c r="O1257" s="2" t="s">
        <v>20</v>
      </c>
      <c r="P1257" s="2" t="s">
        <v>3022</v>
      </c>
      <c r="Q1257" s="2"/>
      <c r="R1257" s="2"/>
      <c r="S1257" s="2" t="s">
        <v>3023</v>
      </c>
      <c r="T1257">
        <f t="shared" si="102"/>
        <v>15</v>
      </c>
      <c r="U1257" t="str">
        <f t="shared" si="103"/>
        <v>500670609</v>
      </c>
    </row>
    <row r="1258" spans="1:21" x14ac:dyDescent="0.25">
      <c r="A1258" t="str">
        <f t="shared" si="104"/>
        <v>DEFIELD EURL_PIERRE 1ER GESTION_Investisseur institutionnel</v>
      </c>
      <c r="B1258">
        <f t="shared" si="101"/>
        <v>1</v>
      </c>
      <c r="C1258" s="1" t="s">
        <v>3024</v>
      </c>
      <c r="D1258" s="1" t="s">
        <v>17</v>
      </c>
      <c r="E1258" s="1" t="s">
        <v>18</v>
      </c>
      <c r="F1258" s="1" t="s">
        <v>36</v>
      </c>
      <c r="G1258" s="1" t="s">
        <v>25</v>
      </c>
      <c r="H1258" s="1" t="s">
        <v>43</v>
      </c>
      <c r="I1258" s="1" t="s">
        <v>20</v>
      </c>
      <c r="J1258" s="1"/>
      <c r="K1258" s="1"/>
      <c r="L1258" s="1" t="s">
        <v>21</v>
      </c>
      <c r="M1258" s="1" t="s">
        <v>7</v>
      </c>
      <c r="N1258" s="3"/>
      <c r="O1258" s="1" t="s">
        <v>20</v>
      </c>
      <c r="P1258" s="1" t="s">
        <v>3025</v>
      </c>
      <c r="Q1258" s="1"/>
      <c r="R1258" s="1"/>
      <c r="S1258" s="1" t="s">
        <v>3026</v>
      </c>
      <c r="T1258">
        <f t="shared" si="102"/>
        <v>15</v>
      </c>
      <c r="U1258" t="str">
        <f t="shared" si="103"/>
        <v>752135632</v>
      </c>
    </row>
    <row r="1259" spans="1:21" x14ac:dyDescent="0.25">
      <c r="A1259" t="str">
        <f t="shared" si="104"/>
        <v>DEK INVEST SAS_EQUITIS GESTION_Investisseur institutionnel</v>
      </c>
      <c r="B1259">
        <f t="shared" si="101"/>
        <v>1</v>
      </c>
      <c r="C1259" s="1" t="s">
        <v>3027</v>
      </c>
      <c r="D1259" s="1" t="s">
        <v>17</v>
      </c>
      <c r="E1259" s="1" t="s">
        <v>18</v>
      </c>
      <c r="F1259" s="1" t="s">
        <v>756</v>
      </c>
      <c r="G1259" s="1" t="s">
        <v>25</v>
      </c>
      <c r="H1259" s="1" t="s">
        <v>86</v>
      </c>
      <c r="I1259" s="1" t="s">
        <v>20</v>
      </c>
      <c r="J1259" s="1"/>
      <c r="K1259" s="1"/>
      <c r="L1259" s="1" t="s">
        <v>21</v>
      </c>
      <c r="M1259" s="1" t="s">
        <v>7</v>
      </c>
      <c r="N1259" s="3"/>
      <c r="O1259" s="1" t="s">
        <v>20</v>
      </c>
      <c r="P1259" s="1" t="s">
        <v>3028</v>
      </c>
      <c r="Q1259" s="1" t="s">
        <v>22</v>
      </c>
      <c r="R1259" s="1"/>
      <c r="S1259" s="1"/>
      <c r="T1259">
        <f t="shared" si="102"/>
        <v>9</v>
      </c>
      <c r="U1259" t="str">
        <f t="shared" si="103"/>
        <v>803376155</v>
      </c>
    </row>
    <row r="1260" spans="1:21" x14ac:dyDescent="0.25">
      <c r="A1260" t="str">
        <f t="shared" si="104"/>
        <v>DELE ASSIST_ETERNAM_Investisseur institutionnel</v>
      </c>
      <c r="B1260">
        <f t="shared" si="101"/>
        <v>1</v>
      </c>
      <c r="C1260" s="2" t="s">
        <v>3029</v>
      </c>
      <c r="D1260" s="2" t="s">
        <v>17</v>
      </c>
      <c r="E1260" s="2" t="s">
        <v>18</v>
      </c>
      <c r="F1260" s="2" t="s">
        <v>112</v>
      </c>
      <c r="G1260" s="2" t="s">
        <v>25</v>
      </c>
      <c r="H1260" s="2" t="s">
        <v>65</v>
      </c>
      <c r="I1260" s="2" t="s">
        <v>20</v>
      </c>
      <c r="J1260" s="2"/>
      <c r="K1260" s="2"/>
      <c r="L1260" s="2" t="s">
        <v>21</v>
      </c>
      <c r="M1260" s="2" t="s">
        <v>7</v>
      </c>
      <c r="N1260" s="4"/>
      <c r="O1260" s="2" t="s">
        <v>20</v>
      </c>
      <c r="P1260" s="2" t="s">
        <v>3030</v>
      </c>
      <c r="Q1260" s="2" t="s">
        <v>22</v>
      </c>
      <c r="R1260" s="2"/>
      <c r="S1260" s="2"/>
      <c r="T1260">
        <f t="shared" si="102"/>
        <v>9</v>
      </c>
      <c r="U1260" t="str">
        <f t="shared" si="103"/>
        <v>500041314</v>
      </c>
    </row>
    <row r="1261" spans="1:21" x14ac:dyDescent="0.25">
      <c r="A1261" t="str">
        <f t="shared" si="104"/>
        <v>DELE ASSIST_FONCIERE MAGELLAN_Investisseur institutionnel</v>
      </c>
      <c r="B1261">
        <f t="shared" si="101"/>
        <v>1</v>
      </c>
      <c r="C1261" s="1" t="s">
        <v>3029</v>
      </c>
      <c r="D1261" s="1" t="s">
        <v>17</v>
      </c>
      <c r="E1261" s="1" t="s">
        <v>18</v>
      </c>
      <c r="F1261" s="1" t="s">
        <v>112</v>
      </c>
      <c r="G1261" s="1" t="s">
        <v>25</v>
      </c>
      <c r="H1261" s="1" t="s">
        <v>32</v>
      </c>
      <c r="I1261" s="1" t="s">
        <v>20</v>
      </c>
      <c r="J1261" s="1"/>
      <c r="K1261" s="1"/>
      <c r="L1261" s="1" t="s">
        <v>21</v>
      </c>
      <c r="M1261" s="1" t="s">
        <v>7</v>
      </c>
      <c r="N1261" s="3"/>
      <c r="O1261" s="1" t="s">
        <v>20</v>
      </c>
      <c r="P1261" s="1" t="s">
        <v>3030</v>
      </c>
      <c r="Q1261" s="1" t="s">
        <v>22</v>
      </c>
      <c r="R1261" s="1"/>
      <c r="S1261" s="1"/>
      <c r="T1261">
        <f t="shared" si="102"/>
        <v>9</v>
      </c>
      <c r="U1261" t="str">
        <f t="shared" si="103"/>
        <v>500041314</v>
      </c>
    </row>
    <row r="1262" spans="1:21" x14ac:dyDescent="0.25">
      <c r="A1262" t="str">
        <f t="shared" si="104"/>
        <v>DELORD ET ASSOCIEES_EQUITIS GESTION_Investisseur institutionnel</v>
      </c>
      <c r="B1262">
        <f t="shared" si="101"/>
        <v>1</v>
      </c>
      <c r="C1262" s="2" t="s">
        <v>3031</v>
      </c>
      <c r="D1262" s="2" t="s">
        <v>17</v>
      </c>
      <c r="E1262" s="2" t="s">
        <v>18</v>
      </c>
      <c r="F1262" s="2" t="s">
        <v>3032</v>
      </c>
      <c r="G1262" s="2" t="s">
        <v>25</v>
      </c>
      <c r="H1262" s="2" t="s">
        <v>86</v>
      </c>
      <c r="I1262" s="2" t="s">
        <v>20</v>
      </c>
      <c r="J1262" s="2"/>
      <c r="K1262" s="2"/>
      <c r="L1262" s="2" t="s">
        <v>21</v>
      </c>
      <c r="M1262" s="2" t="s">
        <v>7</v>
      </c>
      <c r="N1262" s="4"/>
      <c r="O1262" s="2" t="s">
        <v>20</v>
      </c>
      <c r="P1262" s="2" t="s">
        <v>3033</v>
      </c>
      <c r="Q1262" s="2" t="s">
        <v>22</v>
      </c>
      <c r="R1262" s="2"/>
      <c r="S1262" s="2"/>
      <c r="T1262">
        <f t="shared" si="102"/>
        <v>9</v>
      </c>
      <c r="U1262" t="str">
        <f t="shared" si="103"/>
        <v>894936590</v>
      </c>
    </row>
    <row r="1263" spans="1:21" x14ac:dyDescent="0.25">
      <c r="A1263" t="str">
        <f t="shared" ref="A1263:A1281" si="105">C1263&amp;"_"&amp;H1263&amp;"_"&amp;D1263</f>
        <v>DERBY_ETERNAM_Investisseur institutionnel</v>
      </c>
      <c r="B1263">
        <f t="shared" si="101"/>
        <v>1</v>
      </c>
      <c r="C1263" s="2" t="s">
        <v>3034</v>
      </c>
      <c r="D1263" s="2" t="s">
        <v>17</v>
      </c>
      <c r="E1263" s="2" t="s">
        <v>18</v>
      </c>
      <c r="F1263" s="2" t="s">
        <v>927</v>
      </c>
      <c r="G1263" s="2" t="s">
        <v>25</v>
      </c>
      <c r="H1263" s="2" t="s">
        <v>65</v>
      </c>
      <c r="I1263" s="2" t="s">
        <v>20</v>
      </c>
      <c r="J1263" s="2"/>
      <c r="K1263" s="2"/>
      <c r="L1263" s="2" t="s">
        <v>21</v>
      </c>
      <c r="M1263" s="2" t="s">
        <v>7</v>
      </c>
      <c r="N1263" s="4"/>
      <c r="O1263" s="2" t="s">
        <v>20</v>
      </c>
      <c r="P1263" s="2" t="s">
        <v>3035</v>
      </c>
      <c r="Q1263" s="2" t="s">
        <v>22</v>
      </c>
      <c r="R1263" s="2"/>
      <c r="S1263" s="2"/>
      <c r="T1263">
        <f t="shared" si="102"/>
        <v>9</v>
      </c>
      <c r="U1263" t="str">
        <f t="shared" si="103"/>
        <v>817448103</v>
      </c>
    </row>
    <row r="1264" spans="1:21" x14ac:dyDescent="0.25">
      <c r="A1264" t="str">
        <f t="shared" si="105"/>
        <v>DEROX_PIERRE 1ER GESTION_Investisseur institutionnel</v>
      </c>
      <c r="B1264">
        <f t="shared" si="101"/>
        <v>1</v>
      </c>
      <c r="C1264" s="1" t="s">
        <v>3036</v>
      </c>
      <c r="D1264" s="1" t="s">
        <v>17</v>
      </c>
      <c r="E1264" s="1" t="s">
        <v>18</v>
      </c>
      <c r="F1264" s="1" t="s">
        <v>3037</v>
      </c>
      <c r="G1264" s="1" t="s">
        <v>25</v>
      </c>
      <c r="H1264" s="1" t="s">
        <v>43</v>
      </c>
      <c r="I1264" s="1" t="s">
        <v>20</v>
      </c>
      <c r="J1264" s="1"/>
      <c r="K1264" s="1"/>
      <c r="L1264" s="1" t="s">
        <v>21</v>
      </c>
      <c r="M1264" s="1" t="s">
        <v>7</v>
      </c>
      <c r="N1264" s="3"/>
      <c r="O1264" s="1" t="s">
        <v>20</v>
      </c>
      <c r="P1264" s="1" t="s">
        <v>3038</v>
      </c>
      <c r="Q1264" s="1"/>
      <c r="R1264" s="1"/>
      <c r="S1264" s="1" t="s">
        <v>3039</v>
      </c>
      <c r="T1264">
        <f t="shared" si="102"/>
        <v>15</v>
      </c>
      <c r="U1264" t="str">
        <f t="shared" si="103"/>
        <v>505374421</v>
      </c>
    </row>
    <row r="1265" spans="1:21" x14ac:dyDescent="0.25">
      <c r="A1265" t="str">
        <f t="shared" si="105"/>
        <v>DERUY INDUSTRIES_APAX PARTNERS SAS_Investisseur institutionnel</v>
      </c>
      <c r="B1265">
        <f t="shared" si="101"/>
        <v>1</v>
      </c>
      <c r="C1265" s="1" t="s">
        <v>3040</v>
      </c>
      <c r="D1265" s="1" t="s">
        <v>17</v>
      </c>
      <c r="E1265" s="1" t="s">
        <v>18</v>
      </c>
      <c r="F1265" s="1" t="s">
        <v>3041</v>
      </c>
      <c r="G1265" s="1" t="s">
        <v>25</v>
      </c>
      <c r="H1265" s="1" t="s">
        <v>29</v>
      </c>
      <c r="I1265" s="1" t="s">
        <v>20</v>
      </c>
      <c r="J1265" s="1"/>
      <c r="K1265" s="1"/>
      <c r="L1265" s="1" t="s">
        <v>21</v>
      </c>
      <c r="M1265" s="1" t="s">
        <v>7</v>
      </c>
      <c r="N1265" s="3"/>
      <c r="O1265" s="1" t="s">
        <v>20</v>
      </c>
      <c r="P1265" s="1" t="s">
        <v>3042</v>
      </c>
      <c r="Q1265" s="1"/>
      <c r="R1265" s="1"/>
      <c r="S1265" s="1"/>
      <c r="T1265">
        <f t="shared" si="102"/>
        <v>9</v>
      </c>
      <c r="U1265" t="str">
        <f t="shared" si="103"/>
        <v>440043032</v>
      </c>
    </row>
    <row r="1266" spans="1:21" x14ac:dyDescent="0.25">
      <c r="A1266" t="str">
        <f t="shared" si="105"/>
        <v>DES CAPITAL - INVESTISSEMENT_120_SOFINNOVA PARTNERS_FRA_Investisseur institutionnel</v>
      </c>
      <c r="B1266">
        <f t="shared" si="101"/>
        <v>1</v>
      </c>
      <c r="C1266" s="2" t="s">
        <v>3044</v>
      </c>
      <c r="D1266" s="2" t="s">
        <v>17</v>
      </c>
      <c r="E1266" s="2" t="s">
        <v>18</v>
      </c>
      <c r="F1266" s="2"/>
      <c r="G1266" s="2" t="s">
        <v>25</v>
      </c>
      <c r="H1266" s="2" t="s">
        <v>120</v>
      </c>
      <c r="I1266" s="2" t="s">
        <v>20</v>
      </c>
      <c r="J1266" s="2"/>
      <c r="K1266" s="2"/>
      <c r="L1266" s="2" t="s">
        <v>21</v>
      </c>
      <c r="M1266" s="2" t="s">
        <v>7</v>
      </c>
      <c r="N1266" s="4"/>
      <c r="O1266" s="2" t="s">
        <v>20</v>
      </c>
      <c r="P1266" s="2" t="s">
        <v>3045</v>
      </c>
      <c r="Q1266" s="2"/>
      <c r="R1266" s="2"/>
      <c r="S1266" s="2" t="s">
        <v>3043</v>
      </c>
      <c r="T1266">
        <f t="shared" si="102"/>
        <v>15</v>
      </c>
      <c r="U1266" t="str">
        <f t="shared" si="103"/>
        <v>413114653</v>
      </c>
    </row>
    <row r="1267" spans="1:21" x14ac:dyDescent="0.25">
      <c r="A1267" t="str">
        <f t="shared" si="105"/>
        <v>DES CAPITAL - INVESTISSEMENT_82_MBO &amp; CO_Investisseur institutionnel</v>
      </c>
      <c r="B1267">
        <f t="shared" si="101"/>
        <v>1</v>
      </c>
      <c r="C1267" s="2" t="s">
        <v>3046</v>
      </c>
      <c r="D1267" s="2" t="s">
        <v>17</v>
      </c>
      <c r="E1267" s="2" t="s">
        <v>18</v>
      </c>
      <c r="F1267" s="2" t="s">
        <v>36</v>
      </c>
      <c r="G1267" s="2" t="s">
        <v>25</v>
      </c>
      <c r="H1267" s="2" t="s">
        <v>212</v>
      </c>
      <c r="I1267" s="2" t="s">
        <v>20</v>
      </c>
      <c r="J1267" s="2"/>
      <c r="K1267" s="2"/>
      <c r="L1267" s="2" t="s">
        <v>21</v>
      </c>
      <c r="M1267" s="2" t="s">
        <v>7</v>
      </c>
      <c r="N1267" s="4"/>
      <c r="O1267" s="2" t="s">
        <v>20</v>
      </c>
      <c r="P1267" s="2" t="s">
        <v>3045</v>
      </c>
      <c r="Q1267" s="2"/>
      <c r="R1267" s="2"/>
      <c r="S1267" s="2" t="s">
        <v>3043</v>
      </c>
      <c r="T1267">
        <f t="shared" si="102"/>
        <v>15</v>
      </c>
      <c r="U1267" t="str">
        <f t="shared" si="103"/>
        <v>413114653</v>
      </c>
    </row>
    <row r="1268" spans="1:21" x14ac:dyDescent="0.25">
      <c r="A1268" t="str">
        <f t="shared" si="105"/>
        <v>DES DOCTEURS ROSE SELARL_PIERRE 1ER GESTION_Investisseur institutionnel</v>
      </c>
      <c r="B1268">
        <f t="shared" si="101"/>
        <v>1</v>
      </c>
      <c r="C1268" s="2" t="s">
        <v>3047</v>
      </c>
      <c r="D1268" s="2" t="s">
        <v>17</v>
      </c>
      <c r="E1268" s="2"/>
      <c r="F1268" s="2" t="s">
        <v>1136</v>
      </c>
      <c r="G1268" s="2" t="s">
        <v>25</v>
      </c>
      <c r="H1268" s="2" t="s">
        <v>43</v>
      </c>
      <c r="I1268" s="2" t="s">
        <v>20</v>
      </c>
      <c r="J1268" s="2"/>
      <c r="K1268" s="2"/>
      <c r="L1268" s="2" t="s">
        <v>21</v>
      </c>
      <c r="M1268" s="2" t="s">
        <v>7</v>
      </c>
      <c r="N1268" s="4"/>
      <c r="O1268" s="2" t="s">
        <v>20</v>
      </c>
      <c r="P1268" s="2" t="s">
        <v>3048</v>
      </c>
      <c r="Q1268" s="2" t="s">
        <v>22</v>
      </c>
      <c r="R1268" s="2"/>
      <c r="S1268" s="2"/>
      <c r="T1268">
        <f t="shared" si="102"/>
        <v>15</v>
      </c>
      <c r="U1268" t="str">
        <f t="shared" si="103"/>
        <v>492633920</v>
      </c>
    </row>
    <row r="1269" spans="1:21" x14ac:dyDescent="0.25">
      <c r="A1269" t="str">
        <f t="shared" si="105"/>
        <v>DES SAPINS NEUFS SCP_PIERRE 1ER GESTION_Investisseur institutionnel</v>
      </c>
      <c r="B1269">
        <f t="shared" si="101"/>
        <v>2</v>
      </c>
      <c r="C1269" s="2" t="s">
        <v>3049</v>
      </c>
      <c r="D1269" s="2" t="s">
        <v>17</v>
      </c>
      <c r="E1269" s="2" t="s">
        <v>18</v>
      </c>
      <c r="F1269" s="2" t="s">
        <v>3050</v>
      </c>
      <c r="G1269" s="2" t="s">
        <v>25</v>
      </c>
      <c r="H1269" s="2" t="s">
        <v>43</v>
      </c>
      <c r="I1269" s="2" t="s">
        <v>20</v>
      </c>
      <c r="J1269" s="2"/>
      <c r="K1269" s="2"/>
      <c r="L1269" s="2" t="s">
        <v>21</v>
      </c>
      <c r="M1269" s="2" t="s">
        <v>7</v>
      </c>
      <c r="N1269" s="4"/>
      <c r="O1269" s="2" t="s">
        <v>20</v>
      </c>
      <c r="P1269" s="2" t="s">
        <v>3051</v>
      </c>
      <c r="Q1269" s="2"/>
      <c r="R1269" s="2"/>
      <c r="S1269" s="2" t="s">
        <v>3052</v>
      </c>
      <c r="T1269">
        <f t="shared" si="102"/>
        <v>15</v>
      </c>
      <c r="U1269" t="str">
        <f t="shared" si="103"/>
        <v>829226893</v>
      </c>
    </row>
    <row r="1270" spans="1:21" x14ac:dyDescent="0.25">
      <c r="A1270" t="str">
        <f t="shared" si="105"/>
        <v>DES SAPINS NEUFS SCP_PIERRE 1ER GESTION_Investisseur institutionnel</v>
      </c>
      <c r="B1270">
        <f t="shared" si="101"/>
        <v>2</v>
      </c>
      <c r="C1270" s="1" t="s">
        <v>3049</v>
      </c>
      <c r="D1270" s="1" t="s">
        <v>17</v>
      </c>
      <c r="E1270" s="1" t="s">
        <v>18</v>
      </c>
      <c r="F1270" s="1" t="s">
        <v>3050</v>
      </c>
      <c r="G1270" s="1" t="s">
        <v>25</v>
      </c>
      <c r="H1270" s="1" t="s">
        <v>43</v>
      </c>
      <c r="I1270" s="1" t="s">
        <v>20</v>
      </c>
      <c r="J1270" s="1"/>
      <c r="K1270" s="1"/>
      <c r="L1270" s="1" t="s">
        <v>21</v>
      </c>
      <c r="M1270" s="1" t="s">
        <v>7</v>
      </c>
      <c r="N1270" s="3"/>
      <c r="O1270" s="1" t="s">
        <v>20</v>
      </c>
      <c r="P1270" s="1" t="s">
        <v>3051</v>
      </c>
      <c r="Q1270" s="1"/>
      <c r="R1270" s="1"/>
      <c r="S1270" s="1" t="s">
        <v>3052</v>
      </c>
      <c r="T1270">
        <f t="shared" si="102"/>
        <v>15</v>
      </c>
      <c r="U1270" t="str">
        <f t="shared" si="103"/>
        <v>829226893</v>
      </c>
    </row>
    <row r="1271" spans="1:21" x14ac:dyDescent="0.25">
      <c r="A1271" t="str">
        <f t="shared" si="105"/>
        <v>DESIGN &amp; LOC_ANDERA PARTNERS_Investisseur institutionnel</v>
      </c>
      <c r="B1271">
        <f t="shared" si="101"/>
        <v>1</v>
      </c>
      <c r="C1271" s="2" t="s">
        <v>3053</v>
      </c>
      <c r="D1271" s="2" t="s">
        <v>17</v>
      </c>
      <c r="E1271" s="2" t="s">
        <v>18</v>
      </c>
      <c r="F1271" s="2" t="s">
        <v>3054</v>
      </c>
      <c r="G1271" s="2" t="s">
        <v>25</v>
      </c>
      <c r="H1271" s="2" t="s">
        <v>510</v>
      </c>
      <c r="I1271" s="2" t="s">
        <v>20</v>
      </c>
      <c r="J1271" s="2"/>
      <c r="K1271" s="2"/>
      <c r="L1271" s="2" t="s">
        <v>21</v>
      </c>
      <c r="M1271" s="2" t="s">
        <v>7</v>
      </c>
      <c r="N1271" s="4"/>
      <c r="O1271" s="2" t="s">
        <v>20</v>
      </c>
      <c r="P1271" s="2" t="s">
        <v>3055</v>
      </c>
      <c r="Q1271" s="2" t="s">
        <v>22</v>
      </c>
      <c r="R1271" s="2"/>
      <c r="S1271" s="2"/>
      <c r="T1271">
        <f t="shared" si="102"/>
        <v>9</v>
      </c>
      <c r="U1271" t="str">
        <f t="shared" si="103"/>
        <v>818150948</v>
      </c>
    </row>
    <row r="1272" spans="1:21" x14ac:dyDescent="0.25">
      <c r="A1272" t="str">
        <f t="shared" si="105"/>
        <v>DESSPA_MASSENA PARTNERS_Investisseur institutionnel</v>
      </c>
      <c r="B1272">
        <f t="shared" si="101"/>
        <v>1</v>
      </c>
      <c r="C1272" s="1" t="s">
        <v>3056</v>
      </c>
      <c r="D1272" s="1" t="s">
        <v>17</v>
      </c>
      <c r="E1272" s="1"/>
      <c r="F1272" s="1"/>
      <c r="G1272" s="1"/>
      <c r="H1272" s="1" t="s">
        <v>52</v>
      </c>
      <c r="I1272" s="1" t="s">
        <v>20</v>
      </c>
      <c r="J1272" s="1"/>
      <c r="K1272" s="1"/>
      <c r="L1272" s="1" t="s">
        <v>21</v>
      </c>
      <c r="M1272" s="1" t="s">
        <v>7</v>
      </c>
      <c r="N1272" s="3"/>
      <c r="O1272" s="1" t="s">
        <v>20</v>
      </c>
      <c r="P1272" s="1" t="s">
        <v>3057</v>
      </c>
      <c r="Q1272" s="1"/>
      <c r="R1272" s="1"/>
      <c r="S1272" s="1" t="s">
        <v>3058</v>
      </c>
      <c r="T1272">
        <f t="shared" si="102"/>
        <v>9</v>
      </c>
      <c r="U1272" t="str">
        <f t="shared" si="103"/>
        <v>524864600</v>
      </c>
    </row>
    <row r="1273" spans="1:21" x14ac:dyDescent="0.25">
      <c r="A1273" t="str">
        <f t="shared" si="105"/>
        <v>DESTRES FINANCES_FONCIERE MAGELLAN_Investisseur institutionnel</v>
      </c>
      <c r="B1273">
        <f t="shared" si="101"/>
        <v>1</v>
      </c>
      <c r="C1273" s="2" t="s">
        <v>3059</v>
      </c>
      <c r="D1273" s="2" t="s">
        <v>17</v>
      </c>
      <c r="E1273" s="2" t="s">
        <v>18</v>
      </c>
      <c r="F1273" s="2" t="s">
        <v>2736</v>
      </c>
      <c r="G1273" s="2" t="s">
        <v>25</v>
      </c>
      <c r="H1273" s="2" t="s">
        <v>32</v>
      </c>
      <c r="I1273" s="2" t="s">
        <v>20</v>
      </c>
      <c r="J1273" s="2"/>
      <c r="K1273" s="2"/>
      <c r="L1273" s="2" t="s">
        <v>21</v>
      </c>
      <c r="M1273" s="2"/>
      <c r="N1273" s="4"/>
      <c r="O1273" s="2" t="s">
        <v>20</v>
      </c>
      <c r="P1273" s="2" t="s">
        <v>3060</v>
      </c>
      <c r="Q1273" s="2" t="s">
        <v>22</v>
      </c>
      <c r="R1273" s="2"/>
      <c r="S1273" s="2"/>
      <c r="T1273">
        <f t="shared" si="102"/>
        <v>9</v>
      </c>
      <c r="U1273" t="str">
        <f t="shared" si="103"/>
        <v>400769204</v>
      </c>
    </row>
    <row r="1274" spans="1:21" x14ac:dyDescent="0.25">
      <c r="A1274" t="str">
        <f t="shared" si="105"/>
        <v>DESVAUX_EQUITIS GESTION_Investisseur institutionnel</v>
      </c>
      <c r="B1274">
        <f t="shared" si="101"/>
        <v>1</v>
      </c>
      <c r="C1274" s="1" t="s">
        <v>3061</v>
      </c>
      <c r="D1274" s="1" t="s">
        <v>17</v>
      </c>
      <c r="E1274" s="1" t="s">
        <v>18</v>
      </c>
      <c r="F1274" s="1" t="s">
        <v>654</v>
      </c>
      <c r="G1274" s="1" t="s">
        <v>25</v>
      </c>
      <c r="H1274" s="1" t="s">
        <v>86</v>
      </c>
      <c r="I1274" s="1" t="s">
        <v>20</v>
      </c>
      <c r="J1274" s="1"/>
      <c r="K1274" s="1"/>
      <c r="L1274" s="1" t="s">
        <v>21</v>
      </c>
      <c r="M1274" s="1" t="s">
        <v>7</v>
      </c>
      <c r="N1274" s="3"/>
      <c r="O1274" s="1" t="s">
        <v>20</v>
      </c>
      <c r="P1274" s="1" t="s">
        <v>3062</v>
      </c>
      <c r="Q1274" s="1" t="s">
        <v>22</v>
      </c>
      <c r="R1274" s="1"/>
      <c r="S1274" s="1"/>
      <c r="T1274">
        <f t="shared" si="102"/>
        <v>9</v>
      </c>
      <c r="U1274" t="str">
        <f t="shared" si="103"/>
        <v>800861387</v>
      </c>
    </row>
    <row r="1275" spans="1:21" x14ac:dyDescent="0.25">
      <c r="A1275" t="str">
        <f t="shared" si="105"/>
        <v>DEVELOPPEMENT METALLURGIQUE CHAMPARDENNAIS_EQUITIS GESTION_Investisseur institutionnel</v>
      </c>
      <c r="B1275">
        <f t="shared" si="101"/>
        <v>1</v>
      </c>
      <c r="C1275" s="2" t="s">
        <v>3063</v>
      </c>
      <c r="D1275" s="2" t="s">
        <v>17</v>
      </c>
      <c r="E1275" s="2"/>
      <c r="F1275" s="2"/>
      <c r="G1275" s="2"/>
      <c r="H1275" s="2" t="s">
        <v>86</v>
      </c>
      <c r="I1275" s="2" t="s">
        <v>20</v>
      </c>
      <c r="J1275" s="2"/>
      <c r="K1275" s="2"/>
      <c r="L1275" s="2" t="s">
        <v>21</v>
      </c>
      <c r="M1275" s="2" t="s">
        <v>7</v>
      </c>
      <c r="N1275" s="4"/>
      <c r="O1275" s="2" t="s">
        <v>20</v>
      </c>
      <c r="P1275" s="2" t="s">
        <v>3064</v>
      </c>
      <c r="Q1275" s="2"/>
      <c r="R1275" s="2"/>
      <c r="S1275" s="2" t="s">
        <v>3065</v>
      </c>
      <c r="T1275">
        <f t="shared" si="102"/>
        <v>9</v>
      </c>
      <c r="U1275" t="str">
        <f t="shared" si="103"/>
        <v>434530382</v>
      </c>
    </row>
    <row r="1276" spans="1:21" x14ac:dyDescent="0.25">
      <c r="A1276" t="str">
        <f t="shared" si="105"/>
        <v>DEVELOPPEMENT METALLURGIQUE CHAMPARDENNAIS_admin_EQUITIS GESTION_Investisseur institutionnel</v>
      </c>
      <c r="B1276">
        <f t="shared" si="101"/>
        <v>1</v>
      </c>
      <c r="C1276" s="1" t="s">
        <v>3066</v>
      </c>
      <c r="D1276" s="1" t="s">
        <v>17</v>
      </c>
      <c r="E1276" s="1"/>
      <c r="F1276" s="1"/>
      <c r="G1276" s="1"/>
      <c r="H1276" s="1" t="s">
        <v>86</v>
      </c>
      <c r="I1276" s="1" t="s">
        <v>20</v>
      </c>
      <c r="J1276" s="1"/>
      <c r="K1276" s="1"/>
      <c r="L1276" s="1" t="s">
        <v>21</v>
      </c>
      <c r="M1276" s="1" t="s">
        <v>7</v>
      </c>
      <c r="N1276" s="3"/>
      <c r="O1276" s="1" t="s">
        <v>20</v>
      </c>
      <c r="P1276" s="1" t="s">
        <v>3064</v>
      </c>
      <c r="Q1276" s="1"/>
      <c r="R1276" s="1"/>
      <c r="S1276" s="1" t="s">
        <v>3065</v>
      </c>
      <c r="T1276">
        <f t="shared" si="102"/>
        <v>9</v>
      </c>
      <c r="U1276" t="str">
        <f t="shared" si="103"/>
        <v>434530382</v>
      </c>
    </row>
    <row r="1277" spans="1:21" x14ac:dyDescent="0.25">
      <c r="A1277" t="str">
        <f t="shared" si="105"/>
        <v>DEVENTIS CONSEIL_ELAIA PARTNERS_Investisseur institutionnel</v>
      </c>
      <c r="B1277">
        <f t="shared" si="101"/>
        <v>1</v>
      </c>
      <c r="C1277" s="1" t="s">
        <v>3067</v>
      </c>
      <c r="D1277" s="1" t="s">
        <v>17</v>
      </c>
      <c r="E1277" s="1"/>
      <c r="F1277" s="1" t="s">
        <v>3068</v>
      </c>
      <c r="G1277" s="1" t="s">
        <v>25</v>
      </c>
      <c r="H1277" s="1" t="s">
        <v>286</v>
      </c>
      <c r="I1277" s="1" t="s">
        <v>20</v>
      </c>
      <c r="J1277" s="1"/>
      <c r="K1277" s="1"/>
      <c r="L1277" s="1" t="s">
        <v>21</v>
      </c>
      <c r="M1277" s="1" t="s">
        <v>7</v>
      </c>
      <c r="N1277" s="3"/>
      <c r="O1277" s="1" t="s">
        <v>20</v>
      </c>
      <c r="P1277" s="1" t="s">
        <v>3069</v>
      </c>
      <c r="Q1277" s="1" t="s">
        <v>22</v>
      </c>
      <c r="R1277" s="1"/>
      <c r="S1277" s="1"/>
      <c r="T1277">
        <f t="shared" si="102"/>
        <v>9</v>
      </c>
      <c r="U1277" t="str">
        <f t="shared" si="103"/>
        <v>438833220</v>
      </c>
    </row>
    <row r="1278" spans="1:21" x14ac:dyDescent="0.25">
      <c r="A1278" t="str">
        <f t="shared" si="105"/>
        <v>DEVOLDINVEST SC_PIERRE 1ER GESTION_Investisseur institutionnel</v>
      </c>
      <c r="B1278">
        <f t="shared" si="101"/>
        <v>1</v>
      </c>
      <c r="C1278" s="2" t="s">
        <v>3070</v>
      </c>
      <c r="D1278" s="2" t="s">
        <v>17</v>
      </c>
      <c r="E1278" s="2" t="s">
        <v>18</v>
      </c>
      <c r="F1278" s="2" t="s">
        <v>1437</v>
      </c>
      <c r="G1278" s="2" t="s">
        <v>25</v>
      </c>
      <c r="H1278" s="2" t="s">
        <v>43</v>
      </c>
      <c r="I1278" s="2" t="s">
        <v>20</v>
      </c>
      <c r="J1278" s="2"/>
      <c r="K1278" s="2"/>
      <c r="L1278" s="2" t="s">
        <v>21</v>
      </c>
      <c r="M1278" s="2" t="s">
        <v>7</v>
      </c>
      <c r="N1278" s="4"/>
      <c r="O1278" s="2" t="s">
        <v>20</v>
      </c>
      <c r="P1278" s="2" t="s">
        <v>3071</v>
      </c>
      <c r="Q1278" s="2"/>
      <c r="R1278" s="2"/>
      <c r="S1278" s="2" t="s">
        <v>3072</v>
      </c>
      <c r="T1278">
        <f t="shared" si="102"/>
        <v>9</v>
      </c>
      <c r="U1278" t="str">
        <f t="shared" si="103"/>
        <v>489207076</v>
      </c>
    </row>
    <row r="1279" spans="1:21" x14ac:dyDescent="0.25">
      <c r="A1279" t="str">
        <f t="shared" si="105"/>
        <v>DHAINE SC_PIERRE 1ER GESTION_Investisseur institutionnel</v>
      </c>
      <c r="B1279">
        <f t="shared" si="101"/>
        <v>1</v>
      </c>
      <c r="C1279" s="1" t="s">
        <v>3073</v>
      </c>
      <c r="D1279" s="1" t="s">
        <v>17</v>
      </c>
      <c r="E1279" s="1" t="s">
        <v>18</v>
      </c>
      <c r="F1279" s="1" t="s">
        <v>1229</v>
      </c>
      <c r="G1279" s="1" t="s">
        <v>25</v>
      </c>
      <c r="H1279" s="1" t="s">
        <v>43</v>
      </c>
      <c r="I1279" s="1" t="s">
        <v>20</v>
      </c>
      <c r="J1279" s="1"/>
      <c r="K1279" s="1"/>
      <c r="L1279" s="1" t="s">
        <v>21</v>
      </c>
      <c r="M1279" s="1" t="s">
        <v>7</v>
      </c>
      <c r="N1279" s="3"/>
      <c r="O1279" s="1" t="s">
        <v>20</v>
      </c>
      <c r="P1279" s="1" t="s">
        <v>3074</v>
      </c>
      <c r="Q1279" s="1"/>
      <c r="R1279" s="1"/>
      <c r="S1279" s="1" t="s">
        <v>3075</v>
      </c>
      <c r="T1279">
        <f t="shared" si="102"/>
        <v>15</v>
      </c>
      <c r="U1279" t="str">
        <f t="shared" si="103"/>
        <v>823467360</v>
      </c>
    </row>
    <row r="1280" spans="1:21" x14ac:dyDescent="0.25">
      <c r="A1280" t="str">
        <f t="shared" si="105"/>
        <v>DIAIREO_MBO &amp; CO_Investisseur institutionnel</v>
      </c>
      <c r="B1280">
        <f t="shared" si="101"/>
        <v>1</v>
      </c>
      <c r="C1280" s="1" t="s">
        <v>3076</v>
      </c>
      <c r="D1280" s="1" t="s">
        <v>17</v>
      </c>
      <c r="E1280" s="1" t="s">
        <v>18</v>
      </c>
      <c r="F1280" s="1" t="s">
        <v>90</v>
      </c>
      <c r="G1280" s="1" t="s">
        <v>25</v>
      </c>
      <c r="H1280" s="1" t="s">
        <v>212</v>
      </c>
      <c r="I1280" s="1" t="s">
        <v>20</v>
      </c>
      <c r="J1280" s="1"/>
      <c r="K1280" s="1"/>
      <c r="L1280" s="1" t="s">
        <v>21</v>
      </c>
      <c r="M1280" s="1" t="s">
        <v>7</v>
      </c>
      <c r="N1280" s="3"/>
      <c r="O1280" s="1" t="s">
        <v>20</v>
      </c>
      <c r="P1280" s="1" t="s">
        <v>3077</v>
      </c>
      <c r="Q1280" s="1"/>
      <c r="R1280" s="1"/>
      <c r="S1280" s="1" t="s">
        <v>3078</v>
      </c>
      <c r="T1280">
        <f t="shared" si="102"/>
        <v>15</v>
      </c>
      <c r="U1280" t="str">
        <f t="shared" si="103"/>
        <v>798740064</v>
      </c>
    </row>
    <row r="1281" spans="1:21" x14ac:dyDescent="0.25">
      <c r="A1281" t="str">
        <f t="shared" si="105"/>
        <v>DID GROUP_MEANINGS CAPITAL PARTNERS_Investisseur institutionnel</v>
      </c>
      <c r="B1281">
        <f t="shared" si="101"/>
        <v>1</v>
      </c>
      <c r="C1281" s="2" t="s">
        <v>3079</v>
      </c>
      <c r="D1281" s="2" t="s">
        <v>17</v>
      </c>
      <c r="E1281" s="2" t="s">
        <v>18</v>
      </c>
      <c r="F1281" s="2" t="s">
        <v>3080</v>
      </c>
      <c r="G1281" s="2" t="s">
        <v>25</v>
      </c>
      <c r="H1281" s="2" t="s">
        <v>26</v>
      </c>
      <c r="I1281" s="2" t="s">
        <v>20</v>
      </c>
      <c r="J1281" s="2"/>
      <c r="K1281" s="2"/>
      <c r="L1281" s="2" t="s">
        <v>21</v>
      </c>
      <c r="M1281" s="2" t="s">
        <v>7</v>
      </c>
      <c r="N1281" s="4"/>
      <c r="O1281" s="2" t="s">
        <v>20</v>
      </c>
      <c r="P1281" s="2" t="s">
        <v>3081</v>
      </c>
      <c r="Q1281" s="2"/>
      <c r="R1281" s="2"/>
      <c r="S1281" s="2" t="s">
        <v>3082</v>
      </c>
      <c r="T1281">
        <f t="shared" si="102"/>
        <v>15</v>
      </c>
      <c r="U1281" t="str">
        <f t="shared" si="103"/>
        <v>803558519</v>
      </c>
    </row>
    <row r="1282" spans="1:21" x14ac:dyDescent="0.25">
      <c r="A1282" t="str">
        <f t="shared" ref="A1282:A1315" si="106">C1282&amp;"_"&amp;H1282&amp;"_"&amp;D1282</f>
        <v>DIMITRIOS_145_ETERNAM_Investisseur institutionnel</v>
      </c>
      <c r="B1282">
        <f t="shared" si="101"/>
        <v>1</v>
      </c>
      <c r="C1282" s="1" t="s">
        <v>3085</v>
      </c>
      <c r="D1282" s="1" t="s">
        <v>17</v>
      </c>
      <c r="E1282" s="1" t="s">
        <v>18</v>
      </c>
      <c r="F1282" s="1" t="s">
        <v>3083</v>
      </c>
      <c r="G1282" s="1" t="s">
        <v>25</v>
      </c>
      <c r="H1282" s="1" t="s">
        <v>65</v>
      </c>
      <c r="I1282" s="1" t="s">
        <v>20</v>
      </c>
      <c r="J1282" s="1"/>
      <c r="K1282" s="1"/>
      <c r="L1282" s="1" t="s">
        <v>21</v>
      </c>
      <c r="M1282" s="1" t="s">
        <v>7</v>
      </c>
      <c r="N1282" s="3"/>
      <c r="O1282" s="1" t="s">
        <v>20</v>
      </c>
      <c r="P1282" s="1" t="s">
        <v>3086</v>
      </c>
      <c r="Q1282" s="1"/>
      <c r="R1282" s="1"/>
      <c r="S1282" s="1" t="s">
        <v>3084</v>
      </c>
      <c r="T1282">
        <f t="shared" si="102"/>
        <v>9</v>
      </c>
      <c r="U1282" t="str">
        <f t="shared" si="103"/>
        <v>438690885</v>
      </c>
    </row>
    <row r="1283" spans="1:21" x14ac:dyDescent="0.25">
      <c r="A1283" t="str">
        <f t="shared" si="106"/>
        <v>DIMITRIOS_43_EQUITIS GESTION_Investisseur institutionnel</v>
      </c>
      <c r="B1283">
        <f t="shared" ref="B1283:B1346" si="107">COUNTIF(A:A,A1283)</f>
        <v>1</v>
      </c>
      <c r="C1283" s="2" t="s">
        <v>3087</v>
      </c>
      <c r="D1283" s="2" t="s">
        <v>17</v>
      </c>
      <c r="E1283" s="2" t="s">
        <v>18</v>
      </c>
      <c r="F1283" s="2" t="s">
        <v>3083</v>
      </c>
      <c r="G1283" s="2" t="s">
        <v>25</v>
      </c>
      <c r="H1283" s="2" t="s">
        <v>86</v>
      </c>
      <c r="I1283" s="2" t="s">
        <v>20</v>
      </c>
      <c r="J1283" s="2"/>
      <c r="K1283" s="2"/>
      <c r="L1283" s="2" t="s">
        <v>21</v>
      </c>
      <c r="M1283" s="2" t="s">
        <v>7</v>
      </c>
      <c r="N1283" s="4"/>
      <c r="O1283" s="2" t="s">
        <v>20</v>
      </c>
      <c r="P1283" s="2" t="s">
        <v>3086</v>
      </c>
      <c r="Q1283" s="2"/>
      <c r="R1283" s="2"/>
      <c r="S1283" s="2" t="s">
        <v>3088</v>
      </c>
      <c r="T1283">
        <f t="shared" ref="T1283:T1346" si="108">LEN(P1283)</f>
        <v>9</v>
      </c>
      <c r="U1283" t="str">
        <f t="shared" si="103"/>
        <v>438690885</v>
      </c>
    </row>
    <row r="1284" spans="1:21" x14ac:dyDescent="0.25">
      <c r="A1284" t="str">
        <f t="shared" si="106"/>
        <v>DINASK SAS_WISEAM_Investisseur institutionnel</v>
      </c>
      <c r="B1284">
        <f t="shared" si="107"/>
        <v>1</v>
      </c>
      <c r="C1284" s="2" t="s">
        <v>3089</v>
      </c>
      <c r="D1284" s="2" t="s">
        <v>17</v>
      </c>
      <c r="E1284" s="2" t="s">
        <v>18</v>
      </c>
      <c r="F1284" s="2" t="s">
        <v>3090</v>
      </c>
      <c r="G1284" s="2" t="s">
        <v>25</v>
      </c>
      <c r="H1284" s="2" t="s">
        <v>1283</v>
      </c>
      <c r="I1284" s="2" t="s">
        <v>20</v>
      </c>
      <c r="J1284" s="2"/>
      <c r="K1284" s="2"/>
      <c r="L1284" s="2" t="s">
        <v>21</v>
      </c>
      <c r="M1284" s="2" t="s">
        <v>7</v>
      </c>
      <c r="N1284" s="4"/>
      <c r="O1284" s="2" t="s">
        <v>20</v>
      </c>
      <c r="P1284" s="2" t="s">
        <v>3091</v>
      </c>
      <c r="Q1284" s="2"/>
      <c r="R1284" s="2"/>
      <c r="S1284" s="2"/>
      <c r="T1284">
        <f t="shared" si="108"/>
        <v>15</v>
      </c>
      <c r="U1284" t="str">
        <f t="shared" ref="U1284:U1347" si="109">LEFT(P1284,9)</f>
        <v>805175254</v>
      </c>
    </row>
    <row r="1285" spans="1:21" x14ac:dyDescent="0.25">
      <c r="A1285" t="str">
        <f t="shared" si="106"/>
        <v>DINETARD_SWISS LIFE ASSET MANAGERS France_Investisseur institutionnel</v>
      </c>
      <c r="B1285">
        <f t="shared" si="107"/>
        <v>1</v>
      </c>
      <c r="C1285" s="1" t="s">
        <v>3092</v>
      </c>
      <c r="D1285" s="1" t="s">
        <v>17</v>
      </c>
      <c r="E1285" s="1"/>
      <c r="F1285" s="1"/>
      <c r="G1285" s="1"/>
      <c r="H1285" s="1" t="s">
        <v>375</v>
      </c>
      <c r="I1285" s="1" t="s">
        <v>20</v>
      </c>
      <c r="J1285" s="1"/>
      <c r="K1285" s="1"/>
      <c r="L1285" s="1" t="s">
        <v>21</v>
      </c>
      <c r="M1285" s="1" t="s">
        <v>7</v>
      </c>
      <c r="N1285" s="3"/>
      <c r="O1285" s="1" t="s">
        <v>20</v>
      </c>
      <c r="P1285" s="1" t="s">
        <v>3093</v>
      </c>
      <c r="Q1285" s="1"/>
      <c r="R1285" s="1"/>
      <c r="S1285" s="1" t="s">
        <v>3094</v>
      </c>
      <c r="T1285">
        <f t="shared" si="108"/>
        <v>15</v>
      </c>
      <c r="U1285" t="str">
        <f t="shared" si="109"/>
        <v>315999029</v>
      </c>
    </row>
    <row r="1286" spans="1:21" x14ac:dyDescent="0.25">
      <c r="A1286" t="str">
        <f t="shared" si="106"/>
        <v>DIRE SARL_PIERRE 1ER GESTION_Investisseur institutionnel</v>
      </c>
      <c r="B1286">
        <f t="shared" si="107"/>
        <v>1</v>
      </c>
      <c r="C1286" s="2" t="s">
        <v>3095</v>
      </c>
      <c r="D1286" s="2" t="s">
        <v>17</v>
      </c>
      <c r="E1286" s="2" t="s">
        <v>18</v>
      </c>
      <c r="F1286" s="2" t="s">
        <v>36</v>
      </c>
      <c r="G1286" s="2" t="s">
        <v>25</v>
      </c>
      <c r="H1286" s="2" t="s">
        <v>43</v>
      </c>
      <c r="I1286" s="2" t="s">
        <v>20</v>
      </c>
      <c r="J1286" s="2"/>
      <c r="K1286" s="2"/>
      <c r="L1286" s="2" t="s">
        <v>21</v>
      </c>
      <c r="M1286" s="2" t="s">
        <v>7</v>
      </c>
      <c r="N1286" s="4"/>
      <c r="O1286" s="2" t="s">
        <v>20</v>
      </c>
      <c r="P1286" s="2" t="s">
        <v>3096</v>
      </c>
      <c r="Q1286" s="2"/>
      <c r="R1286" s="2"/>
      <c r="S1286" s="2" t="s">
        <v>3097</v>
      </c>
      <c r="T1286">
        <f t="shared" si="108"/>
        <v>15</v>
      </c>
      <c r="U1286" t="str">
        <f t="shared" si="109"/>
        <v>382218915</v>
      </c>
    </row>
    <row r="1287" spans="1:21" x14ac:dyDescent="0.25">
      <c r="A1287" t="str">
        <f t="shared" si="106"/>
        <v>DISTRICT 21_ESSLING CAPITAL_Investisseur institutionnel</v>
      </c>
      <c r="B1287">
        <f t="shared" si="107"/>
        <v>1</v>
      </c>
      <c r="C1287" s="1" t="s">
        <v>3098</v>
      </c>
      <c r="D1287" s="1" t="s">
        <v>17</v>
      </c>
      <c r="E1287" s="1" t="s">
        <v>18</v>
      </c>
      <c r="F1287" s="1" t="s">
        <v>398</v>
      </c>
      <c r="G1287" s="1" t="s">
        <v>25</v>
      </c>
      <c r="H1287" s="1" t="s">
        <v>1475</v>
      </c>
      <c r="I1287" s="1" t="s">
        <v>20</v>
      </c>
      <c r="J1287" s="1"/>
      <c r="K1287" s="1"/>
      <c r="L1287" s="1" t="s">
        <v>21</v>
      </c>
      <c r="M1287" s="1" t="s">
        <v>7</v>
      </c>
      <c r="N1287" s="3"/>
      <c r="O1287" s="1" t="s">
        <v>20</v>
      </c>
      <c r="P1287" s="1" t="s">
        <v>3099</v>
      </c>
      <c r="Q1287" s="1"/>
      <c r="R1287" s="1"/>
      <c r="S1287" s="1"/>
      <c r="T1287">
        <f t="shared" si="108"/>
        <v>9</v>
      </c>
      <c r="U1287" t="str">
        <f t="shared" si="109"/>
        <v>752871558</v>
      </c>
    </row>
    <row r="1288" spans="1:21" x14ac:dyDescent="0.25">
      <c r="A1288" t="str">
        <f t="shared" si="106"/>
        <v>DISTRICT 21_INFRAVIA CAPITAL PARTNERS_Investisseur institutionnel</v>
      </c>
      <c r="B1288">
        <f t="shared" si="107"/>
        <v>1</v>
      </c>
      <c r="C1288" s="2" t="s">
        <v>3098</v>
      </c>
      <c r="D1288" s="2" t="s">
        <v>17</v>
      </c>
      <c r="E1288" s="2" t="s">
        <v>18</v>
      </c>
      <c r="F1288" s="2" t="s">
        <v>398</v>
      </c>
      <c r="G1288" s="2" t="s">
        <v>25</v>
      </c>
      <c r="H1288" s="2" t="s">
        <v>93</v>
      </c>
      <c r="I1288" s="2" t="s">
        <v>20</v>
      </c>
      <c r="J1288" s="2"/>
      <c r="K1288" s="2"/>
      <c r="L1288" s="2" t="s">
        <v>21</v>
      </c>
      <c r="M1288" s="2" t="s">
        <v>7</v>
      </c>
      <c r="N1288" s="4"/>
      <c r="O1288" s="2" t="s">
        <v>20</v>
      </c>
      <c r="P1288" s="2" t="s">
        <v>3099</v>
      </c>
      <c r="Q1288" s="2"/>
      <c r="R1288" s="2"/>
      <c r="S1288" s="2"/>
      <c r="T1288">
        <f t="shared" si="108"/>
        <v>9</v>
      </c>
      <c r="U1288" t="str">
        <f t="shared" si="109"/>
        <v>752871558</v>
      </c>
    </row>
    <row r="1289" spans="1:21" x14ac:dyDescent="0.25">
      <c r="A1289" t="str">
        <f t="shared" si="106"/>
        <v>DIX-E_APAX PARTNERS SAS_Investisseur institutionnel</v>
      </c>
      <c r="B1289">
        <f t="shared" si="107"/>
        <v>1</v>
      </c>
      <c r="C1289" s="1" t="s">
        <v>3100</v>
      </c>
      <c r="D1289" s="1" t="s">
        <v>17</v>
      </c>
      <c r="E1289" s="1"/>
      <c r="F1289" s="1" t="s">
        <v>224</v>
      </c>
      <c r="G1289" s="1" t="s">
        <v>25</v>
      </c>
      <c r="H1289" s="1" t="s">
        <v>29</v>
      </c>
      <c r="I1289" s="1" t="s">
        <v>20</v>
      </c>
      <c r="J1289" s="1"/>
      <c r="K1289" s="1"/>
      <c r="L1289" s="1" t="s">
        <v>21</v>
      </c>
      <c r="M1289" s="1"/>
      <c r="N1289" s="3"/>
      <c r="O1289" s="1" t="s">
        <v>20</v>
      </c>
      <c r="P1289" s="1" t="s">
        <v>3101</v>
      </c>
      <c r="Q1289" s="1" t="s">
        <v>22</v>
      </c>
      <c r="R1289" s="1"/>
      <c r="S1289" s="1"/>
      <c r="T1289">
        <f t="shared" si="108"/>
        <v>9</v>
      </c>
      <c r="U1289" t="str">
        <f t="shared" si="109"/>
        <v>849602552</v>
      </c>
    </row>
    <row r="1290" spans="1:21" x14ac:dyDescent="0.25">
      <c r="A1290" t="str">
        <f t="shared" si="106"/>
        <v>DJH SC_V PATRIMOINE_Investisseur institutionnel</v>
      </c>
      <c r="B1290">
        <f t="shared" si="107"/>
        <v>1</v>
      </c>
      <c r="C1290" s="2" t="s">
        <v>3102</v>
      </c>
      <c r="D1290" s="2" t="s">
        <v>17</v>
      </c>
      <c r="E1290" s="2" t="s">
        <v>18</v>
      </c>
      <c r="F1290" s="2" t="s">
        <v>3103</v>
      </c>
      <c r="G1290" s="2" t="s">
        <v>25</v>
      </c>
      <c r="H1290" s="2" t="s">
        <v>138</v>
      </c>
      <c r="I1290" s="2" t="s">
        <v>20</v>
      </c>
      <c r="J1290" s="2"/>
      <c r="K1290" s="2"/>
      <c r="L1290" s="2" t="s">
        <v>21</v>
      </c>
      <c r="M1290" s="2" t="s">
        <v>7</v>
      </c>
      <c r="N1290" s="4"/>
      <c r="O1290" s="2" t="s">
        <v>20</v>
      </c>
      <c r="P1290" s="2" t="s">
        <v>3104</v>
      </c>
      <c r="Q1290" s="2" t="s">
        <v>22</v>
      </c>
      <c r="R1290" s="2"/>
      <c r="S1290" s="2"/>
      <c r="T1290">
        <f t="shared" si="108"/>
        <v>15</v>
      </c>
      <c r="U1290" t="str">
        <f t="shared" si="109"/>
        <v>790460802</v>
      </c>
    </row>
    <row r="1291" spans="1:21" x14ac:dyDescent="0.25">
      <c r="A1291" t="str">
        <f t="shared" si="106"/>
        <v>DMD FRANCE_SWEN CAPITAL PARTNERS_Investisseur institutionnel</v>
      </c>
      <c r="B1291">
        <f t="shared" si="107"/>
        <v>1</v>
      </c>
      <c r="C1291" s="2" t="s">
        <v>3105</v>
      </c>
      <c r="D1291" s="2" t="s">
        <v>17</v>
      </c>
      <c r="E1291" s="2" t="s">
        <v>18</v>
      </c>
      <c r="F1291" s="2" t="s">
        <v>3106</v>
      </c>
      <c r="G1291" s="2" t="s">
        <v>25</v>
      </c>
      <c r="H1291" s="2" t="s">
        <v>155</v>
      </c>
      <c r="I1291" s="2" t="s">
        <v>20</v>
      </c>
      <c r="J1291" s="2"/>
      <c r="K1291" s="2"/>
      <c r="L1291" s="2" t="s">
        <v>21</v>
      </c>
      <c r="M1291" s="2" t="s">
        <v>7</v>
      </c>
      <c r="N1291" s="4"/>
      <c r="O1291" s="2" t="s">
        <v>20</v>
      </c>
      <c r="P1291" s="2" t="s">
        <v>3107</v>
      </c>
      <c r="Q1291" s="2" t="s">
        <v>22</v>
      </c>
      <c r="R1291" s="2"/>
      <c r="S1291" s="2"/>
      <c r="T1291">
        <f t="shared" si="108"/>
        <v>9</v>
      </c>
      <c r="U1291" t="str">
        <f t="shared" si="109"/>
        <v>348968173</v>
      </c>
    </row>
    <row r="1292" spans="1:21" x14ac:dyDescent="0.25">
      <c r="A1292" t="str">
        <f t="shared" si="106"/>
        <v>DMLR HOLDING_ETERNAM_Investisseur institutionnel</v>
      </c>
      <c r="B1292">
        <f t="shared" si="107"/>
        <v>1</v>
      </c>
      <c r="C1292" s="1" t="s">
        <v>3108</v>
      </c>
      <c r="D1292" s="1" t="s">
        <v>17</v>
      </c>
      <c r="E1292" s="1"/>
      <c r="F1292" s="1"/>
      <c r="G1292" s="1"/>
      <c r="H1292" s="1" t="s">
        <v>65</v>
      </c>
      <c r="I1292" s="1" t="s">
        <v>20</v>
      </c>
      <c r="J1292" s="1"/>
      <c r="K1292" s="1"/>
      <c r="L1292" s="1" t="s">
        <v>21</v>
      </c>
      <c r="M1292" s="1" t="s">
        <v>7</v>
      </c>
      <c r="N1292" s="3"/>
      <c r="O1292" s="1" t="s">
        <v>20</v>
      </c>
      <c r="P1292" s="1" t="s">
        <v>3109</v>
      </c>
      <c r="Q1292" s="1"/>
      <c r="R1292" s="1"/>
      <c r="S1292" s="1" t="s">
        <v>3110</v>
      </c>
      <c r="T1292">
        <f t="shared" si="108"/>
        <v>9</v>
      </c>
      <c r="U1292" t="str">
        <f t="shared" si="109"/>
        <v>808698856</v>
      </c>
    </row>
    <row r="1293" spans="1:21" x14ac:dyDescent="0.25">
      <c r="A1293" t="str">
        <f t="shared" si="106"/>
        <v>DMVB HOLDING_MASSENA PARTNERS_Investisseur institutionnel</v>
      </c>
      <c r="B1293">
        <f t="shared" si="107"/>
        <v>1</v>
      </c>
      <c r="C1293" s="1" t="s">
        <v>3111</v>
      </c>
      <c r="D1293" s="1" t="s">
        <v>17</v>
      </c>
      <c r="E1293" s="1"/>
      <c r="F1293" s="1"/>
      <c r="G1293" s="1"/>
      <c r="H1293" s="1" t="s">
        <v>52</v>
      </c>
      <c r="I1293" s="1" t="s">
        <v>20</v>
      </c>
      <c r="J1293" s="1"/>
      <c r="K1293" s="1"/>
      <c r="L1293" s="1" t="s">
        <v>21</v>
      </c>
      <c r="M1293" s="1" t="s">
        <v>7</v>
      </c>
      <c r="N1293" s="3"/>
      <c r="O1293" s="1" t="s">
        <v>20</v>
      </c>
      <c r="P1293" s="1" t="s">
        <v>3112</v>
      </c>
      <c r="Q1293" s="1"/>
      <c r="R1293" s="1"/>
      <c r="S1293" s="1" t="s">
        <v>3113</v>
      </c>
      <c r="T1293">
        <f t="shared" si="108"/>
        <v>9</v>
      </c>
      <c r="U1293" t="str">
        <f t="shared" si="109"/>
        <v>751906454</v>
      </c>
    </row>
    <row r="1294" spans="1:21" x14ac:dyDescent="0.25">
      <c r="A1294" t="str">
        <f t="shared" si="106"/>
        <v>DMVB HOLDING_admin_MASSENA PARTNERS_Investisseur institutionnel</v>
      </c>
      <c r="B1294">
        <f t="shared" si="107"/>
        <v>1</v>
      </c>
      <c r="C1294" s="2" t="s">
        <v>3114</v>
      </c>
      <c r="D1294" s="2" t="s">
        <v>17</v>
      </c>
      <c r="E1294" s="2"/>
      <c r="F1294" s="2"/>
      <c r="G1294" s="2"/>
      <c r="H1294" s="2" t="s">
        <v>52</v>
      </c>
      <c r="I1294" s="2" t="s">
        <v>20</v>
      </c>
      <c r="J1294" s="2"/>
      <c r="K1294" s="2"/>
      <c r="L1294" s="2" t="s">
        <v>21</v>
      </c>
      <c r="M1294" s="2" t="s">
        <v>7</v>
      </c>
      <c r="N1294" s="4"/>
      <c r="O1294" s="2" t="s">
        <v>20</v>
      </c>
      <c r="P1294" s="2" t="s">
        <v>3112</v>
      </c>
      <c r="Q1294" s="2"/>
      <c r="R1294" s="2"/>
      <c r="S1294" s="2" t="s">
        <v>3113</v>
      </c>
      <c r="T1294">
        <f t="shared" si="108"/>
        <v>9</v>
      </c>
      <c r="U1294" t="str">
        <f t="shared" si="109"/>
        <v>751906454</v>
      </c>
    </row>
    <row r="1295" spans="1:21" x14ac:dyDescent="0.25">
      <c r="A1295" t="str">
        <f t="shared" si="106"/>
        <v>DO GENERATION_COMMITTED ADVISORS_Investisseur institutionnel</v>
      </c>
      <c r="B1295">
        <f t="shared" si="107"/>
        <v>1</v>
      </c>
      <c r="C1295" s="2" t="s">
        <v>3115</v>
      </c>
      <c r="D1295" s="2" t="s">
        <v>17</v>
      </c>
      <c r="E1295" s="2"/>
      <c r="F1295" s="2"/>
      <c r="G1295" s="2"/>
      <c r="H1295" s="2" t="s">
        <v>33</v>
      </c>
      <c r="I1295" s="2" t="s">
        <v>20</v>
      </c>
      <c r="J1295" s="2"/>
      <c r="K1295" s="2"/>
      <c r="L1295" s="2" t="s">
        <v>21</v>
      </c>
      <c r="M1295" s="2" t="s">
        <v>7</v>
      </c>
      <c r="N1295" s="4"/>
      <c r="O1295" s="2" t="s">
        <v>20</v>
      </c>
      <c r="P1295" s="2" t="s">
        <v>3116</v>
      </c>
      <c r="Q1295" s="2"/>
      <c r="R1295" s="2"/>
      <c r="S1295" s="2" t="s">
        <v>3117</v>
      </c>
      <c r="T1295">
        <f t="shared" si="108"/>
        <v>9</v>
      </c>
      <c r="U1295" t="str">
        <f t="shared" si="109"/>
        <v>830516993</v>
      </c>
    </row>
    <row r="1296" spans="1:21" x14ac:dyDescent="0.25">
      <c r="A1296" t="str">
        <f t="shared" si="106"/>
        <v>DOBAXO CAPITAL SARL_APAX PARTNERS SAS_Investisseur institutionnel</v>
      </c>
      <c r="B1296">
        <f t="shared" si="107"/>
        <v>1</v>
      </c>
      <c r="C1296" s="1" t="s">
        <v>3118</v>
      </c>
      <c r="D1296" s="1" t="s">
        <v>17</v>
      </c>
      <c r="E1296" s="1" t="s">
        <v>18</v>
      </c>
      <c r="F1296" s="1" t="s">
        <v>90</v>
      </c>
      <c r="G1296" s="1" t="s">
        <v>25</v>
      </c>
      <c r="H1296" s="1" t="s">
        <v>29</v>
      </c>
      <c r="I1296" s="1" t="s">
        <v>20</v>
      </c>
      <c r="J1296" s="1"/>
      <c r="K1296" s="1"/>
      <c r="L1296" s="1" t="s">
        <v>21</v>
      </c>
      <c r="M1296" s="1" t="s">
        <v>7</v>
      </c>
      <c r="N1296" s="3"/>
      <c r="O1296" s="1" t="s">
        <v>20</v>
      </c>
      <c r="P1296" s="1" t="s">
        <v>3119</v>
      </c>
      <c r="Q1296" s="1"/>
      <c r="R1296" s="1"/>
      <c r="S1296" s="1"/>
      <c r="T1296">
        <f t="shared" si="108"/>
        <v>9</v>
      </c>
      <c r="U1296" t="str">
        <f t="shared" si="109"/>
        <v>838915130</v>
      </c>
    </row>
    <row r="1297" spans="1:21" x14ac:dyDescent="0.25">
      <c r="A1297" t="str">
        <f t="shared" si="106"/>
        <v>DOCTEUR FRANCOIS BABIN SELARL_V PATRIMOINE_Investisseur institutionnel</v>
      </c>
      <c r="B1297">
        <f t="shared" si="107"/>
        <v>1</v>
      </c>
      <c r="C1297" s="2" t="s">
        <v>3120</v>
      </c>
      <c r="D1297" s="2" t="s">
        <v>17</v>
      </c>
      <c r="E1297" s="2" t="s">
        <v>18</v>
      </c>
      <c r="F1297" s="2" t="s">
        <v>3121</v>
      </c>
      <c r="G1297" s="2" t="s">
        <v>25</v>
      </c>
      <c r="H1297" s="2" t="s">
        <v>138</v>
      </c>
      <c r="I1297" s="2" t="s">
        <v>20</v>
      </c>
      <c r="J1297" s="2"/>
      <c r="K1297" s="2"/>
      <c r="L1297" s="2" t="s">
        <v>21</v>
      </c>
      <c r="M1297" s="2" t="s">
        <v>7</v>
      </c>
      <c r="N1297" s="4"/>
      <c r="O1297" s="2" t="s">
        <v>20</v>
      </c>
      <c r="P1297" s="2" t="s">
        <v>3122</v>
      </c>
      <c r="Q1297" s="2" t="s">
        <v>22</v>
      </c>
      <c r="R1297" s="2"/>
      <c r="S1297" s="2"/>
      <c r="T1297">
        <f t="shared" si="108"/>
        <v>15</v>
      </c>
      <c r="U1297" t="str">
        <f t="shared" si="109"/>
        <v>895259356</v>
      </c>
    </row>
    <row r="1298" spans="1:21" x14ac:dyDescent="0.25">
      <c r="A1298" t="str">
        <f t="shared" si="106"/>
        <v>DOCTEUR G BERTRAND SELARL_PIERRE 1ER GESTION_Investisseur institutionnel</v>
      </c>
      <c r="B1298">
        <f t="shared" si="107"/>
        <v>1</v>
      </c>
      <c r="C1298" s="1" t="s">
        <v>3123</v>
      </c>
      <c r="D1298" s="1" t="s">
        <v>17</v>
      </c>
      <c r="E1298" s="1" t="s">
        <v>18</v>
      </c>
      <c r="F1298" s="1" t="s">
        <v>36</v>
      </c>
      <c r="G1298" s="1" t="s">
        <v>25</v>
      </c>
      <c r="H1298" s="1" t="s">
        <v>43</v>
      </c>
      <c r="I1298" s="1" t="s">
        <v>20</v>
      </c>
      <c r="J1298" s="1"/>
      <c r="K1298" s="1"/>
      <c r="L1298" s="1" t="s">
        <v>21</v>
      </c>
      <c r="M1298" s="1" t="s">
        <v>7</v>
      </c>
      <c r="N1298" s="3"/>
      <c r="O1298" s="1" t="s">
        <v>20</v>
      </c>
      <c r="P1298" s="1" t="s">
        <v>3124</v>
      </c>
      <c r="Q1298" s="1"/>
      <c r="R1298" s="1"/>
      <c r="S1298" s="1" t="s">
        <v>3125</v>
      </c>
      <c r="T1298">
        <f t="shared" si="108"/>
        <v>15</v>
      </c>
      <c r="U1298" t="str">
        <f t="shared" si="109"/>
        <v>489218081</v>
      </c>
    </row>
    <row r="1299" spans="1:21" x14ac:dyDescent="0.25">
      <c r="A1299" t="str">
        <f t="shared" si="106"/>
        <v>DOCTEUR JEAN-BAPTISTE CHARRIER SELARL_PIERRE 1ER GESTION_Investisseur institutionnel</v>
      </c>
      <c r="B1299">
        <f t="shared" si="107"/>
        <v>1</v>
      </c>
      <c r="C1299" s="2" t="s">
        <v>3126</v>
      </c>
      <c r="D1299" s="2" t="s">
        <v>17</v>
      </c>
      <c r="E1299" s="2" t="s">
        <v>18</v>
      </c>
      <c r="F1299" s="2" t="s">
        <v>36</v>
      </c>
      <c r="G1299" s="2" t="s">
        <v>25</v>
      </c>
      <c r="H1299" s="2" t="s">
        <v>43</v>
      </c>
      <c r="I1299" s="2" t="s">
        <v>20</v>
      </c>
      <c r="J1299" s="2"/>
      <c r="K1299" s="2"/>
      <c r="L1299" s="2" t="s">
        <v>21</v>
      </c>
      <c r="M1299" s="2" t="s">
        <v>7</v>
      </c>
      <c r="N1299" s="4"/>
      <c r="O1299" s="2" t="s">
        <v>20</v>
      </c>
      <c r="P1299" s="2" t="s">
        <v>3127</v>
      </c>
      <c r="Q1299" s="2"/>
      <c r="R1299" s="2"/>
      <c r="S1299" s="2" t="s">
        <v>3128</v>
      </c>
      <c r="T1299">
        <f t="shared" si="108"/>
        <v>15</v>
      </c>
      <c r="U1299" t="str">
        <f t="shared" si="109"/>
        <v>798063160</v>
      </c>
    </row>
    <row r="1300" spans="1:21" x14ac:dyDescent="0.25">
      <c r="A1300" t="str">
        <f t="shared" si="106"/>
        <v>DOMALI SAS_ADMIN_FONCIERE MAGELLAN_Investisseur institutionnel</v>
      </c>
      <c r="B1300">
        <f t="shared" si="107"/>
        <v>1</v>
      </c>
      <c r="C1300" s="1" t="s">
        <v>3129</v>
      </c>
      <c r="D1300" s="1" t="s">
        <v>17</v>
      </c>
      <c r="E1300" s="1"/>
      <c r="F1300" s="1" t="s">
        <v>3130</v>
      </c>
      <c r="G1300" s="1" t="s">
        <v>25</v>
      </c>
      <c r="H1300" s="1" t="s">
        <v>32</v>
      </c>
      <c r="I1300" s="1" t="s">
        <v>20</v>
      </c>
      <c r="J1300" s="1"/>
      <c r="K1300" s="1"/>
      <c r="L1300" s="1" t="s">
        <v>21</v>
      </c>
      <c r="M1300" s="1"/>
      <c r="N1300" s="3"/>
      <c r="O1300" s="1" t="s">
        <v>20</v>
      </c>
      <c r="P1300" s="1" t="s">
        <v>3131</v>
      </c>
      <c r="Q1300" s="1" t="s">
        <v>22</v>
      </c>
      <c r="R1300" s="1"/>
      <c r="S1300" s="1"/>
      <c r="T1300">
        <f t="shared" si="108"/>
        <v>9</v>
      </c>
      <c r="U1300" t="str">
        <f t="shared" si="109"/>
        <v>414520718</v>
      </c>
    </row>
    <row r="1301" spans="1:21" x14ac:dyDescent="0.25">
      <c r="A1301" t="str">
        <f t="shared" si="106"/>
        <v>DOMERIC_MASSENA PARTNERS_Investisseur institutionnel</v>
      </c>
      <c r="B1301">
        <f t="shared" si="107"/>
        <v>1</v>
      </c>
      <c r="C1301" s="2" t="s">
        <v>3132</v>
      </c>
      <c r="D1301" s="2" t="s">
        <v>17</v>
      </c>
      <c r="E1301" s="2"/>
      <c r="F1301" s="2"/>
      <c r="G1301" s="2"/>
      <c r="H1301" s="2" t="s">
        <v>52</v>
      </c>
      <c r="I1301" s="2" t="s">
        <v>20</v>
      </c>
      <c r="J1301" s="2"/>
      <c r="K1301" s="2"/>
      <c r="L1301" s="2" t="s">
        <v>21</v>
      </c>
      <c r="M1301" s="2" t="s">
        <v>7</v>
      </c>
      <c r="N1301" s="4"/>
      <c r="O1301" s="2" t="s">
        <v>20</v>
      </c>
      <c r="P1301" s="2" t="s">
        <v>3133</v>
      </c>
      <c r="Q1301" s="2"/>
      <c r="R1301" s="2"/>
      <c r="S1301" s="2" t="s">
        <v>3134</v>
      </c>
      <c r="T1301">
        <f t="shared" si="108"/>
        <v>9</v>
      </c>
      <c r="U1301" t="str">
        <f t="shared" si="109"/>
        <v>384467924</v>
      </c>
    </row>
    <row r="1302" spans="1:21" x14ac:dyDescent="0.25">
      <c r="A1302" t="str">
        <f t="shared" si="106"/>
        <v>DOMERIC_admin_MASSENA PARTNERS_Investisseur institutionnel</v>
      </c>
      <c r="B1302">
        <f t="shared" si="107"/>
        <v>1</v>
      </c>
      <c r="C1302" s="1" t="s">
        <v>3135</v>
      </c>
      <c r="D1302" s="1" t="s">
        <v>17</v>
      </c>
      <c r="E1302" s="1"/>
      <c r="F1302" s="1"/>
      <c r="G1302" s="1"/>
      <c r="H1302" s="1" t="s">
        <v>52</v>
      </c>
      <c r="I1302" s="1" t="s">
        <v>20</v>
      </c>
      <c r="J1302" s="1"/>
      <c r="K1302" s="1"/>
      <c r="L1302" s="1" t="s">
        <v>21</v>
      </c>
      <c r="M1302" s="1" t="s">
        <v>7</v>
      </c>
      <c r="N1302" s="3"/>
      <c r="O1302" s="1" t="s">
        <v>20</v>
      </c>
      <c r="P1302" s="1" t="s">
        <v>3133</v>
      </c>
      <c r="Q1302" s="1"/>
      <c r="R1302" s="1"/>
      <c r="S1302" s="1" t="s">
        <v>3134</v>
      </c>
      <c r="T1302">
        <f t="shared" si="108"/>
        <v>9</v>
      </c>
      <c r="U1302" t="str">
        <f t="shared" si="109"/>
        <v>384467924</v>
      </c>
    </row>
    <row r="1303" spans="1:21" x14ac:dyDescent="0.25">
      <c r="A1303" t="str">
        <f t="shared" si="106"/>
        <v>DOMICORP_COMMITTED ADVISORS_Investisseur institutionnel</v>
      </c>
      <c r="B1303">
        <f t="shared" si="107"/>
        <v>1</v>
      </c>
      <c r="C1303" s="2" t="s">
        <v>3136</v>
      </c>
      <c r="D1303" s="2" t="s">
        <v>17</v>
      </c>
      <c r="E1303" s="2" t="s">
        <v>18</v>
      </c>
      <c r="F1303" s="2" t="s">
        <v>3137</v>
      </c>
      <c r="G1303" s="2" t="s">
        <v>25</v>
      </c>
      <c r="H1303" s="2" t="s">
        <v>33</v>
      </c>
      <c r="I1303" s="2" t="s">
        <v>20</v>
      </c>
      <c r="J1303" s="2"/>
      <c r="K1303" s="2"/>
      <c r="L1303" s="2" t="s">
        <v>21</v>
      </c>
      <c r="M1303" s="2" t="s">
        <v>7</v>
      </c>
      <c r="N1303" s="4"/>
      <c r="O1303" s="2" t="s">
        <v>20</v>
      </c>
      <c r="P1303" s="2" t="s">
        <v>3138</v>
      </c>
      <c r="Q1303" s="2"/>
      <c r="R1303" s="2"/>
      <c r="S1303" s="2" t="s">
        <v>3139</v>
      </c>
      <c r="T1303">
        <f t="shared" si="108"/>
        <v>9</v>
      </c>
      <c r="U1303" t="str">
        <f t="shared" si="109"/>
        <v>794876227</v>
      </c>
    </row>
    <row r="1304" spans="1:21" x14ac:dyDescent="0.25">
      <c r="A1304" t="str">
        <f t="shared" si="106"/>
        <v>DOMUSVI SAS_EDMOND DE ROTHSCHILD REIM (FRANCE)_Investisseur institutionnel</v>
      </c>
      <c r="B1304">
        <f t="shared" si="107"/>
        <v>1</v>
      </c>
      <c r="C1304" s="1" t="s">
        <v>3140</v>
      </c>
      <c r="D1304" s="1" t="s">
        <v>17</v>
      </c>
      <c r="E1304" s="1"/>
      <c r="F1304" s="1" t="s">
        <v>570</v>
      </c>
      <c r="G1304" s="1" t="s">
        <v>25</v>
      </c>
      <c r="H1304" s="1" t="s">
        <v>188</v>
      </c>
      <c r="I1304" s="1" t="s">
        <v>20</v>
      </c>
      <c r="J1304" s="1"/>
      <c r="K1304" s="1"/>
      <c r="L1304" s="1" t="s">
        <v>21</v>
      </c>
      <c r="M1304" s="1" t="s">
        <v>7</v>
      </c>
      <c r="N1304" s="3"/>
      <c r="O1304" s="1" t="s">
        <v>20</v>
      </c>
      <c r="P1304" s="1" t="s">
        <v>3141</v>
      </c>
      <c r="Q1304" s="1"/>
      <c r="R1304" s="1"/>
      <c r="S1304" s="1"/>
      <c r="T1304">
        <f t="shared" si="108"/>
        <v>15</v>
      </c>
      <c r="U1304" t="str">
        <f t="shared" si="109"/>
        <v>519158794</v>
      </c>
    </row>
    <row r="1305" spans="1:21" x14ac:dyDescent="0.25">
      <c r="A1305" t="str">
        <f t="shared" si="106"/>
        <v>DONATAXAM_NEXTSTAGE AM_Investisseur institutionnel</v>
      </c>
      <c r="B1305">
        <f t="shared" si="107"/>
        <v>1</v>
      </c>
      <c r="C1305" s="2" t="s">
        <v>3142</v>
      </c>
      <c r="D1305" s="2" t="s">
        <v>17</v>
      </c>
      <c r="E1305" s="2" t="s">
        <v>18</v>
      </c>
      <c r="F1305" s="2" t="s">
        <v>68</v>
      </c>
      <c r="G1305" s="2" t="s">
        <v>25</v>
      </c>
      <c r="H1305" s="2" t="s">
        <v>190</v>
      </c>
      <c r="I1305" s="2" t="s">
        <v>20</v>
      </c>
      <c r="J1305" s="2"/>
      <c r="K1305" s="2"/>
      <c r="L1305" s="2" t="s">
        <v>21</v>
      </c>
      <c r="M1305" s="2" t="s">
        <v>7</v>
      </c>
      <c r="N1305" s="4"/>
      <c r="O1305" s="2" t="s">
        <v>20</v>
      </c>
      <c r="P1305" s="2" t="s">
        <v>3143</v>
      </c>
      <c r="Q1305" s="2" t="s">
        <v>22</v>
      </c>
      <c r="R1305" s="2"/>
      <c r="S1305" s="2"/>
      <c r="T1305">
        <f t="shared" si="108"/>
        <v>9</v>
      </c>
      <c r="U1305" t="str">
        <f t="shared" si="109"/>
        <v>853031276</v>
      </c>
    </row>
    <row r="1306" spans="1:21" x14ac:dyDescent="0.25">
      <c r="A1306" t="str">
        <f t="shared" si="106"/>
        <v>DPA HOLDING_Admin__Investisseur institutionnel</v>
      </c>
      <c r="B1306">
        <f t="shared" si="107"/>
        <v>1</v>
      </c>
      <c r="C1306" s="2" t="s">
        <v>3144</v>
      </c>
      <c r="D1306" s="2" t="s">
        <v>17</v>
      </c>
      <c r="E1306" s="2" t="s">
        <v>18</v>
      </c>
      <c r="F1306" s="2" t="s">
        <v>529</v>
      </c>
      <c r="G1306" s="2" t="s">
        <v>25</v>
      </c>
      <c r="H1306" s="2"/>
      <c r="I1306" s="2" t="s">
        <v>20</v>
      </c>
      <c r="J1306" s="2"/>
      <c r="K1306" s="2"/>
      <c r="L1306" s="2" t="s">
        <v>21</v>
      </c>
      <c r="M1306" s="2"/>
      <c r="N1306" s="4"/>
      <c r="O1306" s="2" t="s">
        <v>20</v>
      </c>
      <c r="P1306" s="2" t="s">
        <v>3145</v>
      </c>
      <c r="Q1306" s="2" t="s">
        <v>22</v>
      </c>
      <c r="R1306" s="2"/>
      <c r="S1306" s="2"/>
      <c r="T1306">
        <f t="shared" si="108"/>
        <v>9</v>
      </c>
      <c r="U1306" t="str">
        <f t="shared" si="109"/>
        <v>882650948</v>
      </c>
    </row>
    <row r="1307" spans="1:21" x14ac:dyDescent="0.25">
      <c r="A1307" t="str">
        <f t="shared" si="106"/>
        <v>DRIM S.A.R.L_APAX PARTNERS SAS_Investisseur institutionnel</v>
      </c>
      <c r="B1307">
        <f t="shared" si="107"/>
        <v>1</v>
      </c>
      <c r="C1307" s="1" t="s">
        <v>3146</v>
      </c>
      <c r="D1307" s="1" t="s">
        <v>17</v>
      </c>
      <c r="E1307" s="1" t="s">
        <v>18</v>
      </c>
      <c r="F1307" s="1" t="s">
        <v>204</v>
      </c>
      <c r="G1307" s="1" t="s">
        <v>25</v>
      </c>
      <c r="H1307" s="1" t="s">
        <v>29</v>
      </c>
      <c r="I1307" s="1" t="s">
        <v>20</v>
      </c>
      <c r="J1307" s="1"/>
      <c r="K1307" s="1"/>
      <c r="L1307" s="1" t="s">
        <v>21</v>
      </c>
      <c r="M1307" s="1" t="s">
        <v>7</v>
      </c>
      <c r="N1307" s="3"/>
      <c r="O1307" s="1" t="s">
        <v>20</v>
      </c>
      <c r="P1307" s="1" t="s">
        <v>3147</v>
      </c>
      <c r="Q1307" s="1"/>
      <c r="R1307" s="1"/>
      <c r="S1307" s="1"/>
      <c r="T1307">
        <f t="shared" si="108"/>
        <v>9</v>
      </c>
      <c r="U1307" t="str">
        <f t="shared" si="109"/>
        <v>401178884</v>
      </c>
    </row>
    <row r="1308" spans="1:21" x14ac:dyDescent="0.25">
      <c r="A1308" t="str">
        <f t="shared" si="106"/>
        <v>DS DEVELOPPEMENT_EQUITIS GESTION_Investisseur institutionnel</v>
      </c>
      <c r="B1308">
        <f t="shared" si="107"/>
        <v>1</v>
      </c>
      <c r="C1308" s="1" t="s">
        <v>3148</v>
      </c>
      <c r="D1308" s="1" t="s">
        <v>17</v>
      </c>
      <c r="E1308" s="1" t="s">
        <v>18</v>
      </c>
      <c r="F1308" s="1" t="s">
        <v>3149</v>
      </c>
      <c r="G1308" s="1" t="s">
        <v>25</v>
      </c>
      <c r="H1308" s="1" t="s">
        <v>86</v>
      </c>
      <c r="I1308" s="1" t="s">
        <v>20</v>
      </c>
      <c r="J1308" s="1"/>
      <c r="K1308" s="1"/>
      <c r="L1308" s="1" t="s">
        <v>21</v>
      </c>
      <c r="M1308" s="1" t="s">
        <v>7</v>
      </c>
      <c r="N1308" s="3"/>
      <c r="O1308" s="1" t="s">
        <v>20</v>
      </c>
      <c r="P1308" s="1" t="s">
        <v>3150</v>
      </c>
      <c r="Q1308" s="1" t="s">
        <v>22</v>
      </c>
      <c r="R1308" s="1"/>
      <c r="S1308" s="1"/>
      <c r="T1308">
        <f t="shared" si="108"/>
        <v>9</v>
      </c>
      <c r="U1308" t="str">
        <f t="shared" si="109"/>
        <v>518756903</v>
      </c>
    </row>
    <row r="1309" spans="1:21" x14ac:dyDescent="0.25">
      <c r="A1309" t="str">
        <f t="shared" si="106"/>
        <v>DS INVEST_GENEO PARTENAIRES_Investisseur institutionnel</v>
      </c>
      <c r="B1309">
        <f t="shared" si="107"/>
        <v>1</v>
      </c>
      <c r="C1309" s="2" t="s">
        <v>3151</v>
      </c>
      <c r="D1309" s="2" t="s">
        <v>17</v>
      </c>
      <c r="E1309" s="2" t="s">
        <v>18</v>
      </c>
      <c r="F1309" s="2" t="s">
        <v>3152</v>
      </c>
      <c r="G1309" s="2" t="s">
        <v>25</v>
      </c>
      <c r="H1309" s="2" t="s">
        <v>127</v>
      </c>
      <c r="I1309" s="2" t="s">
        <v>20</v>
      </c>
      <c r="J1309" s="2"/>
      <c r="K1309" s="2"/>
      <c r="L1309" s="2" t="s">
        <v>21</v>
      </c>
      <c r="M1309" s="2" t="s">
        <v>7</v>
      </c>
      <c r="N1309" s="4"/>
      <c r="O1309" s="2" t="s">
        <v>20</v>
      </c>
      <c r="P1309" s="2" t="s">
        <v>3153</v>
      </c>
      <c r="Q1309" s="2"/>
      <c r="R1309" s="2"/>
      <c r="S1309" s="2"/>
      <c r="T1309">
        <f t="shared" si="108"/>
        <v>9</v>
      </c>
      <c r="U1309" t="str">
        <f t="shared" si="109"/>
        <v>519241418</v>
      </c>
    </row>
    <row r="1310" spans="1:21" x14ac:dyDescent="0.25">
      <c r="A1310" t="str">
        <f t="shared" si="106"/>
        <v>DU BAS VILLAGE SCI_PIERRE 1ER GESTION_Investisseur institutionnel</v>
      </c>
      <c r="B1310">
        <f t="shared" si="107"/>
        <v>1</v>
      </c>
      <c r="C1310" s="2" t="s">
        <v>3154</v>
      </c>
      <c r="D1310" s="2" t="s">
        <v>17</v>
      </c>
      <c r="E1310" s="2" t="s">
        <v>18</v>
      </c>
      <c r="F1310" s="2" t="s">
        <v>560</v>
      </c>
      <c r="G1310" s="2" t="s">
        <v>25</v>
      </c>
      <c r="H1310" s="2" t="s">
        <v>43</v>
      </c>
      <c r="I1310" s="2" t="s">
        <v>20</v>
      </c>
      <c r="J1310" s="2"/>
      <c r="K1310" s="2"/>
      <c r="L1310" s="2" t="s">
        <v>21</v>
      </c>
      <c r="M1310" s="2" t="s">
        <v>7</v>
      </c>
      <c r="N1310" s="4"/>
      <c r="O1310" s="2" t="s">
        <v>20</v>
      </c>
      <c r="P1310" s="2" t="s">
        <v>3155</v>
      </c>
      <c r="Q1310" s="2"/>
      <c r="R1310" s="2"/>
      <c r="S1310" s="2"/>
      <c r="T1310">
        <f t="shared" si="108"/>
        <v>15</v>
      </c>
      <c r="U1310" t="str">
        <f t="shared" si="109"/>
        <v>398109892</v>
      </c>
    </row>
    <row r="1311" spans="1:21" x14ac:dyDescent="0.25">
      <c r="A1311" t="str">
        <f t="shared" si="106"/>
        <v>DU BONHEUR SC_PIERRE 1ER GESTION_Investisseur institutionnel</v>
      </c>
      <c r="B1311">
        <f t="shared" si="107"/>
        <v>1</v>
      </c>
      <c r="C1311" s="1" t="s">
        <v>3156</v>
      </c>
      <c r="D1311" s="1" t="s">
        <v>17</v>
      </c>
      <c r="E1311" s="1" t="s">
        <v>18</v>
      </c>
      <c r="F1311" s="1" t="s">
        <v>3157</v>
      </c>
      <c r="G1311" s="1" t="s">
        <v>25</v>
      </c>
      <c r="H1311" s="1" t="s">
        <v>43</v>
      </c>
      <c r="I1311" s="1" t="s">
        <v>20</v>
      </c>
      <c r="J1311" s="1"/>
      <c r="K1311" s="1"/>
      <c r="L1311" s="1" t="s">
        <v>21</v>
      </c>
      <c r="M1311" s="1" t="s">
        <v>7</v>
      </c>
      <c r="N1311" s="3"/>
      <c r="O1311" s="1" t="s">
        <v>20</v>
      </c>
      <c r="P1311" s="1" t="s">
        <v>3158</v>
      </c>
      <c r="Q1311" s="1"/>
      <c r="R1311" s="1"/>
      <c r="S1311" s="1" t="s">
        <v>3159</v>
      </c>
      <c r="T1311">
        <f t="shared" si="108"/>
        <v>15</v>
      </c>
      <c r="U1311" t="str">
        <f t="shared" si="109"/>
        <v>823818034</v>
      </c>
    </row>
    <row r="1312" spans="1:21" x14ac:dyDescent="0.25">
      <c r="A1312" t="str">
        <f t="shared" si="106"/>
        <v>DU LOCH SAS_FONCIERE MAGELLAN_Investisseur institutionnel</v>
      </c>
      <c r="B1312">
        <f t="shared" si="107"/>
        <v>1</v>
      </c>
      <c r="C1312" s="2" t="s">
        <v>3160</v>
      </c>
      <c r="D1312" s="2" t="s">
        <v>17</v>
      </c>
      <c r="E1312" s="2" t="s">
        <v>18</v>
      </c>
      <c r="F1312" s="2" t="s">
        <v>3161</v>
      </c>
      <c r="G1312" s="2" t="s">
        <v>25</v>
      </c>
      <c r="H1312" s="2" t="s">
        <v>32</v>
      </c>
      <c r="I1312" s="2" t="s">
        <v>20</v>
      </c>
      <c r="J1312" s="2"/>
      <c r="K1312" s="2"/>
      <c r="L1312" s="2" t="s">
        <v>21</v>
      </c>
      <c r="M1312" s="2"/>
      <c r="N1312" s="4"/>
      <c r="O1312" s="2" t="s">
        <v>20</v>
      </c>
      <c r="P1312" s="2" t="s">
        <v>3162</v>
      </c>
      <c r="Q1312" s="2" t="s">
        <v>22</v>
      </c>
      <c r="R1312" s="2"/>
      <c r="S1312" s="2"/>
      <c r="T1312">
        <f t="shared" si="108"/>
        <v>9</v>
      </c>
      <c r="U1312" t="str">
        <f t="shared" si="109"/>
        <v>907789168</v>
      </c>
    </row>
    <row r="1313" spans="1:21" x14ac:dyDescent="0.25">
      <c r="A1313" t="str">
        <f t="shared" si="106"/>
        <v>DUCHESNE FRERES S.A.R.L._APAX PARTNERS SAS_Investisseur institutionnel</v>
      </c>
      <c r="B1313">
        <f t="shared" si="107"/>
        <v>1</v>
      </c>
      <c r="C1313" s="2" t="s">
        <v>3163</v>
      </c>
      <c r="D1313" s="2" t="s">
        <v>17</v>
      </c>
      <c r="E1313" s="2" t="s">
        <v>18</v>
      </c>
      <c r="F1313" s="2" t="s">
        <v>3164</v>
      </c>
      <c r="G1313" s="2" t="s">
        <v>25</v>
      </c>
      <c r="H1313" s="2" t="s">
        <v>29</v>
      </c>
      <c r="I1313" s="2" t="s">
        <v>20</v>
      </c>
      <c r="J1313" s="2"/>
      <c r="K1313" s="2"/>
      <c r="L1313" s="2" t="s">
        <v>21</v>
      </c>
      <c r="M1313" s="2" t="s">
        <v>7</v>
      </c>
      <c r="N1313" s="4"/>
      <c r="O1313" s="2" t="s">
        <v>20</v>
      </c>
      <c r="P1313" s="2" t="s">
        <v>3165</v>
      </c>
      <c r="Q1313" s="2"/>
      <c r="R1313" s="2"/>
      <c r="S1313" s="2"/>
      <c r="T1313">
        <f t="shared" si="108"/>
        <v>9</v>
      </c>
      <c r="U1313" t="str">
        <f t="shared" si="109"/>
        <v>570500751</v>
      </c>
    </row>
    <row r="1314" spans="1:21" x14ac:dyDescent="0.25">
      <c r="A1314" t="str">
        <f t="shared" si="106"/>
        <v>DUCRES SAS_PIERRE 1ER GESTION_Investisseur institutionnel</v>
      </c>
      <c r="B1314">
        <f t="shared" si="107"/>
        <v>1</v>
      </c>
      <c r="C1314" s="1" t="s">
        <v>3166</v>
      </c>
      <c r="D1314" s="1" t="s">
        <v>17</v>
      </c>
      <c r="E1314" s="1" t="s">
        <v>18</v>
      </c>
      <c r="F1314" s="1" t="s">
        <v>313</v>
      </c>
      <c r="G1314" s="1" t="s">
        <v>25</v>
      </c>
      <c r="H1314" s="1" t="s">
        <v>43</v>
      </c>
      <c r="I1314" s="1" t="s">
        <v>20</v>
      </c>
      <c r="J1314" s="1"/>
      <c r="K1314" s="1"/>
      <c r="L1314" s="1" t="s">
        <v>21</v>
      </c>
      <c r="M1314" s="1" t="s">
        <v>7</v>
      </c>
      <c r="N1314" s="3"/>
      <c r="O1314" s="1" t="s">
        <v>20</v>
      </c>
      <c r="P1314" s="1" t="s">
        <v>3167</v>
      </c>
      <c r="Q1314" s="1"/>
      <c r="R1314" s="1"/>
      <c r="S1314" s="1" t="s">
        <v>3168</v>
      </c>
      <c r="T1314">
        <f t="shared" si="108"/>
        <v>15</v>
      </c>
      <c r="U1314" t="str">
        <f t="shared" si="109"/>
        <v>350666871</v>
      </c>
    </row>
    <row r="1315" spans="1:21" x14ac:dyDescent="0.25">
      <c r="A1315" t="str">
        <f t="shared" si="106"/>
        <v>DUPONT INVESTMENT SC_PIERRE 1ER GESTION_Investisseur institutionnel</v>
      </c>
      <c r="B1315">
        <f t="shared" si="107"/>
        <v>1</v>
      </c>
      <c r="C1315" s="1" t="s">
        <v>3169</v>
      </c>
      <c r="D1315" s="1" t="s">
        <v>17</v>
      </c>
      <c r="E1315" s="1" t="s">
        <v>18</v>
      </c>
      <c r="F1315" s="1" t="s">
        <v>3170</v>
      </c>
      <c r="G1315" s="1" t="s">
        <v>25</v>
      </c>
      <c r="H1315" s="1" t="s">
        <v>43</v>
      </c>
      <c r="I1315" s="1" t="s">
        <v>20</v>
      </c>
      <c r="J1315" s="1"/>
      <c r="K1315" s="1"/>
      <c r="L1315" s="1" t="s">
        <v>21</v>
      </c>
      <c r="M1315" s="1" t="s">
        <v>7</v>
      </c>
      <c r="N1315" s="3"/>
      <c r="O1315" s="1" t="s">
        <v>20</v>
      </c>
      <c r="P1315" s="1" t="s">
        <v>3171</v>
      </c>
      <c r="Q1315" s="1" t="s">
        <v>22</v>
      </c>
      <c r="R1315" s="1"/>
      <c r="S1315" s="1"/>
      <c r="T1315">
        <f t="shared" si="108"/>
        <v>15</v>
      </c>
      <c r="U1315" t="str">
        <f t="shared" si="109"/>
        <v>809554199</v>
      </c>
    </row>
    <row r="1316" spans="1:21" x14ac:dyDescent="0.25">
      <c r="A1316" t="str">
        <f t="shared" ref="A1316:A1341" si="110">C1316&amp;"_"&amp;H1316&amp;"_"&amp;D1316</f>
        <v>DUPONT PATRIMOINE_MEANINGS CAPITAL PARTNERS_Investisseur institutionnel</v>
      </c>
      <c r="B1316">
        <f t="shared" si="107"/>
        <v>1</v>
      </c>
      <c r="C1316" s="2" t="s">
        <v>3172</v>
      </c>
      <c r="D1316" s="2" t="s">
        <v>17</v>
      </c>
      <c r="E1316" s="2" t="s">
        <v>18</v>
      </c>
      <c r="F1316" s="2" t="s">
        <v>317</v>
      </c>
      <c r="G1316" s="2" t="s">
        <v>25</v>
      </c>
      <c r="H1316" s="2" t="s">
        <v>26</v>
      </c>
      <c r="I1316" s="2" t="s">
        <v>20</v>
      </c>
      <c r="J1316" s="2"/>
      <c r="K1316" s="2"/>
      <c r="L1316" s="2" t="s">
        <v>21</v>
      </c>
      <c r="M1316" s="2" t="s">
        <v>7</v>
      </c>
      <c r="N1316" s="4"/>
      <c r="O1316" s="2" t="s">
        <v>20</v>
      </c>
      <c r="P1316" s="2" t="s">
        <v>3173</v>
      </c>
      <c r="Q1316" s="2"/>
      <c r="R1316" s="2"/>
      <c r="S1316" s="2" t="s">
        <v>3174</v>
      </c>
      <c r="T1316">
        <f t="shared" si="108"/>
        <v>9</v>
      </c>
      <c r="U1316" t="str">
        <f t="shared" si="109"/>
        <v>530521525</v>
      </c>
    </row>
    <row r="1317" spans="1:21" x14ac:dyDescent="0.25">
      <c r="A1317" t="str">
        <f t="shared" si="110"/>
        <v>DUPONT PATRIMOINE_admin_MEANINGS CAPITAL PARTNERS_Investisseur institutionnel</v>
      </c>
      <c r="B1317">
        <f t="shared" si="107"/>
        <v>1</v>
      </c>
      <c r="C1317" s="1" t="s">
        <v>3175</v>
      </c>
      <c r="D1317" s="1" t="s">
        <v>17</v>
      </c>
      <c r="E1317" s="1" t="s">
        <v>18</v>
      </c>
      <c r="F1317" s="1" t="s">
        <v>317</v>
      </c>
      <c r="G1317" s="1" t="s">
        <v>25</v>
      </c>
      <c r="H1317" s="1" t="s">
        <v>26</v>
      </c>
      <c r="I1317" s="1" t="s">
        <v>20</v>
      </c>
      <c r="J1317" s="1"/>
      <c r="K1317" s="1"/>
      <c r="L1317" s="1" t="s">
        <v>21</v>
      </c>
      <c r="M1317" s="1"/>
      <c r="N1317" s="3"/>
      <c r="O1317" s="1" t="s">
        <v>20</v>
      </c>
      <c r="P1317" s="1" t="s">
        <v>3173</v>
      </c>
      <c r="Q1317" s="1" t="s">
        <v>22</v>
      </c>
      <c r="R1317" s="1"/>
      <c r="S1317" s="1" t="s">
        <v>3174</v>
      </c>
      <c r="T1317">
        <f t="shared" si="108"/>
        <v>9</v>
      </c>
      <c r="U1317" t="str">
        <f t="shared" si="109"/>
        <v>530521525</v>
      </c>
    </row>
    <row r="1318" spans="1:21" x14ac:dyDescent="0.25">
      <c r="A1318" t="str">
        <f t="shared" si="110"/>
        <v>DV DEVELOPPEMENT_ETERNAM_Investisseur institutionnel</v>
      </c>
      <c r="B1318">
        <f t="shared" si="107"/>
        <v>1</v>
      </c>
      <c r="C1318" s="2" t="s">
        <v>3176</v>
      </c>
      <c r="D1318" s="2" t="s">
        <v>17</v>
      </c>
      <c r="E1318" s="2"/>
      <c r="F1318" s="2"/>
      <c r="G1318" s="2"/>
      <c r="H1318" s="2" t="s">
        <v>65</v>
      </c>
      <c r="I1318" s="2" t="s">
        <v>20</v>
      </c>
      <c r="J1318" s="2"/>
      <c r="K1318" s="2"/>
      <c r="L1318" s="2" t="s">
        <v>21</v>
      </c>
      <c r="M1318" s="2" t="s">
        <v>7</v>
      </c>
      <c r="N1318" s="4"/>
      <c r="O1318" s="2" t="s">
        <v>20</v>
      </c>
      <c r="P1318" s="2" t="s">
        <v>3177</v>
      </c>
      <c r="Q1318" s="2"/>
      <c r="R1318" s="2"/>
      <c r="S1318" s="2" t="s">
        <v>3178</v>
      </c>
      <c r="T1318">
        <f t="shared" si="108"/>
        <v>9</v>
      </c>
      <c r="U1318" t="str">
        <f t="shared" si="109"/>
        <v>519982144</v>
      </c>
    </row>
    <row r="1319" spans="1:21" x14ac:dyDescent="0.25">
      <c r="A1319" t="str">
        <f t="shared" si="110"/>
        <v>DWARF PATRIMOINE_PIERRE 1ER GESTION_Investisseur institutionnel</v>
      </c>
      <c r="B1319">
        <f t="shared" si="107"/>
        <v>1</v>
      </c>
      <c r="C1319" s="1" t="s">
        <v>3179</v>
      </c>
      <c r="D1319" s="1" t="s">
        <v>17</v>
      </c>
      <c r="E1319" s="1" t="s">
        <v>18</v>
      </c>
      <c r="F1319" s="1" t="s">
        <v>236</v>
      </c>
      <c r="G1319" s="1" t="s">
        <v>25</v>
      </c>
      <c r="H1319" s="1" t="s">
        <v>43</v>
      </c>
      <c r="I1319" s="1" t="s">
        <v>20</v>
      </c>
      <c r="J1319" s="1"/>
      <c r="K1319" s="1"/>
      <c r="L1319" s="1" t="s">
        <v>21</v>
      </c>
      <c r="M1319" s="1" t="s">
        <v>7</v>
      </c>
      <c r="N1319" s="3"/>
      <c r="O1319" s="1" t="s">
        <v>20</v>
      </c>
      <c r="P1319" s="1" t="s">
        <v>3180</v>
      </c>
      <c r="Q1319" s="1"/>
      <c r="R1319" s="1"/>
      <c r="S1319" s="1" t="s">
        <v>3181</v>
      </c>
      <c r="T1319">
        <f t="shared" si="108"/>
        <v>15</v>
      </c>
      <c r="U1319" t="str">
        <f t="shared" si="109"/>
        <v>831822432</v>
      </c>
    </row>
    <row r="1320" spans="1:21" x14ac:dyDescent="0.25">
      <c r="A1320" t="str">
        <f t="shared" si="110"/>
        <v>DYGACESS SCI_FONCIERE MAGELLAN_Investisseur institutionnel</v>
      </c>
      <c r="B1320">
        <f t="shared" si="107"/>
        <v>1</v>
      </c>
      <c r="C1320" s="2" t="s">
        <v>3182</v>
      </c>
      <c r="D1320" s="2" t="s">
        <v>17</v>
      </c>
      <c r="E1320" s="2" t="s">
        <v>18</v>
      </c>
      <c r="F1320" s="2" t="s">
        <v>3183</v>
      </c>
      <c r="G1320" s="2" t="s">
        <v>25</v>
      </c>
      <c r="H1320" s="2" t="s">
        <v>32</v>
      </c>
      <c r="I1320" s="2" t="s">
        <v>20</v>
      </c>
      <c r="J1320" s="2"/>
      <c r="K1320" s="2"/>
      <c r="L1320" s="2" t="s">
        <v>21</v>
      </c>
      <c r="M1320" s="2" t="s">
        <v>7</v>
      </c>
      <c r="N1320" s="4"/>
      <c r="O1320" s="2" t="s">
        <v>20</v>
      </c>
      <c r="P1320" s="2" t="s">
        <v>3184</v>
      </c>
      <c r="Q1320" s="2" t="s">
        <v>22</v>
      </c>
      <c r="R1320" s="2"/>
      <c r="S1320" s="2"/>
      <c r="T1320">
        <f t="shared" si="108"/>
        <v>15</v>
      </c>
      <c r="U1320" t="str">
        <f t="shared" si="109"/>
        <v>832856272</v>
      </c>
    </row>
    <row r="1321" spans="1:21" x14ac:dyDescent="0.25">
      <c r="A1321" t="str">
        <f t="shared" si="110"/>
        <v>DYGASUCC SCI_FONCIERE MAGELLAN_Investisseur institutionnel</v>
      </c>
      <c r="B1321">
        <f t="shared" si="107"/>
        <v>1</v>
      </c>
      <c r="C1321" s="1" t="s">
        <v>3185</v>
      </c>
      <c r="D1321" s="1" t="s">
        <v>17</v>
      </c>
      <c r="E1321" s="1"/>
      <c r="F1321" s="1" t="s">
        <v>3183</v>
      </c>
      <c r="G1321" s="1" t="s">
        <v>25</v>
      </c>
      <c r="H1321" s="1" t="s">
        <v>32</v>
      </c>
      <c r="I1321" s="1" t="s">
        <v>20</v>
      </c>
      <c r="J1321" s="1"/>
      <c r="K1321" s="1"/>
      <c r="L1321" s="1" t="s">
        <v>21</v>
      </c>
      <c r="M1321" s="1" t="s">
        <v>7</v>
      </c>
      <c r="N1321" s="3"/>
      <c r="O1321" s="1" t="s">
        <v>20</v>
      </c>
      <c r="P1321" s="1" t="s">
        <v>3186</v>
      </c>
      <c r="Q1321" s="1" t="s">
        <v>22</v>
      </c>
      <c r="R1321" s="1"/>
      <c r="S1321" s="1"/>
      <c r="T1321">
        <f t="shared" si="108"/>
        <v>15</v>
      </c>
      <c r="U1321" t="str">
        <f t="shared" si="109"/>
        <v>830102307</v>
      </c>
    </row>
    <row r="1322" spans="1:21" x14ac:dyDescent="0.25">
      <c r="A1322" t="str">
        <f t="shared" si="110"/>
        <v>DYNALPIE_145_ETERNAM_Investisseur institutionnel</v>
      </c>
      <c r="B1322">
        <f t="shared" si="107"/>
        <v>1</v>
      </c>
      <c r="C1322" s="1" t="s">
        <v>3188</v>
      </c>
      <c r="D1322" s="1" t="s">
        <v>17</v>
      </c>
      <c r="E1322" s="1" t="s">
        <v>18</v>
      </c>
      <c r="F1322" s="1" t="s">
        <v>338</v>
      </c>
      <c r="G1322" s="1" t="s">
        <v>25</v>
      </c>
      <c r="H1322" s="1" t="s">
        <v>65</v>
      </c>
      <c r="I1322" s="1" t="s">
        <v>20</v>
      </c>
      <c r="J1322" s="1"/>
      <c r="K1322" s="1"/>
      <c r="L1322" s="1" t="s">
        <v>21</v>
      </c>
      <c r="M1322" s="1" t="s">
        <v>7</v>
      </c>
      <c r="N1322" s="3"/>
      <c r="O1322" s="1" t="s">
        <v>20</v>
      </c>
      <c r="P1322" s="1" t="s">
        <v>3189</v>
      </c>
      <c r="Q1322" s="1"/>
      <c r="R1322" s="1"/>
      <c r="S1322" s="1" t="s">
        <v>3187</v>
      </c>
      <c r="T1322">
        <f t="shared" si="108"/>
        <v>9</v>
      </c>
      <c r="U1322" t="str">
        <f t="shared" si="109"/>
        <v>788531036</v>
      </c>
    </row>
    <row r="1323" spans="1:21" x14ac:dyDescent="0.25">
      <c r="A1323" t="str">
        <f t="shared" si="110"/>
        <v>DYNERGIE GROUP SARL_UI INVESTISSEMENT_Investisseur institutionnel</v>
      </c>
      <c r="B1323">
        <f t="shared" si="107"/>
        <v>1</v>
      </c>
      <c r="C1323" s="1" t="s">
        <v>3192</v>
      </c>
      <c r="D1323" s="1" t="s">
        <v>17</v>
      </c>
      <c r="E1323" s="1"/>
      <c r="F1323" s="1" t="s">
        <v>741</v>
      </c>
      <c r="G1323" s="1" t="s">
        <v>25</v>
      </c>
      <c r="H1323" s="1" t="s">
        <v>339</v>
      </c>
      <c r="I1323" s="1" t="s">
        <v>20</v>
      </c>
      <c r="J1323" s="1"/>
      <c r="K1323" s="1"/>
      <c r="L1323" s="1" t="s">
        <v>21</v>
      </c>
      <c r="M1323" s="1"/>
      <c r="N1323" s="3"/>
      <c r="O1323" s="1" t="s">
        <v>20</v>
      </c>
      <c r="P1323" s="1" t="s">
        <v>3191</v>
      </c>
      <c r="Q1323" s="1"/>
      <c r="R1323" s="1"/>
      <c r="S1323" s="1" t="s">
        <v>3190</v>
      </c>
      <c r="T1323">
        <f t="shared" si="108"/>
        <v>9</v>
      </c>
      <c r="U1323" t="str">
        <f t="shared" si="109"/>
        <v>533591467</v>
      </c>
    </row>
    <row r="1324" spans="1:21" x14ac:dyDescent="0.25">
      <c r="A1324" t="str">
        <f t="shared" si="110"/>
        <v>E AND J PARTNERS_SWEN CAPITAL PARTNERS_Investisseur institutionnel</v>
      </c>
      <c r="B1324">
        <f t="shared" si="107"/>
        <v>1</v>
      </c>
      <c r="C1324" s="2" t="s">
        <v>3193</v>
      </c>
      <c r="D1324" s="2" t="s">
        <v>17</v>
      </c>
      <c r="E1324" s="2" t="s">
        <v>18</v>
      </c>
      <c r="F1324" s="2" t="s">
        <v>36</v>
      </c>
      <c r="G1324" s="2" t="s">
        <v>25</v>
      </c>
      <c r="H1324" s="2" t="s">
        <v>155</v>
      </c>
      <c r="I1324" s="2" t="s">
        <v>20</v>
      </c>
      <c r="J1324" s="2"/>
      <c r="K1324" s="2"/>
      <c r="L1324" s="2" t="s">
        <v>21</v>
      </c>
      <c r="M1324" s="2" t="s">
        <v>7</v>
      </c>
      <c r="N1324" s="4"/>
      <c r="O1324" s="2" t="s">
        <v>20</v>
      </c>
      <c r="P1324" s="2" t="s">
        <v>3194</v>
      </c>
      <c r="Q1324" s="2"/>
      <c r="R1324" s="2"/>
      <c r="S1324" s="2" t="s">
        <v>3195</v>
      </c>
      <c r="T1324">
        <f t="shared" si="108"/>
        <v>15</v>
      </c>
      <c r="U1324" t="str">
        <f t="shared" si="109"/>
        <v>514120773</v>
      </c>
    </row>
    <row r="1325" spans="1:21" x14ac:dyDescent="0.25">
      <c r="A1325" t="str">
        <f t="shared" si="110"/>
        <v>E-MOTION EURL_PIERRE 1ER GESTION_Investisseur institutionnel</v>
      </c>
      <c r="B1325">
        <f t="shared" si="107"/>
        <v>2</v>
      </c>
      <c r="C1325" s="1" t="s">
        <v>3196</v>
      </c>
      <c r="D1325" s="1" t="s">
        <v>17</v>
      </c>
      <c r="E1325" s="1" t="s">
        <v>18</v>
      </c>
      <c r="F1325" s="1" t="s">
        <v>398</v>
      </c>
      <c r="G1325" s="1" t="s">
        <v>25</v>
      </c>
      <c r="H1325" s="1" t="s">
        <v>43</v>
      </c>
      <c r="I1325" s="1" t="s">
        <v>20</v>
      </c>
      <c r="J1325" s="1"/>
      <c r="K1325" s="1"/>
      <c r="L1325" s="1" t="s">
        <v>21</v>
      </c>
      <c r="M1325" s="1" t="s">
        <v>7</v>
      </c>
      <c r="N1325" s="3"/>
      <c r="O1325" s="1" t="s">
        <v>20</v>
      </c>
      <c r="P1325" s="1" t="s">
        <v>3197</v>
      </c>
      <c r="Q1325" s="1"/>
      <c r="R1325" s="1"/>
      <c r="S1325" s="1" t="s">
        <v>3198</v>
      </c>
      <c r="T1325">
        <f t="shared" si="108"/>
        <v>15</v>
      </c>
      <c r="U1325" t="str">
        <f t="shared" si="109"/>
        <v>520431818</v>
      </c>
    </row>
    <row r="1326" spans="1:21" x14ac:dyDescent="0.25">
      <c r="A1326" t="str">
        <f t="shared" si="110"/>
        <v>E-MOTION EURL_PIERRE 1ER GESTION_Investisseur institutionnel</v>
      </c>
      <c r="B1326">
        <f t="shared" si="107"/>
        <v>2</v>
      </c>
      <c r="C1326" s="2" t="s">
        <v>3196</v>
      </c>
      <c r="D1326" s="2" t="s">
        <v>17</v>
      </c>
      <c r="E1326" s="2" t="s">
        <v>18</v>
      </c>
      <c r="F1326" s="2" t="s">
        <v>398</v>
      </c>
      <c r="G1326" s="2" t="s">
        <v>25</v>
      </c>
      <c r="H1326" s="2" t="s">
        <v>43</v>
      </c>
      <c r="I1326" s="2" t="s">
        <v>20</v>
      </c>
      <c r="J1326" s="2"/>
      <c r="K1326" s="2"/>
      <c r="L1326" s="2" t="s">
        <v>21</v>
      </c>
      <c r="M1326" s="2" t="s">
        <v>7</v>
      </c>
      <c r="N1326" s="4"/>
      <c r="O1326" s="2" t="s">
        <v>20</v>
      </c>
      <c r="P1326" s="2" t="s">
        <v>3197</v>
      </c>
      <c r="Q1326" s="2"/>
      <c r="R1326" s="2"/>
      <c r="S1326" s="2" t="s">
        <v>3198</v>
      </c>
      <c r="T1326">
        <f t="shared" si="108"/>
        <v>15</v>
      </c>
      <c r="U1326" t="str">
        <f t="shared" si="109"/>
        <v>520431818</v>
      </c>
    </row>
    <row r="1327" spans="1:21" x14ac:dyDescent="0.25">
      <c r="A1327" t="str">
        <f t="shared" si="110"/>
        <v>EARL LE TERTRE_145_ETERNAM_Investisseur institutionnel</v>
      </c>
      <c r="B1327">
        <f t="shared" si="107"/>
        <v>1</v>
      </c>
      <c r="C1327" s="2" t="s">
        <v>3201</v>
      </c>
      <c r="D1327" s="2" t="s">
        <v>17</v>
      </c>
      <c r="E1327" s="2" t="s">
        <v>18</v>
      </c>
      <c r="F1327" s="2" t="s">
        <v>3199</v>
      </c>
      <c r="G1327" s="2" t="s">
        <v>25</v>
      </c>
      <c r="H1327" s="2" t="s">
        <v>65</v>
      </c>
      <c r="I1327" s="2" t="s">
        <v>20</v>
      </c>
      <c r="J1327" s="2"/>
      <c r="K1327" s="2"/>
      <c r="L1327" s="2" t="s">
        <v>21</v>
      </c>
      <c r="M1327" s="2" t="s">
        <v>7</v>
      </c>
      <c r="N1327" s="4"/>
      <c r="O1327" s="2" t="s">
        <v>20</v>
      </c>
      <c r="P1327" s="2" t="s">
        <v>3202</v>
      </c>
      <c r="Q1327" s="2"/>
      <c r="R1327" s="2"/>
      <c r="S1327" s="2" t="s">
        <v>3200</v>
      </c>
      <c r="T1327">
        <f t="shared" si="108"/>
        <v>9</v>
      </c>
      <c r="U1327" t="str">
        <f t="shared" si="109"/>
        <v>451541064</v>
      </c>
    </row>
    <row r="1328" spans="1:21" x14ac:dyDescent="0.25">
      <c r="A1328" t="str">
        <f t="shared" si="110"/>
        <v>EAST WEST MANAGEMENT EXECUTIVES_MASSENA PARTNERS_Investisseur institutionnel</v>
      </c>
      <c r="B1328">
        <f t="shared" si="107"/>
        <v>1</v>
      </c>
      <c r="C1328" s="2" t="s">
        <v>3203</v>
      </c>
      <c r="D1328" s="2" t="s">
        <v>17</v>
      </c>
      <c r="E1328" s="2"/>
      <c r="F1328" s="2"/>
      <c r="G1328" s="2"/>
      <c r="H1328" s="2" t="s">
        <v>52</v>
      </c>
      <c r="I1328" s="2" t="s">
        <v>20</v>
      </c>
      <c r="J1328" s="2"/>
      <c r="K1328" s="2"/>
      <c r="L1328" s="2" t="s">
        <v>21</v>
      </c>
      <c r="M1328" s="2" t="s">
        <v>7</v>
      </c>
      <c r="N1328" s="4"/>
      <c r="O1328" s="2" t="s">
        <v>20</v>
      </c>
      <c r="P1328" s="2" t="s">
        <v>3204</v>
      </c>
      <c r="Q1328" s="2"/>
      <c r="R1328" s="2"/>
      <c r="S1328" s="2" t="s">
        <v>3205</v>
      </c>
      <c r="T1328">
        <f t="shared" si="108"/>
        <v>9</v>
      </c>
      <c r="U1328" t="str">
        <f t="shared" si="109"/>
        <v>510974983</v>
      </c>
    </row>
    <row r="1329" spans="1:21" x14ac:dyDescent="0.25">
      <c r="A1329" t="str">
        <f t="shared" si="110"/>
        <v>EB CONSEIL_APICAP_Investisseur institutionnel</v>
      </c>
      <c r="B1329">
        <f t="shared" si="107"/>
        <v>1</v>
      </c>
      <c r="C1329" s="2" t="s">
        <v>3206</v>
      </c>
      <c r="D1329" s="2" t="s">
        <v>17</v>
      </c>
      <c r="E1329" s="2" t="s">
        <v>18</v>
      </c>
      <c r="F1329" s="2" t="s">
        <v>36</v>
      </c>
      <c r="G1329" s="2" t="s">
        <v>25</v>
      </c>
      <c r="H1329" s="2" t="s">
        <v>133</v>
      </c>
      <c r="I1329" s="2" t="s">
        <v>20</v>
      </c>
      <c r="J1329" s="2"/>
      <c r="K1329" s="2"/>
      <c r="L1329" s="2" t="s">
        <v>21</v>
      </c>
      <c r="M1329" s="2" t="s">
        <v>7</v>
      </c>
      <c r="N1329" s="4"/>
      <c r="O1329" s="2" t="s">
        <v>20</v>
      </c>
      <c r="P1329" s="2" t="s">
        <v>3207</v>
      </c>
      <c r="Q1329" s="2" t="s">
        <v>22</v>
      </c>
      <c r="R1329" s="2"/>
      <c r="S1329" s="2"/>
      <c r="T1329">
        <f t="shared" si="108"/>
        <v>9</v>
      </c>
      <c r="U1329" t="str">
        <f t="shared" si="109"/>
        <v>449056670</v>
      </c>
    </row>
    <row r="1330" spans="1:21" x14ac:dyDescent="0.25">
      <c r="A1330" t="str">
        <f t="shared" si="110"/>
        <v>EB FINANCE SARL_APAX PARTNERS SAS_Investisseur institutionnel</v>
      </c>
      <c r="B1330">
        <f t="shared" si="107"/>
        <v>1</v>
      </c>
      <c r="C1330" s="1" t="s">
        <v>3208</v>
      </c>
      <c r="D1330" s="1" t="s">
        <v>17</v>
      </c>
      <c r="E1330" s="1" t="s">
        <v>18</v>
      </c>
      <c r="F1330" s="1" t="s">
        <v>680</v>
      </c>
      <c r="G1330" s="1" t="s">
        <v>25</v>
      </c>
      <c r="H1330" s="1" t="s">
        <v>29</v>
      </c>
      <c r="I1330" s="1" t="s">
        <v>20</v>
      </c>
      <c r="J1330" s="1"/>
      <c r="K1330" s="1"/>
      <c r="L1330" s="1" t="s">
        <v>21</v>
      </c>
      <c r="M1330" s="1" t="s">
        <v>7</v>
      </c>
      <c r="N1330" s="3"/>
      <c r="O1330" s="1" t="s">
        <v>20</v>
      </c>
      <c r="P1330" s="1" t="s">
        <v>3209</v>
      </c>
      <c r="Q1330" s="1"/>
      <c r="R1330" s="1"/>
      <c r="S1330" s="1"/>
      <c r="T1330">
        <f t="shared" si="108"/>
        <v>9</v>
      </c>
      <c r="U1330" t="str">
        <f t="shared" si="109"/>
        <v>484713656</v>
      </c>
    </row>
    <row r="1331" spans="1:21" x14ac:dyDescent="0.25">
      <c r="A1331" t="str">
        <f t="shared" si="110"/>
        <v>EBPC SAS_BLUESTER CAPITAL_Investisseur institutionnel</v>
      </c>
      <c r="B1331">
        <f t="shared" si="107"/>
        <v>1</v>
      </c>
      <c r="C1331" s="1" t="s">
        <v>3210</v>
      </c>
      <c r="D1331" s="1" t="s">
        <v>17</v>
      </c>
      <c r="E1331" s="1"/>
      <c r="F1331" s="1" t="s">
        <v>173</v>
      </c>
      <c r="G1331" s="1" t="s">
        <v>25</v>
      </c>
      <c r="H1331" s="1" t="s">
        <v>48</v>
      </c>
      <c r="I1331" s="1" t="s">
        <v>20</v>
      </c>
      <c r="J1331" s="1"/>
      <c r="K1331" s="1"/>
      <c r="L1331" s="1" t="s">
        <v>21</v>
      </c>
      <c r="M1331" s="1" t="s">
        <v>7</v>
      </c>
      <c r="N1331" s="3"/>
      <c r="O1331" s="1" t="s">
        <v>20</v>
      </c>
      <c r="P1331" s="1" t="s">
        <v>3211</v>
      </c>
      <c r="Q1331" s="1" t="s">
        <v>22</v>
      </c>
      <c r="R1331" s="1"/>
      <c r="S1331" s="1"/>
      <c r="T1331">
        <f t="shared" si="108"/>
        <v>9</v>
      </c>
      <c r="U1331" t="str">
        <f t="shared" si="109"/>
        <v>529604241</v>
      </c>
    </row>
    <row r="1332" spans="1:21" x14ac:dyDescent="0.25">
      <c r="A1332" t="str">
        <f t="shared" si="110"/>
        <v>EC INVEST_NEXTSTAGE AM_Investisseur institutionnel</v>
      </c>
      <c r="B1332">
        <f t="shared" si="107"/>
        <v>1</v>
      </c>
      <c r="C1332" s="1" t="s">
        <v>3212</v>
      </c>
      <c r="D1332" s="1" t="s">
        <v>17</v>
      </c>
      <c r="E1332" s="1" t="s">
        <v>18</v>
      </c>
      <c r="F1332" s="1" t="s">
        <v>3213</v>
      </c>
      <c r="G1332" s="1" t="s">
        <v>25</v>
      </c>
      <c r="H1332" s="1" t="s">
        <v>190</v>
      </c>
      <c r="I1332" s="1" t="s">
        <v>20</v>
      </c>
      <c r="J1332" s="1"/>
      <c r="K1332" s="1"/>
      <c r="L1332" s="1" t="s">
        <v>21</v>
      </c>
      <c r="M1332" s="1" t="s">
        <v>7</v>
      </c>
      <c r="N1332" s="3"/>
      <c r="O1332" s="1" t="s">
        <v>20</v>
      </c>
      <c r="P1332" s="1" t="s">
        <v>3214</v>
      </c>
      <c r="Q1332" s="1" t="s">
        <v>22</v>
      </c>
      <c r="R1332" s="1"/>
      <c r="S1332" s="1"/>
      <c r="T1332">
        <f t="shared" si="108"/>
        <v>9</v>
      </c>
      <c r="U1332" t="str">
        <f t="shared" si="109"/>
        <v>837932680</v>
      </c>
    </row>
    <row r="1333" spans="1:21" x14ac:dyDescent="0.25">
      <c r="A1333" t="str">
        <f t="shared" si="110"/>
        <v>ECF_EQUITIS GESTION_Investisseur institutionnel</v>
      </c>
      <c r="B1333">
        <f t="shared" si="107"/>
        <v>1</v>
      </c>
      <c r="C1333" s="1" t="s">
        <v>3215</v>
      </c>
      <c r="D1333" s="1" t="s">
        <v>17</v>
      </c>
      <c r="E1333" s="1"/>
      <c r="F1333" s="1"/>
      <c r="G1333" s="1"/>
      <c r="H1333" s="1" t="s">
        <v>86</v>
      </c>
      <c r="I1333" s="1" t="s">
        <v>20</v>
      </c>
      <c r="J1333" s="1"/>
      <c r="K1333" s="1"/>
      <c r="L1333" s="1" t="s">
        <v>21</v>
      </c>
      <c r="M1333" s="1" t="s">
        <v>7</v>
      </c>
      <c r="N1333" s="3"/>
      <c r="O1333" s="1" t="s">
        <v>20</v>
      </c>
      <c r="P1333" s="1" t="s">
        <v>3216</v>
      </c>
      <c r="Q1333" s="1"/>
      <c r="R1333" s="1"/>
      <c r="S1333" s="1" t="s">
        <v>3217</v>
      </c>
      <c r="T1333">
        <f t="shared" si="108"/>
        <v>9</v>
      </c>
      <c r="U1333" t="str">
        <f t="shared" si="109"/>
        <v>439260142</v>
      </c>
    </row>
    <row r="1334" spans="1:21" x14ac:dyDescent="0.25">
      <c r="A1334" t="str">
        <f t="shared" si="110"/>
        <v>ECF_admin_EQUITIS GESTION_Investisseur institutionnel</v>
      </c>
      <c r="B1334">
        <f t="shared" si="107"/>
        <v>1</v>
      </c>
      <c r="C1334" s="2" t="s">
        <v>3218</v>
      </c>
      <c r="D1334" s="2" t="s">
        <v>17</v>
      </c>
      <c r="E1334" s="2"/>
      <c r="F1334" s="2"/>
      <c r="G1334" s="2"/>
      <c r="H1334" s="2" t="s">
        <v>86</v>
      </c>
      <c r="I1334" s="2" t="s">
        <v>20</v>
      </c>
      <c r="J1334" s="2"/>
      <c r="K1334" s="2"/>
      <c r="L1334" s="2" t="s">
        <v>21</v>
      </c>
      <c r="M1334" s="2" t="s">
        <v>7</v>
      </c>
      <c r="N1334" s="4"/>
      <c r="O1334" s="2" t="s">
        <v>20</v>
      </c>
      <c r="P1334" s="2" t="s">
        <v>3216</v>
      </c>
      <c r="Q1334" s="2"/>
      <c r="R1334" s="2"/>
      <c r="S1334" s="2" t="s">
        <v>3217</v>
      </c>
      <c r="T1334">
        <f t="shared" si="108"/>
        <v>9</v>
      </c>
      <c r="U1334" t="str">
        <f t="shared" si="109"/>
        <v>439260142</v>
      </c>
    </row>
    <row r="1335" spans="1:21" x14ac:dyDescent="0.25">
      <c r="A1335" t="str">
        <f t="shared" si="110"/>
        <v>ECUSSOR_EQUITIS GESTION_Investisseur institutionnel</v>
      </c>
      <c r="B1335">
        <f t="shared" si="107"/>
        <v>1</v>
      </c>
      <c r="C1335" s="2" t="s">
        <v>3219</v>
      </c>
      <c r="D1335" s="2" t="s">
        <v>17</v>
      </c>
      <c r="E1335" s="2" t="s">
        <v>18</v>
      </c>
      <c r="F1335" s="2" t="s">
        <v>3221</v>
      </c>
      <c r="G1335" s="2" t="s">
        <v>25</v>
      </c>
      <c r="H1335" s="2" t="s">
        <v>86</v>
      </c>
      <c r="I1335" s="2" t="s">
        <v>20</v>
      </c>
      <c r="J1335" s="2"/>
      <c r="K1335" s="2"/>
      <c r="L1335" s="2" t="s">
        <v>21</v>
      </c>
      <c r="M1335" s="2" t="s">
        <v>7</v>
      </c>
      <c r="N1335" s="4"/>
      <c r="O1335" s="2" t="s">
        <v>20</v>
      </c>
      <c r="P1335" s="2" t="s">
        <v>3222</v>
      </c>
      <c r="Q1335" s="2"/>
      <c r="R1335" s="2"/>
      <c r="S1335" s="2" t="s">
        <v>3223</v>
      </c>
      <c r="T1335">
        <f t="shared" si="108"/>
        <v>9</v>
      </c>
      <c r="U1335" t="str">
        <f t="shared" si="109"/>
        <v>842113664</v>
      </c>
    </row>
    <row r="1336" spans="1:21" x14ac:dyDescent="0.25">
      <c r="A1336" t="str">
        <f t="shared" si="110"/>
        <v>EDEN PARTICIPATIONS_RAISE CONSEIL_Investisseur institutionnel</v>
      </c>
      <c r="B1336">
        <f t="shared" si="107"/>
        <v>1</v>
      </c>
      <c r="C1336" s="2" t="s">
        <v>3224</v>
      </c>
      <c r="D1336" s="2" t="s">
        <v>17</v>
      </c>
      <c r="E1336" s="2" t="s">
        <v>18</v>
      </c>
      <c r="F1336" s="2" t="s">
        <v>529</v>
      </c>
      <c r="G1336" s="2" t="s">
        <v>25</v>
      </c>
      <c r="H1336" s="2" t="s">
        <v>1322</v>
      </c>
      <c r="I1336" s="2" t="s">
        <v>20</v>
      </c>
      <c r="J1336" s="2"/>
      <c r="K1336" s="2"/>
      <c r="L1336" s="2" t="s">
        <v>21</v>
      </c>
      <c r="M1336" s="2" t="s">
        <v>7</v>
      </c>
      <c r="N1336" s="4"/>
      <c r="O1336" s="2" t="s">
        <v>20</v>
      </c>
      <c r="P1336" s="2" t="s">
        <v>3225</v>
      </c>
      <c r="Q1336" s="2" t="s">
        <v>22</v>
      </c>
      <c r="R1336" s="2"/>
      <c r="S1336" s="2"/>
      <c r="T1336">
        <f t="shared" si="108"/>
        <v>9</v>
      </c>
      <c r="U1336" t="str">
        <f t="shared" si="109"/>
        <v>835396862</v>
      </c>
    </row>
    <row r="1337" spans="1:21" x14ac:dyDescent="0.25">
      <c r="A1337" t="str">
        <f t="shared" si="110"/>
        <v>EDENRED_RAISE CONSEIL_Investisseur institutionnel</v>
      </c>
      <c r="B1337">
        <f t="shared" si="107"/>
        <v>1</v>
      </c>
      <c r="C1337" s="1" t="s">
        <v>3226</v>
      </c>
      <c r="D1337" s="1" t="s">
        <v>17</v>
      </c>
      <c r="E1337" s="1" t="s">
        <v>18</v>
      </c>
      <c r="F1337" s="1" t="s">
        <v>3227</v>
      </c>
      <c r="G1337" s="1" t="s">
        <v>25</v>
      </c>
      <c r="H1337" s="1" t="s">
        <v>1322</v>
      </c>
      <c r="I1337" s="1" t="s">
        <v>20</v>
      </c>
      <c r="J1337" s="1"/>
      <c r="K1337" s="1"/>
      <c r="L1337" s="1" t="s">
        <v>21</v>
      </c>
      <c r="M1337" s="1" t="s">
        <v>7</v>
      </c>
      <c r="N1337" s="3"/>
      <c r="O1337" s="1" t="s">
        <v>20</v>
      </c>
      <c r="P1337" s="1" t="s">
        <v>3228</v>
      </c>
      <c r="Q1337" s="1" t="s">
        <v>22</v>
      </c>
      <c r="R1337" s="1"/>
      <c r="S1337" s="1"/>
      <c r="T1337">
        <f t="shared" si="108"/>
        <v>9</v>
      </c>
      <c r="U1337" t="str">
        <f t="shared" si="109"/>
        <v>493322978</v>
      </c>
    </row>
    <row r="1338" spans="1:21" x14ac:dyDescent="0.25">
      <c r="A1338" t="str">
        <f t="shared" si="110"/>
        <v>EDF PULSE CROISSANCE_TIKEHAU ACE CAPITAL_Investisseur institutionnel</v>
      </c>
      <c r="B1338">
        <f t="shared" si="107"/>
        <v>1</v>
      </c>
      <c r="C1338" s="2" t="s">
        <v>3229</v>
      </c>
      <c r="D1338" s="2" t="s">
        <v>17</v>
      </c>
      <c r="E1338" s="2" t="s">
        <v>18</v>
      </c>
      <c r="F1338" s="2" t="s">
        <v>529</v>
      </c>
      <c r="G1338" s="2" t="s">
        <v>25</v>
      </c>
      <c r="H1338" s="2" t="s">
        <v>366</v>
      </c>
      <c r="I1338" s="2" t="s">
        <v>20</v>
      </c>
      <c r="J1338" s="2"/>
      <c r="K1338" s="2"/>
      <c r="L1338" s="2" t="s">
        <v>21</v>
      </c>
      <c r="M1338" s="2" t="s">
        <v>7</v>
      </c>
      <c r="N1338" s="4"/>
      <c r="O1338" s="2" t="s">
        <v>20</v>
      </c>
      <c r="P1338" s="2" t="s">
        <v>3230</v>
      </c>
      <c r="Q1338" s="2"/>
      <c r="R1338" s="2"/>
      <c r="S1338" s="2"/>
      <c r="T1338">
        <f t="shared" si="108"/>
        <v>15</v>
      </c>
      <c r="U1338" t="str">
        <f t="shared" si="109"/>
        <v>552081317</v>
      </c>
    </row>
    <row r="1339" spans="1:21" x14ac:dyDescent="0.25">
      <c r="A1339" t="str">
        <f t="shared" si="110"/>
        <v>EDMOND DE ROTHSCHILD REIM (FRANCE)__Société de gestion</v>
      </c>
      <c r="B1339">
        <f t="shared" si="107"/>
        <v>1</v>
      </c>
      <c r="C1339" s="1" t="s">
        <v>188</v>
      </c>
      <c r="D1339" s="1" t="s">
        <v>35</v>
      </c>
      <c r="E1339" s="1" t="s">
        <v>18</v>
      </c>
      <c r="F1339" s="1" t="s">
        <v>36</v>
      </c>
      <c r="G1339" s="1" t="s">
        <v>25</v>
      </c>
      <c r="H1339" s="1"/>
      <c r="I1339" s="1" t="s">
        <v>20</v>
      </c>
      <c r="J1339" s="1"/>
      <c r="K1339" s="1"/>
      <c r="L1339" s="1" t="s">
        <v>21</v>
      </c>
      <c r="M1339" s="1" t="s">
        <v>7</v>
      </c>
      <c r="N1339" s="3"/>
      <c r="O1339" s="1" t="s">
        <v>20</v>
      </c>
      <c r="P1339" s="1" t="s">
        <v>3232</v>
      </c>
      <c r="Q1339" s="1"/>
      <c r="R1339" s="1"/>
      <c r="S1339" s="1" t="s">
        <v>3233</v>
      </c>
      <c r="T1339">
        <f t="shared" si="108"/>
        <v>15</v>
      </c>
      <c r="U1339" t="str">
        <f t="shared" si="109"/>
        <v>481118123</v>
      </c>
    </row>
    <row r="1340" spans="1:21" x14ac:dyDescent="0.25">
      <c r="A1340" t="str">
        <f t="shared" si="110"/>
        <v>EFFGIE SC_ETERNAM_Investisseur institutionnel</v>
      </c>
      <c r="B1340">
        <f t="shared" si="107"/>
        <v>1</v>
      </c>
      <c r="C1340" s="1" t="s">
        <v>3234</v>
      </c>
      <c r="D1340" s="1" t="s">
        <v>17</v>
      </c>
      <c r="E1340" s="1"/>
      <c r="F1340" s="1" t="s">
        <v>3235</v>
      </c>
      <c r="G1340" s="1" t="s">
        <v>25</v>
      </c>
      <c r="H1340" s="1" t="s">
        <v>65</v>
      </c>
      <c r="I1340" s="1" t="s">
        <v>20</v>
      </c>
      <c r="J1340" s="1"/>
      <c r="K1340" s="1"/>
      <c r="L1340" s="1" t="s">
        <v>21</v>
      </c>
      <c r="M1340" s="1" t="s">
        <v>7</v>
      </c>
      <c r="N1340" s="3"/>
      <c r="O1340" s="1" t="s">
        <v>20</v>
      </c>
      <c r="P1340" s="1" t="s">
        <v>3236</v>
      </c>
      <c r="Q1340" s="1" t="s">
        <v>22</v>
      </c>
      <c r="R1340" s="1"/>
      <c r="S1340" s="1"/>
      <c r="T1340">
        <f t="shared" si="108"/>
        <v>9</v>
      </c>
      <c r="U1340" t="str">
        <f t="shared" si="109"/>
        <v>432162725</v>
      </c>
    </row>
    <row r="1341" spans="1:21" x14ac:dyDescent="0.25">
      <c r="A1341" t="str">
        <f t="shared" si="110"/>
        <v>EFFIGRAM SARL_APICAP_Investisseur institutionnel</v>
      </c>
      <c r="B1341">
        <f t="shared" si="107"/>
        <v>1</v>
      </c>
      <c r="C1341" s="2" t="s">
        <v>3237</v>
      </c>
      <c r="D1341" s="2" t="s">
        <v>17</v>
      </c>
      <c r="E1341" s="2"/>
      <c r="F1341" s="2" t="s">
        <v>1833</v>
      </c>
      <c r="G1341" s="2" t="s">
        <v>25</v>
      </c>
      <c r="H1341" s="2" t="s">
        <v>133</v>
      </c>
      <c r="I1341" s="2" t="s">
        <v>20</v>
      </c>
      <c r="J1341" s="2"/>
      <c r="K1341" s="2"/>
      <c r="L1341" s="2" t="s">
        <v>21</v>
      </c>
      <c r="M1341" s="2" t="s">
        <v>7</v>
      </c>
      <c r="N1341" s="4"/>
      <c r="O1341" s="2" t="s">
        <v>20</v>
      </c>
      <c r="P1341" s="2" t="s">
        <v>3238</v>
      </c>
      <c r="Q1341" s="2" t="s">
        <v>22</v>
      </c>
      <c r="R1341" s="2"/>
      <c r="S1341" s="2"/>
      <c r="T1341">
        <f t="shared" si="108"/>
        <v>9</v>
      </c>
      <c r="U1341" t="str">
        <f t="shared" si="109"/>
        <v>383291341</v>
      </c>
    </row>
    <row r="1342" spans="1:21" x14ac:dyDescent="0.25">
      <c r="A1342" t="str">
        <f t="shared" ref="A1342:A1367" si="111">C1342&amp;"_"&amp;H1342&amp;"_"&amp;D1342</f>
        <v>EFIMMO 1_TIKEHAU INVESTMENT MANAGEMENT_Investisseur institutionnel</v>
      </c>
      <c r="B1342">
        <f t="shared" si="107"/>
        <v>1</v>
      </c>
      <c r="C1342" s="2" t="s">
        <v>3239</v>
      </c>
      <c r="D1342" s="2" t="s">
        <v>17</v>
      </c>
      <c r="E1342" s="2" t="s">
        <v>18</v>
      </c>
      <c r="F1342" s="2" t="s">
        <v>650</v>
      </c>
      <c r="G1342" s="2" t="s">
        <v>25</v>
      </c>
      <c r="H1342" s="2" t="s">
        <v>602</v>
      </c>
      <c r="I1342" s="2" t="s">
        <v>20</v>
      </c>
      <c r="J1342" s="2"/>
      <c r="K1342" s="2"/>
      <c r="L1342" s="2" t="s">
        <v>21</v>
      </c>
      <c r="M1342" s="2" t="s">
        <v>7</v>
      </c>
      <c r="N1342" s="4"/>
      <c r="O1342" s="2" t="s">
        <v>20</v>
      </c>
      <c r="P1342" s="2" t="s">
        <v>3240</v>
      </c>
      <c r="Q1342" s="2"/>
      <c r="R1342" s="2"/>
      <c r="S1342" s="2" t="s">
        <v>3241</v>
      </c>
      <c r="T1342">
        <f t="shared" si="108"/>
        <v>15</v>
      </c>
      <c r="U1342" t="str">
        <f t="shared" si="109"/>
        <v>342710647</v>
      </c>
    </row>
    <row r="1343" spans="1:21" x14ac:dyDescent="0.25">
      <c r="A1343" t="str">
        <f t="shared" si="111"/>
        <v>EGAMO_30_BLACKFIN CAPITAL PARTNERS_Investisseur institutionnel</v>
      </c>
      <c r="B1343">
        <f t="shared" si="107"/>
        <v>1</v>
      </c>
      <c r="C1343" s="2" t="s">
        <v>3243</v>
      </c>
      <c r="D1343" s="2" t="s">
        <v>17</v>
      </c>
      <c r="E1343" s="2" t="s">
        <v>18</v>
      </c>
      <c r="F1343" s="2" t="s">
        <v>36</v>
      </c>
      <c r="G1343" s="2" t="s">
        <v>25</v>
      </c>
      <c r="H1343" s="2" t="s">
        <v>169</v>
      </c>
      <c r="I1343" s="2" t="s">
        <v>20</v>
      </c>
      <c r="J1343" s="2"/>
      <c r="K1343" s="2"/>
      <c r="L1343" s="2" t="s">
        <v>21</v>
      </c>
      <c r="M1343" s="2" t="s">
        <v>7</v>
      </c>
      <c r="N1343" s="4"/>
      <c r="O1343" s="2" t="s">
        <v>20</v>
      </c>
      <c r="P1343" s="2" t="s">
        <v>3244</v>
      </c>
      <c r="Q1343" s="2"/>
      <c r="R1343" s="2"/>
      <c r="S1343" s="2" t="s">
        <v>3242</v>
      </c>
      <c r="T1343">
        <f t="shared" si="108"/>
        <v>15</v>
      </c>
      <c r="U1343" t="str">
        <f t="shared" si="109"/>
        <v>502967193</v>
      </c>
    </row>
    <row r="1344" spans="1:21" x14ac:dyDescent="0.25">
      <c r="A1344" t="str">
        <f t="shared" si="111"/>
        <v>EGEPARGNE ACTION CROISSANCE €_ELAIA PARTNERS_Investisseur institutionnel</v>
      </c>
      <c r="B1344">
        <f t="shared" si="107"/>
        <v>1</v>
      </c>
      <c r="C1344" s="1" t="s">
        <v>3245</v>
      </c>
      <c r="D1344" s="1" t="s">
        <v>17</v>
      </c>
      <c r="E1344" s="1" t="s">
        <v>18</v>
      </c>
      <c r="F1344" s="1" t="s">
        <v>575</v>
      </c>
      <c r="G1344" s="1" t="s">
        <v>25</v>
      </c>
      <c r="H1344" s="1" t="s">
        <v>286</v>
      </c>
      <c r="I1344" s="1" t="s">
        <v>20</v>
      </c>
      <c r="J1344" s="1"/>
      <c r="K1344" s="1"/>
      <c r="L1344" s="1" t="s">
        <v>21</v>
      </c>
      <c r="M1344" s="1" t="s">
        <v>7</v>
      </c>
      <c r="N1344" s="3"/>
      <c r="O1344" s="1" t="s">
        <v>20</v>
      </c>
      <c r="P1344" s="1" t="s">
        <v>3246</v>
      </c>
      <c r="Q1344" s="1" t="s">
        <v>22</v>
      </c>
      <c r="R1344" s="1"/>
      <c r="S1344" s="1"/>
      <c r="T1344">
        <f t="shared" si="108"/>
        <v>9</v>
      </c>
      <c r="U1344" t="str">
        <f t="shared" si="109"/>
        <v>353534506</v>
      </c>
    </row>
    <row r="1345" spans="1:21" x14ac:dyDescent="0.25">
      <c r="A1345" t="str">
        <f t="shared" si="111"/>
        <v>EIF INVEST_EURAZEO INVESTMENT MANAGER_Investisseur institutionnel</v>
      </c>
      <c r="B1345">
        <f t="shared" si="107"/>
        <v>1</v>
      </c>
      <c r="C1345" s="1" t="s">
        <v>3247</v>
      </c>
      <c r="D1345" s="1" t="s">
        <v>17</v>
      </c>
      <c r="E1345" s="1" t="s">
        <v>18</v>
      </c>
      <c r="F1345" s="1" t="s">
        <v>36</v>
      </c>
      <c r="G1345" s="1" t="s">
        <v>25</v>
      </c>
      <c r="H1345" s="1" t="s">
        <v>344</v>
      </c>
      <c r="I1345" s="1" t="s">
        <v>20</v>
      </c>
      <c r="J1345" s="1"/>
      <c r="K1345" s="1"/>
      <c r="L1345" s="1" t="s">
        <v>21</v>
      </c>
      <c r="M1345" s="1" t="s">
        <v>7</v>
      </c>
      <c r="N1345" s="3"/>
      <c r="O1345" s="1" t="s">
        <v>20</v>
      </c>
      <c r="P1345" s="1" t="s">
        <v>3248</v>
      </c>
      <c r="Q1345" s="1" t="s">
        <v>22</v>
      </c>
      <c r="R1345" s="1"/>
      <c r="S1345" s="1"/>
      <c r="T1345">
        <f t="shared" si="108"/>
        <v>9</v>
      </c>
      <c r="U1345" t="str">
        <f t="shared" si="109"/>
        <v>849280821</v>
      </c>
    </row>
    <row r="1346" spans="1:21" x14ac:dyDescent="0.25">
      <c r="A1346" t="str">
        <f t="shared" si="111"/>
        <v>EIFFEL INVESTMENT GROUP__Société de gestion</v>
      </c>
      <c r="B1346">
        <f t="shared" si="107"/>
        <v>1</v>
      </c>
      <c r="C1346" s="2" t="s">
        <v>599</v>
      </c>
      <c r="D1346" s="2" t="s">
        <v>35</v>
      </c>
      <c r="E1346" s="2" t="s">
        <v>18</v>
      </c>
      <c r="F1346" s="2" t="s">
        <v>36</v>
      </c>
      <c r="G1346" s="2" t="s">
        <v>25</v>
      </c>
      <c r="H1346" s="2"/>
      <c r="I1346" s="2" t="s">
        <v>20</v>
      </c>
      <c r="J1346" s="2"/>
      <c r="K1346" s="2"/>
      <c r="L1346" s="2" t="s">
        <v>21</v>
      </c>
      <c r="M1346" s="2" t="s">
        <v>7</v>
      </c>
      <c r="N1346" s="4"/>
      <c r="O1346" s="2" t="s">
        <v>20</v>
      </c>
      <c r="P1346" s="2" t="s">
        <v>3250</v>
      </c>
      <c r="Q1346" s="2"/>
      <c r="R1346" s="2"/>
      <c r="S1346" s="2"/>
      <c r="T1346">
        <f t="shared" si="108"/>
        <v>15</v>
      </c>
      <c r="U1346" t="str">
        <f t="shared" si="109"/>
        <v>510813991</v>
      </c>
    </row>
    <row r="1347" spans="1:21" x14ac:dyDescent="0.25">
      <c r="A1347" t="str">
        <f t="shared" si="111"/>
        <v>EIFFEL INVESTMENT GROUP SAS_FUNDROCK FRANCE AM_Investisseur institutionnel</v>
      </c>
      <c r="B1347">
        <f t="shared" ref="B1347:B1410" si="112">COUNTIF(A:A,A1347)</f>
        <v>1</v>
      </c>
      <c r="C1347" s="2" t="s">
        <v>3252</v>
      </c>
      <c r="D1347" s="2" t="s">
        <v>17</v>
      </c>
      <c r="E1347" s="2" t="s">
        <v>18</v>
      </c>
      <c r="F1347" s="2" t="s">
        <v>568</v>
      </c>
      <c r="G1347" s="2" t="s">
        <v>25</v>
      </c>
      <c r="H1347" s="2" t="s">
        <v>162</v>
      </c>
      <c r="I1347" s="2" t="s">
        <v>20</v>
      </c>
      <c r="J1347" s="2"/>
      <c r="K1347" s="2"/>
      <c r="L1347" s="2" t="s">
        <v>21</v>
      </c>
      <c r="M1347" s="2" t="s">
        <v>7</v>
      </c>
      <c r="N1347" s="4"/>
      <c r="O1347" s="2" t="s">
        <v>20</v>
      </c>
      <c r="P1347" s="2" t="s">
        <v>3251</v>
      </c>
      <c r="Q1347" s="2" t="s">
        <v>22</v>
      </c>
      <c r="R1347" s="2"/>
      <c r="S1347" s="2"/>
      <c r="T1347">
        <f t="shared" ref="T1347:T1410" si="113">LEN(P1347)</f>
        <v>9</v>
      </c>
      <c r="U1347" t="str">
        <f t="shared" si="109"/>
        <v>510813991</v>
      </c>
    </row>
    <row r="1348" spans="1:21" x14ac:dyDescent="0.25">
      <c r="A1348" t="str">
        <f t="shared" si="111"/>
        <v>EIFFIGRAM_NEXTSTAGE AM_Investisseur institutionnel</v>
      </c>
      <c r="B1348">
        <f t="shared" si="112"/>
        <v>1</v>
      </c>
      <c r="C1348" s="1" t="s">
        <v>3253</v>
      </c>
      <c r="D1348" s="1" t="s">
        <v>17</v>
      </c>
      <c r="E1348" s="1"/>
      <c r="F1348" s="1" t="s">
        <v>1833</v>
      </c>
      <c r="G1348" s="1" t="s">
        <v>25</v>
      </c>
      <c r="H1348" s="1" t="s">
        <v>190</v>
      </c>
      <c r="I1348" s="1" t="s">
        <v>20</v>
      </c>
      <c r="J1348" s="1"/>
      <c r="K1348" s="1"/>
      <c r="L1348" s="1" t="s">
        <v>21</v>
      </c>
      <c r="M1348" s="1" t="s">
        <v>7</v>
      </c>
      <c r="N1348" s="3"/>
      <c r="O1348" s="1" t="s">
        <v>20</v>
      </c>
      <c r="P1348" s="1" t="s">
        <v>3254</v>
      </c>
      <c r="Q1348" s="1"/>
      <c r="R1348" s="1"/>
      <c r="S1348" s="1"/>
      <c r="T1348">
        <f t="shared" si="113"/>
        <v>15</v>
      </c>
      <c r="U1348" t="str">
        <f t="shared" ref="U1348:U1411" si="114">LEFT(P1348,9)</f>
        <v>383291341</v>
      </c>
    </row>
    <row r="1349" spans="1:21" x14ac:dyDescent="0.25">
      <c r="A1349" t="str">
        <f t="shared" si="111"/>
        <v>EJ MANAGEMENT_COMMITTED ADVISORS_Investisseur institutionnel</v>
      </c>
      <c r="B1349">
        <f t="shared" si="112"/>
        <v>1</v>
      </c>
      <c r="C1349" s="2" t="s">
        <v>3255</v>
      </c>
      <c r="D1349" s="2" t="s">
        <v>17</v>
      </c>
      <c r="E1349" s="2" t="s">
        <v>18</v>
      </c>
      <c r="F1349" s="2" t="s">
        <v>36</v>
      </c>
      <c r="G1349" s="2" t="s">
        <v>25</v>
      </c>
      <c r="H1349" s="2" t="s">
        <v>33</v>
      </c>
      <c r="I1349" s="2" t="s">
        <v>20</v>
      </c>
      <c r="J1349" s="2"/>
      <c r="K1349" s="2"/>
      <c r="L1349" s="2" t="s">
        <v>21</v>
      </c>
      <c r="M1349" s="2" t="s">
        <v>7</v>
      </c>
      <c r="N1349" s="4"/>
      <c r="O1349" s="2" t="s">
        <v>20</v>
      </c>
      <c r="P1349" s="2" t="s">
        <v>3256</v>
      </c>
      <c r="Q1349" s="2" t="s">
        <v>22</v>
      </c>
      <c r="R1349" s="2"/>
      <c r="S1349" s="2"/>
      <c r="T1349">
        <f t="shared" si="113"/>
        <v>9</v>
      </c>
      <c r="U1349" t="str">
        <f t="shared" si="114"/>
        <v>840761712</v>
      </c>
    </row>
    <row r="1350" spans="1:21" x14ac:dyDescent="0.25">
      <c r="A1350" t="str">
        <f t="shared" si="111"/>
        <v>EJR SCI_ETERNAM_Investisseur institutionnel</v>
      </c>
      <c r="B1350">
        <f t="shared" si="112"/>
        <v>1</v>
      </c>
      <c r="C1350" s="1" t="s">
        <v>3257</v>
      </c>
      <c r="D1350" s="1" t="s">
        <v>17</v>
      </c>
      <c r="E1350" s="1" t="s">
        <v>18</v>
      </c>
      <c r="F1350" s="1" t="s">
        <v>3258</v>
      </c>
      <c r="G1350" s="1" t="s">
        <v>25</v>
      </c>
      <c r="H1350" s="1" t="s">
        <v>65</v>
      </c>
      <c r="I1350" s="1" t="s">
        <v>20</v>
      </c>
      <c r="J1350" s="1"/>
      <c r="K1350" s="1"/>
      <c r="L1350" s="1" t="s">
        <v>21</v>
      </c>
      <c r="M1350" s="1" t="s">
        <v>7</v>
      </c>
      <c r="N1350" s="3"/>
      <c r="O1350" s="1" t="s">
        <v>20</v>
      </c>
      <c r="P1350" s="1" t="s">
        <v>3259</v>
      </c>
      <c r="Q1350" s="1" t="s">
        <v>22</v>
      </c>
      <c r="R1350" s="1"/>
      <c r="S1350" s="1"/>
      <c r="T1350">
        <f t="shared" si="113"/>
        <v>9</v>
      </c>
      <c r="U1350" t="str">
        <f t="shared" si="114"/>
        <v>479031940</v>
      </c>
    </row>
    <row r="1351" spans="1:21" x14ac:dyDescent="0.25">
      <c r="A1351" t="str">
        <f t="shared" si="111"/>
        <v>ELAC SC_PIERRE 1ER GESTION_Investisseur institutionnel</v>
      </c>
      <c r="B1351">
        <f t="shared" si="112"/>
        <v>1</v>
      </c>
      <c r="C1351" s="2" t="s">
        <v>3260</v>
      </c>
      <c r="D1351" s="2" t="s">
        <v>17</v>
      </c>
      <c r="E1351" s="2" t="s">
        <v>18</v>
      </c>
      <c r="F1351" s="2" t="s">
        <v>297</v>
      </c>
      <c r="G1351" s="2" t="s">
        <v>25</v>
      </c>
      <c r="H1351" s="2" t="s">
        <v>43</v>
      </c>
      <c r="I1351" s="2" t="s">
        <v>20</v>
      </c>
      <c r="J1351" s="2"/>
      <c r="K1351" s="2"/>
      <c r="L1351" s="2" t="s">
        <v>21</v>
      </c>
      <c r="M1351" s="2" t="s">
        <v>7</v>
      </c>
      <c r="N1351" s="4"/>
      <c r="O1351" s="2" t="s">
        <v>20</v>
      </c>
      <c r="P1351" s="2" t="s">
        <v>3261</v>
      </c>
      <c r="Q1351" s="2"/>
      <c r="R1351" s="2"/>
      <c r="S1351" s="2" t="s">
        <v>3262</v>
      </c>
      <c r="T1351">
        <f t="shared" si="113"/>
        <v>15</v>
      </c>
      <c r="U1351" t="str">
        <f t="shared" si="114"/>
        <v>817889777</v>
      </c>
    </row>
    <row r="1352" spans="1:21" x14ac:dyDescent="0.25">
      <c r="A1352" t="str">
        <f t="shared" si="111"/>
        <v>ELAIA PARTNERS__Société de gestion</v>
      </c>
      <c r="B1352">
        <f t="shared" si="112"/>
        <v>1</v>
      </c>
      <c r="C1352" s="2" t="s">
        <v>286</v>
      </c>
      <c r="D1352" s="2" t="s">
        <v>35</v>
      </c>
      <c r="E1352" s="2" t="s">
        <v>18</v>
      </c>
      <c r="F1352" s="2" t="s">
        <v>36</v>
      </c>
      <c r="G1352" s="2" t="s">
        <v>25</v>
      </c>
      <c r="H1352" s="2"/>
      <c r="I1352" s="2" t="s">
        <v>20</v>
      </c>
      <c r="J1352" s="2"/>
      <c r="K1352" s="2"/>
      <c r="L1352" s="2" t="s">
        <v>21</v>
      </c>
      <c r="M1352" s="2" t="s">
        <v>7</v>
      </c>
      <c r="N1352" s="4"/>
      <c r="O1352" s="2" t="s">
        <v>20</v>
      </c>
      <c r="P1352" s="2" t="s">
        <v>3263</v>
      </c>
      <c r="Q1352" s="2"/>
      <c r="R1352" s="2"/>
      <c r="S1352" s="2"/>
      <c r="T1352">
        <f t="shared" si="113"/>
        <v>15</v>
      </c>
      <c r="U1352" t="str">
        <f t="shared" si="114"/>
        <v>443990668</v>
      </c>
    </row>
    <row r="1353" spans="1:21" x14ac:dyDescent="0.25">
      <c r="A1353" t="str">
        <f t="shared" si="111"/>
        <v>ELAUPISE SC_V PATRIMOINE_Investisseur institutionnel</v>
      </c>
      <c r="B1353">
        <f t="shared" si="112"/>
        <v>1</v>
      </c>
      <c r="C1353" s="2" t="s">
        <v>3264</v>
      </c>
      <c r="D1353" s="2" t="s">
        <v>17</v>
      </c>
      <c r="E1353" s="2" t="s">
        <v>18</v>
      </c>
      <c r="F1353" s="2" t="s">
        <v>3265</v>
      </c>
      <c r="G1353" s="2" t="s">
        <v>25</v>
      </c>
      <c r="H1353" s="2" t="s">
        <v>138</v>
      </c>
      <c r="I1353" s="2" t="s">
        <v>20</v>
      </c>
      <c r="J1353" s="2"/>
      <c r="K1353" s="2"/>
      <c r="L1353" s="2" t="s">
        <v>21</v>
      </c>
      <c r="M1353" s="2" t="s">
        <v>7</v>
      </c>
      <c r="N1353" s="4"/>
      <c r="O1353" s="2" t="s">
        <v>20</v>
      </c>
      <c r="P1353" s="2" t="s">
        <v>3266</v>
      </c>
      <c r="Q1353" s="2" t="s">
        <v>22</v>
      </c>
      <c r="R1353" s="2"/>
      <c r="S1353" s="2"/>
      <c r="T1353">
        <f t="shared" si="113"/>
        <v>15</v>
      </c>
      <c r="U1353" t="str">
        <f t="shared" si="114"/>
        <v>849126222</v>
      </c>
    </row>
    <row r="1354" spans="1:21" x14ac:dyDescent="0.25">
      <c r="A1354" t="str">
        <f t="shared" si="111"/>
        <v>ELGA SC_PIERRE 1ER GESTION_Investisseur institutionnel</v>
      </c>
      <c r="B1354">
        <f t="shared" si="112"/>
        <v>1</v>
      </c>
      <c r="C1354" s="1" t="s">
        <v>3267</v>
      </c>
      <c r="D1354" s="1" t="s">
        <v>17</v>
      </c>
      <c r="E1354" s="1" t="s">
        <v>18</v>
      </c>
      <c r="F1354" s="1" t="s">
        <v>297</v>
      </c>
      <c r="G1354" s="1" t="s">
        <v>25</v>
      </c>
      <c r="H1354" s="1" t="s">
        <v>43</v>
      </c>
      <c r="I1354" s="1" t="s">
        <v>20</v>
      </c>
      <c r="J1354" s="1"/>
      <c r="K1354" s="1"/>
      <c r="L1354" s="1" t="s">
        <v>21</v>
      </c>
      <c r="M1354" s="1" t="s">
        <v>7</v>
      </c>
      <c r="N1354" s="3"/>
      <c r="O1354" s="1" t="s">
        <v>20</v>
      </c>
      <c r="P1354" s="1" t="s">
        <v>3268</v>
      </c>
      <c r="Q1354" s="1"/>
      <c r="R1354" s="1"/>
      <c r="S1354" s="1" t="s">
        <v>3269</v>
      </c>
      <c r="T1354">
        <f t="shared" si="113"/>
        <v>15</v>
      </c>
      <c r="U1354" t="str">
        <f t="shared" si="114"/>
        <v>818122541</v>
      </c>
    </row>
    <row r="1355" spans="1:21" x14ac:dyDescent="0.25">
      <c r="A1355" t="str">
        <f t="shared" si="111"/>
        <v>ELIAOU PARTICIPATIONS_ELAIA PARTNERS_Investisseur institutionnel</v>
      </c>
      <c r="B1355">
        <f t="shared" si="112"/>
        <v>1</v>
      </c>
      <c r="C1355" s="2" t="s">
        <v>3270</v>
      </c>
      <c r="D1355" s="2" t="s">
        <v>17</v>
      </c>
      <c r="E1355" s="2" t="s">
        <v>18</v>
      </c>
      <c r="F1355" s="2" t="s">
        <v>568</v>
      </c>
      <c r="G1355" s="2" t="s">
        <v>25</v>
      </c>
      <c r="H1355" s="2" t="s">
        <v>286</v>
      </c>
      <c r="I1355" s="2" t="s">
        <v>20</v>
      </c>
      <c r="J1355" s="2"/>
      <c r="K1355" s="2"/>
      <c r="L1355" s="2" t="s">
        <v>21</v>
      </c>
      <c r="M1355" s="2" t="s">
        <v>7</v>
      </c>
      <c r="N1355" s="4"/>
      <c r="O1355" s="2" t="s">
        <v>20</v>
      </c>
      <c r="P1355" s="2" t="s">
        <v>3271</v>
      </c>
      <c r="Q1355" s="2" t="s">
        <v>22</v>
      </c>
      <c r="R1355" s="2"/>
      <c r="S1355" s="2"/>
      <c r="T1355">
        <f t="shared" si="113"/>
        <v>9</v>
      </c>
      <c r="U1355" t="str">
        <f t="shared" si="114"/>
        <v>792691891</v>
      </c>
    </row>
    <row r="1356" spans="1:21" x14ac:dyDescent="0.25">
      <c r="A1356" t="str">
        <f t="shared" si="111"/>
        <v>ELISA_EQUITIS GESTION_Investisseur institutionnel</v>
      </c>
      <c r="B1356">
        <f t="shared" si="112"/>
        <v>1</v>
      </c>
      <c r="C1356" s="1" t="s">
        <v>3272</v>
      </c>
      <c r="D1356" s="1" t="s">
        <v>17</v>
      </c>
      <c r="E1356" s="1"/>
      <c r="F1356" s="1"/>
      <c r="G1356" s="1"/>
      <c r="H1356" s="1" t="s">
        <v>86</v>
      </c>
      <c r="I1356" s="1" t="s">
        <v>20</v>
      </c>
      <c r="J1356" s="1"/>
      <c r="K1356" s="1"/>
      <c r="L1356" s="1" t="s">
        <v>21</v>
      </c>
      <c r="M1356" s="1" t="s">
        <v>7</v>
      </c>
      <c r="N1356" s="3"/>
      <c r="O1356" s="1" t="s">
        <v>20</v>
      </c>
      <c r="P1356" s="1" t="s">
        <v>3273</v>
      </c>
      <c r="Q1356" s="1"/>
      <c r="R1356" s="1"/>
      <c r="S1356" s="1" t="s">
        <v>3274</v>
      </c>
      <c r="T1356">
        <f t="shared" si="113"/>
        <v>9</v>
      </c>
      <c r="U1356" t="str">
        <f t="shared" si="114"/>
        <v>412036501</v>
      </c>
    </row>
    <row r="1357" spans="1:21" x14ac:dyDescent="0.25">
      <c r="A1357" t="str">
        <f t="shared" si="111"/>
        <v>ELISA_admin_EQUITIS GESTION_Investisseur institutionnel</v>
      </c>
      <c r="B1357">
        <f t="shared" si="112"/>
        <v>1</v>
      </c>
      <c r="C1357" s="2" t="s">
        <v>3275</v>
      </c>
      <c r="D1357" s="2" t="s">
        <v>17</v>
      </c>
      <c r="E1357" s="2"/>
      <c r="F1357" s="2"/>
      <c r="G1357" s="2"/>
      <c r="H1357" s="2" t="s">
        <v>86</v>
      </c>
      <c r="I1357" s="2" t="s">
        <v>20</v>
      </c>
      <c r="J1357" s="2"/>
      <c r="K1357" s="2"/>
      <c r="L1357" s="2" t="s">
        <v>21</v>
      </c>
      <c r="M1357" s="2" t="s">
        <v>7</v>
      </c>
      <c r="N1357" s="4"/>
      <c r="O1357" s="2" t="s">
        <v>20</v>
      </c>
      <c r="P1357" s="2" t="s">
        <v>3273</v>
      </c>
      <c r="Q1357" s="2"/>
      <c r="R1357" s="2"/>
      <c r="S1357" s="2" t="s">
        <v>3274</v>
      </c>
      <c r="T1357">
        <f t="shared" si="113"/>
        <v>9</v>
      </c>
      <c r="U1357" t="str">
        <f t="shared" si="114"/>
        <v>412036501</v>
      </c>
    </row>
    <row r="1358" spans="1:21" x14ac:dyDescent="0.25">
      <c r="A1358" t="str">
        <f t="shared" si="111"/>
        <v>ELITINE_ETERNAM_Investisseur institutionnel</v>
      </c>
      <c r="B1358">
        <f t="shared" si="112"/>
        <v>1</v>
      </c>
      <c r="C1358" s="2" t="s">
        <v>3276</v>
      </c>
      <c r="D1358" s="2" t="s">
        <v>17</v>
      </c>
      <c r="E1358" s="2" t="s">
        <v>18</v>
      </c>
      <c r="F1358" s="2" t="s">
        <v>3277</v>
      </c>
      <c r="G1358" s="2" t="s">
        <v>25</v>
      </c>
      <c r="H1358" s="2" t="s">
        <v>65</v>
      </c>
      <c r="I1358" s="2" t="s">
        <v>20</v>
      </c>
      <c r="J1358" s="2"/>
      <c r="K1358" s="2"/>
      <c r="L1358" s="2" t="s">
        <v>21</v>
      </c>
      <c r="M1358" s="2" t="s">
        <v>7</v>
      </c>
      <c r="N1358" s="4"/>
      <c r="O1358" s="2" t="s">
        <v>20</v>
      </c>
      <c r="P1358" s="2" t="s">
        <v>3278</v>
      </c>
      <c r="Q1358" s="2" t="s">
        <v>22</v>
      </c>
      <c r="R1358" s="2"/>
      <c r="S1358" s="2"/>
      <c r="T1358">
        <f t="shared" si="113"/>
        <v>9</v>
      </c>
      <c r="U1358" t="str">
        <f t="shared" si="114"/>
        <v>892500828</v>
      </c>
    </row>
    <row r="1359" spans="1:21" x14ac:dyDescent="0.25">
      <c r="A1359" t="str">
        <f t="shared" si="111"/>
        <v>ELLAY_PIERRE 1ER GESTION_Investisseur institutionnel</v>
      </c>
      <c r="B1359">
        <f t="shared" si="112"/>
        <v>1</v>
      </c>
      <c r="C1359" s="2" t="s">
        <v>3279</v>
      </c>
      <c r="D1359" s="2" t="s">
        <v>17</v>
      </c>
      <c r="E1359" s="2" t="s">
        <v>18</v>
      </c>
      <c r="F1359" s="2" t="s">
        <v>427</v>
      </c>
      <c r="G1359" s="2" t="s">
        <v>25</v>
      </c>
      <c r="H1359" s="2" t="s">
        <v>43</v>
      </c>
      <c r="I1359" s="2" t="s">
        <v>20</v>
      </c>
      <c r="J1359" s="2"/>
      <c r="K1359" s="2"/>
      <c r="L1359" s="2" t="s">
        <v>21</v>
      </c>
      <c r="M1359" s="2" t="s">
        <v>7</v>
      </c>
      <c r="N1359" s="4"/>
      <c r="O1359" s="2" t="s">
        <v>20</v>
      </c>
      <c r="P1359" s="2" t="s">
        <v>3280</v>
      </c>
      <c r="Q1359" s="2"/>
      <c r="R1359" s="2"/>
      <c r="S1359" s="2" t="s">
        <v>3281</v>
      </c>
      <c r="T1359">
        <f t="shared" si="113"/>
        <v>15</v>
      </c>
      <c r="U1359" t="str">
        <f t="shared" si="114"/>
        <v>522305416</v>
      </c>
    </row>
    <row r="1360" spans="1:21" x14ac:dyDescent="0.25">
      <c r="A1360" t="str">
        <f t="shared" si="111"/>
        <v>ELMI SC_PIERRE 1ER GESTION_Investisseur institutionnel</v>
      </c>
      <c r="B1360">
        <f t="shared" si="112"/>
        <v>1</v>
      </c>
      <c r="C1360" s="2" t="s">
        <v>3282</v>
      </c>
      <c r="D1360" s="2" t="s">
        <v>17</v>
      </c>
      <c r="E1360" s="2" t="s">
        <v>18</v>
      </c>
      <c r="F1360" s="2" t="s">
        <v>3283</v>
      </c>
      <c r="G1360" s="2" t="s">
        <v>25</v>
      </c>
      <c r="H1360" s="2" t="s">
        <v>43</v>
      </c>
      <c r="I1360" s="2" t="s">
        <v>20</v>
      </c>
      <c r="J1360" s="2"/>
      <c r="K1360" s="2"/>
      <c r="L1360" s="2" t="s">
        <v>21</v>
      </c>
      <c r="M1360" s="2" t="s">
        <v>7</v>
      </c>
      <c r="N1360" s="4"/>
      <c r="O1360" s="2" t="s">
        <v>20</v>
      </c>
      <c r="P1360" s="2" t="s">
        <v>3284</v>
      </c>
      <c r="Q1360" s="2"/>
      <c r="R1360" s="2"/>
      <c r="S1360" s="2" t="s">
        <v>3285</v>
      </c>
      <c r="T1360">
        <f t="shared" si="113"/>
        <v>15</v>
      </c>
      <c r="U1360" t="str">
        <f t="shared" si="114"/>
        <v>433785995</v>
      </c>
    </row>
    <row r="1361" spans="1:21" x14ac:dyDescent="0.25">
      <c r="A1361" t="str">
        <f t="shared" si="111"/>
        <v>ELOA CONSEIL_BLUESTER CAPITAL_Investisseur institutionnel</v>
      </c>
      <c r="B1361">
        <f t="shared" si="112"/>
        <v>1</v>
      </c>
      <c r="C1361" s="1" t="s">
        <v>3286</v>
      </c>
      <c r="D1361" s="1" t="s">
        <v>17</v>
      </c>
      <c r="E1361" s="1" t="s">
        <v>18</v>
      </c>
      <c r="F1361" s="1" t="s">
        <v>36</v>
      </c>
      <c r="G1361" s="1" t="s">
        <v>25</v>
      </c>
      <c r="H1361" s="1" t="s">
        <v>48</v>
      </c>
      <c r="I1361" s="1" t="s">
        <v>20</v>
      </c>
      <c r="J1361" s="1"/>
      <c r="K1361" s="1"/>
      <c r="L1361" s="1" t="s">
        <v>21</v>
      </c>
      <c r="M1361" s="1" t="s">
        <v>7</v>
      </c>
      <c r="N1361" s="3"/>
      <c r="O1361" s="1" t="s">
        <v>20</v>
      </c>
      <c r="P1361" s="1" t="s">
        <v>3287</v>
      </c>
      <c r="Q1361" s="1"/>
      <c r="R1361" s="1"/>
      <c r="S1361" s="1" t="s">
        <v>3288</v>
      </c>
      <c r="T1361">
        <f t="shared" si="113"/>
        <v>15</v>
      </c>
      <c r="U1361" t="str">
        <f t="shared" si="114"/>
        <v>798804365</v>
      </c>
    </row>
    <row r="1362" spans="1:21" x14ac:dyDescent="0.25">
      <c r="A1362" t="str">
        <f t="shared" si="111"/>
        <v>ELOA CONSEIL_ADM_EQUITIS GESTION_Investisseur institutionnel</v>
      </c>
      <c r="B1362">
        <f t="shared" si="112"/>
        <v>1</v>
      </c>
      <c r="C1362" s="2" t="s">
        <v>3289</v>
      </c>
      <c r="D1362" s="2" t="s">
        <v>17</v>
      </c>
      <c r="E1362" s="2" t="s">
        <v>18</v>
      </c>
      <c r="F1362" s="2" t="s">
        <v>568</v>
      </c>
      <c r="G1362" s="2" t="s">
        <v>25</v>
      </c>
      <c r="H1362" s="2" t="s">
        <v>86</v>
      </c>
      <c r="I1362" s="2" t="s">
        <v>20</v>
      </c>
      <c r="J1362" s="2"/>
      <c r="K1362" s="2"/>
      <c r="L1362" s="2" t="s">
        <v>21</v>
      </c>
      <c r="M1362" s="2"/>
      <c r="N1362" s="4"/>
      <c r="O1362" s="2" t="s">
        <v>20</v>
      </c>
      <c r="P1362" s="2" t="s">
        <v>3290</v>
      </c>
      <c r="Q1362" s="2" t="s">
        <v>22</v>
      </c>
      <c r="R1362" s="2"/>
      <c r="S1362" s="2"/>
      <c r="T1362">
        <f t="shared" si="113"/>
        <v>9</v>
      </c>
      <c r="U1362" t="str">
        <f t="shared" si="114"/>
        <v>798804365</v>
      </c>
    </row>
    <row r="1363" spans="1:21" x14ac:dyDescent="0.25">
      <c r="A1363" t="str">
        <f t="shared" si="111"/>
        <v>ELPIMAX_ETERNAM_Investisseur institutionnel</v>
      </c>
      <c r="B1363">
        <f t="shared" si="112"/>
        <v>1</v>
      </c>
      <c r="C1363" s="1" t="s">
        <v>3291</v>
      </c>
      <c r="D1363" s="1" t="s">
        <v>17</v>
      </c>
      <c r="E1363" s="1" t="s">
        <v>18</v>
      </c>
      <c r="F1363" s="1" t="s">
        <v>3292</v>
      </c>
      <c r="G1363" s="1" t="s">
        <v>25</v>
      </c>
      <c r="H1363" s="1" t="s">
        <v>65</v>
      </c>
      <c r="I1363" s="1" t="s">
        <v>20</v>
      </c>
      <c r="J1363" s="1"/>
      <c r="K1363" s="1"/>
      <c r="L1363" s="1" t="s">
        <v>21</v>
      </c>
      <c r="M1363" s="1" t="s">
        <v>7</v>
      </c>
      <c r="N1363" s="3"/>
      <c r="O1363" s="1" t="s">
        <v>20</v>
      </c>
      <c r="P1363" s="1" t="s">
        <v>3293</v>
      </c>
      <c r="Q1363" s="1" t="s">
        <v>22</v>
      </c>
      <c r="R1363" s="1"/>
      <c r="S1363" s="1"/>
      <c r="T1363">
        <f t="shared" si="113"/>
        <v>9</v>
      </c>
      <c r="U1363" t="str">
        <f t="shared" si="114"/>
        <v>852231463</v>
      </c>
    </row>
    <row r="1364" spans="1:21" x14ac:dyDescent="0.25">
      <c r="A1364" t="str">
        <f t="shared" si="111"/>
        <v>ELPY_ETERNAM_Investisseur institutionnel</v>
      </c>
      <c r="B1364">
        <f t="shared" si="112"/>
        <v>1</v>
      </c>
      <c r="C1364" s="1" t="s">
        <v>3294</v>
      </c>
      <c r="D1364" s="1" t="s">
        <v>17</v>
      </c>
      <c r="E1364" s="1" t="s">
        <v>18</v>
      </c>
      <c r="F1364" s="1" t="s">
        <v>3296</v>
      </c>
      <c r="G1364" s="1" t="s">
        <v>25</v>
      </c>
      <c r="H1364" s="1" t="s">
        <v>65</v>
      </c>
      <c r="I1364" s="1" t="s">
        <v>20</v>
      </c>
      <c r="J1364" s="1"/>
      <c r="K1364" s="1"/>
      <c r="L1364" s="1" t="s">
        <v>21</v>
      </c>
      <c r="M1364" s="1" t="s">
        <v>7</v>
      </c>
      <c r="N1364" s="3"/>
      <c r="O1364" s="1" t="s">
        <v>20</v>
      </c>
      <c r="P1364" s="1" t="s">
        <v>3295</v>
      </c>
      <c r="Q1364" s="1" t="s">
        <v>22</v>
      </c>
      <c r="R1364" s="1"/>
      <c r="S1364" s="1"/>
      <c r="T1364">
        <f t="shared" si="113"/>
        <v>9</v>
      </c>
      <c r="U1364" t="str">
        <f t="shared" si="114"/>
        <v>879427946</v>
      </c>
    </row>
    <row r="1365" spans="1:21" x14ac:dyDescent="0.25">
      <c r="A1365" t="str">
        <f t="shared" si="111"/>
        <v>ELSALICE_PIERRE 1ER GESTION_Investisseur institutionnel</v>
      </c>
      <c r="B1365">
        <f t="shared" si="112"/>
        <v>1</v>
      </c>
      <c r="C1365" s="2" t="s">
        <v>3297</v>
      </c>
      <c r="D1365" s="2" t="s">
        <v>17</v>
      </c>
      <c r="E1365" s="2" t="s">
        <v>18</v>
      </c>
      <c r="F1365" s="2" t="s">
        <v>2750</v>
      </c>
      <c r="G1365" s="2" t="s">
        <v>25</v>
      </c>
      <c r="H1365" s="2" t="s">
        <v>43</v>
      </c>
      <c r="I1365" s="2" t="s">
        <v>20</v>
      </c>
      <c r="J1365" s="2"/>
      <c r="K1365" s="2"/>
      <c r="L1365" s="2" t="s">
        <v>21</v>
      </c>
      <c r="M1365" s="2" t="s">
        <v>7</v>
      </c>
      <c r="N1365" s="4"/>
      <c r="O1365" s="2" t="s">
        <v>20</v>
      </c>
      <c r="P1365" s="2" t="s">
        <v>3298</v>
      </c>
      <c r="Q1365" s="2"/>
      <c r="R1365" s="2"/>
      <c r="S1365" s="2" t="s">
        <v>3299</v>
      </c>
      <c r="T1365">
        <f t="shared" si="113"/>
        <v>15</v>
      </c>
      <c r="U1365" t="str">
        <f t="shared" si="114"/>
        <v>805269107</v>
      </c>
    </row>
    <row r="1366" spans="1:21" x14ac:dyDescent="0.25">
      <c r="A1366" t="str">
        <f t="shared" si="111"/>
        <v>ELVIC SC_PIERRE 1ER GESTION_Investisseur institutionnel</v>
      </c>
      <c r="B1366">
        <f t="shared" si="112"/>
        <v>1</v>
      </c>
      <c r="C1366" s="2" t="s">
        <v>3300</v>
      </c>
      <c r="D1366" s="2" t="s">
        <v>17</v>
      </c>
      <c r="E1366" s="2" t="s">
        <v>18</v>
      </c>
      <c r="F1366" s="2" t="s">
        <v>297</v>
      </c>
      <c r="G1366" s="2" t="s">
        <v>25</v>
      </c>
      <c r="H1366" s="2" t="s">
        <v>43</v>
      </c>
      <c r="I1366" s="2" t="s">
        <v>20</v>
      </c>
      <c r="J1366" s="2"/>
      <c r="K1366" s="2"/>
      <c r="L1366" s="2" t="s">
        <v>21</v>
      </c>
      <c r="M1366" s="2" t="s">
        <v>7</v>
      </c>
      <c r="N1366" s="4"/>
      <c r="O1366" s="2" t="s">
        <v>20</v>
      </c>
      <c r="P1366" s="2" t="s">
        <v>3301</v>
      </c>
      <c r="Q1366" s="2"/>
      <c r="R1366" s="2"/>
      <c r="S1366" s="2" t="s">
        <v>3302</v>
      </c>
      <c r="T1366">
        <f t="shared" si="113"/>
        <v>15</v>
      </c>
      <c r="U1366" t="str">
        <f t="shared" si="114"/>
        <v>818117772</v>
      </c>
    </row>
    <row r="1367" spans="1:21" x14ac:dyDescent="0.25">
      <c r="A1367" t="str">
        <f t="shared" si="111"/>
        <v>EMAURA INVEST_MASSENA PARTNERS_Investisseur institutionnel</v>
      </c>
      <c r="B1367">
        <f t="shared" si="112"/>
        <v>1</v>
      </c>
      <c r="C1367" s="1" t="s">
        <v>3303</v>
      </c>
      <c r="D1367" s="1" t="s">
        <v>17</v>
      </c>
      <c r="E1367" s="1" t="s">
        <v>18</v>
      </c>
      <c r="F1367" s="1" t="s">
        <v>3249</v>
      </c>
      <c r="G1367" s="1" t="s">
        <v>25</v>
      </c>
      <c r="H1367" s="1" t="s">
        <v>52</v>
      </c>
      <c r="I1367" s="1" t="s">
        <v>20</v>
      </c>
      <c r="J1367" s="1"/>
      <c r="K1367" s="1"/>
      <c r="L1367" s="1" t="s">
        <v>21</v>
      </c>
      <c r="M1367" s="1" t="s">
        <v>7</v>
      </c>
      <c r="N1367" s="3"/>
      <c r="O1367" s="1" t="s">
        <v>20</v>
      </c>
      <c r="P1367" s="1" t="s">
        <v>3304</v>
      </c>
      <c r="Q1367" s="1"/>
      <c r="R1367" s="1"/>
      <c r="S1367" s="1" t="s">
        <v>3305</v>
      </c>
      <c r="T1367">
        <f t="shared" si="113"/>
        <v>9</v>
      </c>
      <c r="U1367" t="str">
        <f t="shared" si="114"/>
        <v>798634044</v>
      </c>
    </row>
    <row r="1368" spans="1:21" x14ac:dyDescent="0.25">
      <c r="A1368" t="str">
        <f t="shared" ref="A1368:A1393" si="115">C1368&amp;"_"&amp;H1368&amp;"_"&amp;D1368</f>
        <v>EMAURA INVEST_72_KEENSIGHT CAPITAL_Investisseur institutionnel</v>
      </c>
      <c r="B1368">
        <f t="shared" si="112"/>
        <v>1</v>
      </c>
      <c r="C1368" s="2" t="s">
        <v>3306</v>
      </c>
      <c r="D1368" s="2" t="s">
        <v>17</v>
      </c>
      <c r="E1368" s="2" t="s">
        <v>18</v>
      </c>
      <c r="F1368" s="2" t="s">
        <v>3307</v>
      </c>
      <c r="G1368" s="2" t="s">
        <v>25</v>
      </c>
      <c r="H1368" s="2" t="s">
        <v>306</v>
      </c>
      <c r="I1368" s="2" t="s">
        <v>20</v>
      </c>
      <c r="J1368" s="2"/>
      <c r="K1368" s="2"/>
      <c r="L1368" s="2" t="s">
        <v>21</v>
      </c>
      <c r="M1368" s="2" t="s">
        <v>7</v>
      </c>
      <c r="N1368" s="4"/>
      <c r="O1368" s="2" t="s">
        <v>20</v>
      </c>
      <c r="P1368" s="2" t="s">
        <v>3304</v>
      </c>
      <c r="Q1368" s="2"/>
      <c r="R1368" s="2"/>
      <c r="S1368" s="2" t="s">
        <v>3305</v>
      </c>
      <c r="T1368">
        <f t="shared" si="113"/>
        <v>9</v>
      </c>
      <c r="U1368" t="str">
        <f t="shared" si="114"/>
        <v>798634044</v>
      </c>
    </row>
    <row r="1369" spans="1:21" x14ac:dyDescent="0.25">
      <c r="A1369" t="str">
        <f t="shared" si="115"/>
        <v>EMC FINANCES_MEANINGS CAPITAL PARTNERS_Investisseur institutionnel</v>
      </c>
      <c r="B1369">
        <f t="shared" si="112"/>
        <v>1</v>
      </c>
      <c r="C1369" s="1" t="s">
        <v>3308</v>
      </c>
      <c r="D1369" s="1" t="s">
        <v>17</v>
      </c>
      <c r="E1369" s="1" t="s">
        <v>18</v>
      </c>
      <c r="F1369" s="1" t="s">
        <v>3309</v>
      </c>
      <c r="G1369" s="1" t="s">
        <v>25</v>
      </c>
      <c r="H1369" s="1" t="s">
        <v>26</v>
      </c>
      <c r="I1369" s="1" t="s">
        <v>20</v>
      </c>
      <c r="J1369" s="1"/>
      <c r="K1369" s="1"/>
      <c r="L1369" s="1" t="s">
        <v>21</v>
      </c>
      <c r="M1369" s="1" t="s">
        <v>7</v>
      </c>
      <c r="N1369" s="3"/>
      <c r="O1369" s="1" t="s">
        <v>20</v>
      </c>
      <c r="P1369" s="1" t="s">
        <v>3310</v>
      </c>
      <c r="Q1369" s="1"/>
      <c r="R1369" s="1"/>
      <c r="S1369" s="1" t="s">
        <v>3311</v>
      </c>
      <c r="T1369">
        <f t="shared" si="113"/>
        <v>9</v>
      </c>
      <c r="U1369" t="str">
        <f t="shared" si="114"/>
        <v>504626300</v>
      </c>
    </row>
    <row r="1370" spans="1:21" x14ac:dyDescent="0.25">
      <c r="A1370" t="str">
        <f t="shared" si="115"/>
        <v>EMC FINANCES_admin_MEANINGS CAPITAL PARTNERS_Investisseur institutionnel</v>
      </c>
      <c r="B1370">
        <f t="shared" si="112"/>
        <v>1</v>
      </c>
      <c r="C1370" s="2" t="s">
        <v>3312</v>
      </c>
      <c r="D1370" s="2" t="s">
        <v>17</v>
      </c>
      <c r="E1370" s="2" t="s">
        <v>18</v>
      </c>
      <c r="F1370" s="2" t="s">
        <v>3309</v>
      </c>
      <c r="G1370" s="2" t="s">
        <v>25</v>
      </c>
      <c r="H1370" s="2" t="s">
        <v>26</v>
      </c>
      <c r="I1370" s="2" t="s">
        <v>20</v>
      </c>
      <c r="J1370" s="2"/>
      <c r="K1370" s="2"/>
      <c r="L1370" s="2" t="s">
        <v>21</v>
      </c>
      <c r="M1370" s="2" t="s">
        <v>7</v>
      </c>
      <c r="N1370" s="4"/>
      <c r="O1370" s="2" t="s">
        <v>20</v>
      </c>
      <c r="P1370" s="2" t="s">
        <v>3310</v>
      </c>
      <c r="Q1370" s="2"/>
      <c r="R1370" s="2"/>
      <c r="S1370" s="2" t="s">
        <v>3311</v>
      </c>
      <c r="T1370">
        <f t="shared" si="113"/>
        <v>9</v>
      </c>
      <c r="U1370" t="str">
        <f t="shared" si="114"/>
        <v>504626300</v>
      </c>
    </row>
    <row r="1371" spans="1:21" x14ac:dyDescent="0.25">
      <c r="A1371" t="str">
        <f t="shared" si="115"/>
        <v>EMERALD CONSEIL_BEX CAPITAL_Investisseur institutionnel</v>
      </c>
      <c r="B1371">
        <f t="shared" si="112"/>
        <v>1</v>
      </c>
      <c r="C1371" s="1" t="s">
        <v>3313</v>
      </c>
      <c r="D1371" s="1" t="s">
        <v>17</v>
      </c>
      <c r="E1371" s="1" t="s">
        <v>18</v>
      </c>
      <c r="F1371" s="1" t="s">
        <v>36</v>
      </c>
      <c r="G1371" s="1" t="s">
        <v>25</v>
      </c>
      <c r="H1371" s="1" t="s">
        <v>19</v>
      </c>
      <c r="I1371" s="1" t="s">
        <v>20</v>
      </c>
      <c r="J1371" s="1"/>
      <c r="K1371" s="1"/>
      <c r="L1371" s="1" t="s">
        <v>21</v>
      </c>
      <c r="M1371" s="1" t="s">
        <v>7</v>
      </c>
      <c r="N1371" s="3"/>
      <c r="O1371" s="1" t="s">
        <v>20</v>
      </c>
      <c r="P1371" s="1" t="s">
        <v>3314</v>
      </c>
      <c r="Q1371" s="1"/>
      <c r="R1371" s="1"/>
      <c r="S1371" s="1" t="s">
        <v>3315</v>
      </c>
      <c r="T1371">
        <f t="shared" si="113"/>
        <v>9</v>
      </c>
      <c r="U1371" t="str">
        <f t="shared" si="114"/>
        <v>798288601</v>
      </c>
    </row>
    <row r="1372" spans="1:21" x14ac:dyDescent="0.25">
      <c r="A1372" t="str">
        <f t="shared" si="115"/>
        <v>EMERGENCE_MEANINGS CAPITAL PARTNERS_Investisseur institutionnel</v>
      </c>
      <c r="B1372">
        <f t="shared" si="112"/>
        <v>1</v>
      </c>
      <c r="C1372" s="2" t="s">
        <v>3316</v>
      </c>
      <c r="D1372" s="2" t="s">
        <v>17</v>
      </c>
      <c r="E1372" s="2" t="s">
        <v>18</v>
      </c>
      <c r="F1372" s="2" t="s">
        <v>3317</v>
      </c>
      <c r="G1372" s="2" t="s">
        <v>25</v>
      </c>
      <c r="H1372" s="2" t="s">
        <v>26</v>
      </c>
      <c r="I1372" s="2" t="s">
        <v>20</v>
      </c>
      <c r="J1372" s="2"/>
      <c r="K1372" s="2"/>
      <c r="L1372" s="2" t="s">
        <v>21</v>
      </c>
      <c r="M1372" s="2" t="s">
        <v>7</v>
      </c>
      <c r="N1372" s="4"/>
      <c r="O1372" s="2" t="s">
        <v>20</v>
      </c>
      <c r="P1372" s="2" t="s">
        <v>3318</v>
      </c>
      <c r="Q1372" s="2"/>
      <c r="R1372" s="2"/>
      <c r="S1372" s="2" t="s">
        <v>3319</v>
      </c>
      <c r="T1372">
        <f t="shared" si="113"/>
        <v>15</v>
      </c>
      <c r="U1372" t="str">
        <f t="shared" si="114"/>
        <v>790352645</v>
      </c>
    </row>
    <row r="1373" spans="1:21" x14ac:dyDescent="0.25">
      <c r="A1373" t="str">
        <f t="shared" si="115"/>
        <v>EMERGENCE SAS_V PATRIMOINE_Investisseur institutionnel</v>
      </c>
      <c r="B1373">
        <f t="shared" si="112"/>
        <v>1</v>
      </c>
      <c r="C1373" s="1" t="s">
        <v>3320</v>
      </c>
      <c r="D1373" s="1" t="s">
        <v>17</v>
      </c>
      <c r="E1373" s="1" t="s">
        <v>18</v>
      </c>
      <c r="F1373" s="1" t="s">
        <v>3317</v>
      </c>
      <c r="G1373" s="1" t="s">
        <v>25</v>
      </c>
      <c r="H1373" s="1" t="s">
        <v>138</v>
      </c>
      <c r="I1373" s="1" t="s">
        <v>20</v>
      </c>
      <c r="J1373" s="1"/>
      <c r="K1373" s="1"/>
      <c r="L1373" s="1" t="s">
        <v>21</v>
      </c>
      <c r="M1373" s="1" t="s">
        <v>7</v>
      </c>
      <c r="N1373" s="3"/>
      <c r="O1373" s="1" t="s">
        <v>20</v>
      </c>
      <c r="P1373" s="1" t="s">
        <v>3321</v>
      </c>
      <c r="Q1373" s="1"/>
      <c r="R1373" s="1"/>
      <c r="S1373" s="1"/>
      <c r="T1373">
        <f t="shared" si="113"/>
        <v>15</v>
      </c>
      <c r="U1373" t="str">
        <f t="shared" si="114"/>
        <v>790352645</v>
      </c>
    </row>
    <row r="1374" spans="1:21" x14ac:dyDescent="0.25">
      <c r="A1374" t="str">
        <f t="shared" si="115"/>
        <v>EMIRO_EQUITIS GESTION_Investisseur institutionnel</v>
      </c>
      <c r="B1374">
        <f t="shared" si="112"/>
        <v>1</v>
      </c>
      <c r="C1374" s="2" t="s">
        <v>3322</v>
      </c>
      <c r="D1374" s="2" t="s">
        <v>17</v>
      </c>
      <c r="E1374" s="2"/>
      <c r="F1374" s="2"/>
      <c r="G1374" s="2"/>
      <c r="H1374" s="2" t="s">
        <v>86</v>
      </c>
      <c r="I1374" s="2" t="s">
        <v>20</v>
      </c>
      <c r="J1374" s="2"/>
      <c r="K1374" s="2"/>
      <c r="L1374" s="2" t="s">
        <v>21</v>
      </c>
      <c r="M1374" s="2" t="s">
        <v>7</v>
      </c>
      <c r="N1374" s="4"/>
      <c r="O1374" s="2" t="s">
        <v>20</v>
      </c>
      <c r="P1374" s="2" t="s">
        <v>3323</v>
      </c>
      <c r="Q1374" s="2"/>
      <c r="R1374" s="2"/>
      <c r="S1374" s="2" t="s">
        <v>3324</v>
      </c>
      <c r="T1374">
        <f t="shared" si="113"/>
        <v>9</v>
      </c>
      <c r="U1374" t="str">
        <f t="shared" si="114"/>
        <v>440386175</v>
      </c>
    </row>
    <row r="1375" spans="1:21" x14ac:dyDescent="0.25">
      <c r="A1375" t="str">
        <f t="shared" si="115"/>
        <v>EMIRO_admin_EQUITIS GESTION_Investisseur institutionnel</v>
      </c>
      <c r="B1375">
        <f t="shared" si="112"/>
        <v>1</v>
      </c>
      <c r="C1375" s="1" t="s">
        <v>3325</v>
      </c>
      <c r="D1375" s="1" t="s">
        <v>17</v>
      </c>
      <c r="E1375" s="1"/>
      <c r="F1375" s="1"/>
      <c r="G1375" s="1"/>
      <c r="H1375" s="1" t="s">
        <v>86</v>
      </c>
      <c r="I1375" s="1" t="s">
        <v>20</v>
      </c>
      <c r="J1375" s="1"/>
      <c r="K1375" s="1"/>
      <c r="L1375" s="1" t="s">
        <v>21</v>
      </c>
      <c r="M1375" s="1" t="s">
        <v>7</v>
      </c>
      <c r="N1375" s="3"/>
      <c r="O1375" s="1" t="s">
        <v>20</v>
      </c>
      <c r="P1375" s="1" t="s">
        <v>3323</v>
      </c>
      <c r="Q1375" s="1"/>
      <c r="R1375" s="1"/>
      <c r="S1375" s="1" t="s">
        <v>3324</v>
      </c>
      <c r="T1375">
        <f t="shared" si="113"/>
        <v>9</v>
      </c>
      <c r="U1375" t="str">
        <f t="shared" si="114"/>
        <v>440386175</v>
      </c>
    </row>
    <row r="1376" spans="1:21" x14ac:dyDescent="0.25">
      <c r="A1376" t="str">
        <f t="shared" si="115"/>
        <v>EMMAVISA SCI_PIERRE 1ER GESTION_Investisseur institutionnel</v>
      </c>
      <c r="B1376">
        <f t="shared" si="112"/>
        <v>1</v>
      </c>
      <c r="C1376" s="1" t="s">
        <v>3326</v>
      </c>
      <c r="D1376" s="1" t="s">
        <v>17</v>
      </c>
      <c r="E1376" s="1" t="s">
        <v>18</v>
      </c>
      <c r="F1376" s="1" t="s">
        <v>3327</v>
      </c>
      <c r="G1376" s="1" t="s">
        <v>25</v>
      </c>
      <c r="H1376" s="1" t="s">
        <v>43</v>
      </c>
      <c r="I1376" s="1" t="s">
        <v>20</v>
      </c>
      <c r="J1376" s="1"/>
      <c r="K1376" s="1"/>
      <c r="L1376" s="1" t="s">
        <v>21</v>
      </c>
      <c r="M1376" s="1" t="s">
        <v>7</v>
      </c>
      <c r="N1376" s="3"/>
      <c r="O1376" s="1" t="s">
        <v>20</v>
      </c>
      <c r="P1376" s="1" t="s">
        <v>3328</v>
      </c>
      <c r="Q1376" s="1"/>
      <c r="R1376" s="1"/>
      <c r="S1376" s="1" t="s">
        <v>3329</v>
      </c>
      <c r="T1376">
        <f t="shared" si="113"/>
        <v>15</v>
      </c>
      <c r="U1376" t="str">
        <f t="shared" si="114"/>
        <v>480126036</v>
      </c>
    </row>
    <row r="1377" spans="1:21" x14ac:dyDescent="0.25">
      <c r="A1377" t="str">
        <f t="shared" si="115"/>
        <v>EMPEDOCLES SAS_BLUESTER CAPITAL_Investisseur institutionnel</v>
      </c>
      <c r="B1377">
        <f t="shared" si="112"/>
        <v>1</v>
      </c>
      <c r="C1377" s="1" t="s">
        <v>3330</v>
      </c>
      <c r="D1377" s="1" t="s">
        <v>17</v>
      </c>
      <c r="E1377" s="1" t="s">
        <v>18</v>
      </c>
      <c r="F1377" s="1" t="s">
        <v>36</v>
      </c>
      <c r="G1377" s="1" t="s">
        <v>25</v>
      </c>
      <c r="H1377" s="1" t="s">
        <v>48</v>
      </c>
      <c r="I1377" s="1" t="s">
        <v>20</v>
      </c>
      <c r="J1377" s="1"/>
      <c r="K1377" s="1"/>
      <c r="L1377" s="1" t="s">
        <v>21</v>
      </c>
      <c r="M1377" s="1" t="s">
        <v>7</v>
      </c>
      <c r="N1377" s="3"/>
      <c r="O1377" s="1" t="s">
        <v>20</v>
      </c>
      <c r="P1377" s="1" t="s">
        <v>2971</v>
      </c>
      <c r="Q1377" s="1" t="s">
        <v>22</v>
      </c>
      <c r="R1377" s="1"/>
      <c r="S1377" s="1"/>
      <c r="T1377">
        <f t="shared" si="113"/>
        <v>9</v>
      </c>
      <c r="U1377" t="str">
        <f t="shared" si="114"/>
        <v>852296201</v>
      </c>
    </row>
    <row r="1378" spans="1:21" x14ac:dyDescent="0.25">
      <c r="A1378" t="str">
        <f t="shared" si="115"/>
        <v>EN DIRECT HOLDING_MASSENA PARTNERS_Investisseur institutionnel</v>
      </c>
      <c r="B1378">
        <f t="shared" si="112"/>
        <v>1</v>
      </c>
      <c r="C1378" s="2" t="s">
        <v>3331</v>
      </c>
      <c r="D1378" s="2" t="s">
        <v>17</v>
      </c>
      <c r="E1378" s="2" t="s">
        <v>18</v>
      </c>
      <c r="F1378" s="2" t="s">
        <v>1472</v>
      </c>
      <c r="G1378" s="2" t="s">
        <v>25</v>
      </c>
      <c r="H1378" s="2" t="s">
        <v>52</v>
      </c>
      <c r="I1378" s="2" t="s">
        <v>20</v>
      </c>
      <c r="J1378" s="2"/>
      <c r="K1378" s="2"/>
      <c r="L1378" s="2" t="s">
        <v>21</v>
      </c>
      <c r="M1378" s="2" t="s">
        <v>7</v>
      </c>
      <c r="N1378" s="4"/>
      <c r="O1378" s="2" t="s">
        <v>20</v>
      </c>
      <c r="P1378" s="2" t="s">
        <v>3332</v>
      </c>
      <c r="Q1378" s="2"/>
      <c r="R1378" s="2"/>
      <c r="S1378" s="2" t="s">
        <v>3333</v>
      </c>
      <c r="T1378">
        <f t="shared" si="113"/>
        <v>15</v>
      </c>
      <c r="U1378" t="str">
        <f t="shared" si="114"/>
        <v>394450019</v>
      </c>
    </row>
    <row r="1379" spans="1:21" x14ac:dyDescent="0.25">
      <c r="A1379" t="str">
        <f t="shared" si="115"/>
        <v>ENCHERES DEVELOPPEMENT_PIERRE 1ER GESTION_Investisseur institutionnel</v>
      </c>
      <c r="B1379">
        <f t="shared" si="112"/>
        <v>1</v>
      </c>
      <c r="C1379" s="2" t="s">
        <v>3335</v>
      </c>
      <c r="D1379" s="2" t="s">
        <v>17</v>
      </c>
      <c r="E1379" s="2"/>
      <c r="F1379" s="2" t="s">
        <v>309</v>
      </c>
      <c r="G1379" s="2" t="s">
        <v>25</v>
      </c>
      <c r="H1379" s="2" t="s">
        <v>43</v>
      </c>
      <c r="I1379" s="2" t="s">
        <v>20</v>
      </c>
      <c r="J1379" s="2"/>
      <c r="K1379" s="2"/>
      <c r="L1379" s="2" t="s">
        <v>21</v>
      </c>
      <c r="M1379" s="2" t="s">
        <v>7</v>
      </c>
      <c r="N1379" s="4"/>
      <c r="O1379" s="2" t="s">
        <v>20</v>
      </c>
      <c r="P1379" s="2" t="s">
        <v>3336</v>
      </c>
      <c r="Q1379" s="2" t="s">
        <v>22</v>
      </c>
      <c r="R1379" s="2"/>
      <c r="S1379" s="2"/>
      <c r="T1379">
        <f t="shared" si="113"/>
        <v>9</v>
      </c>
      <c r="U1379" t="str">
        <f t="shared" si="114"/>
        <v>533921383</v>
      </c>
    </row>
    <row r="1380" spans="1:21" x14ac:dyDescent="0.25">
      <c r="A1380" t="str">
        <f t="shared" si="115"/>
        <v>ENERGYPS INVESTISSEMENT_SIENNA AM FRANCE_Investisseur institutionnel</v>
      </c>
      <c r="B1380">
        <f t="shared" si="112"/>
        <v>1</v>
      </c>
      <c r="C1380" s="1" t="s">
        <v>3337</v>
      </c>
      <c r="D1380" s="1" t="s">
        <v>17</v>
      </c>
      <c r="E1380" s="1" t="s">
        <v>18</v>
      </c>
      <c r="F1380" s="1" t="s">
        <v>36</v>
      </c>
      <c r="G1380" s="1" t="s">
        <v>25</v>
      </c>
      <c r="H1380" s="1" t="s">
        <v>56</v>
      </c>
      <c r="I1380" s="1" t="s">
        <v>20</v>
      </c>
      <c r="J1380" s="1"/>
      <c r="K1380" s="1"/>
      <c r="L1380" s="1" t="s">
        <v>21</v>
      </c>
      <c r="M1380" s="1" t="s">
        <v>7</v>
      </c>
      <c r="N1380" s="3"/>
      <c r="O1380" s="1" t="s">
        <v>20</v>
      </c>
      <c r="P1380" s="1" t="s">
        <v>3338</v>
      </c>
      <c r="Q1380" s="1"/>
      <c r="R1380" s="1"/>
      <c r="S1380" s="1" t="s">
        <v>3339</v>
      </c>
      <c r="T1380">
        <f t="shared" si="113"/>
        <v>15</v>
      </c>
      <c r="U1380" t="str">
        <f t="shared" si="114"/>
        <v>529213118</v>
      </c>
    </row>
    <row r="1381" spans="1:21" x14ac:dyDescent="0.25">
      <c r="A1381" t="str">
        <f t="shared" si="115"/>
        <v>ENJOY CONSULTING SARL_APAX PARTNERS SAS_Investisseur institutionnel</v>
      </c>
      <c r="B1381">
        <f t="shared" si="112"/>
        <v>1</v>
      </c>
      <c r="C1381" s="1" t="s">
        <v>3340</v>
      </c>
      <c r="D1381" s="1" t="s">
        <v>17</v>
      </c>
      <c r="E1381" s="1" t="s">
        <v>18</v>
      </c>
      <c r="F1381" s="1" t="s">
        <v>926</v>
      </c>
      <c r="G1381" s="1" t="s">
        <v>25</v>
      </c>
      <c r="H1381" s="1" t="s">
        <v>29</v>
      </c>
      <c r="I1381" s="1" t="s">
        <v>20</v>
      </c>
      <c r="J1381" s="1"/>
      <c r="K1381" s="1"/>
      <c r="L1381" s="1" t="s">
        <v>21</v>
      </c>
      <c r="M1381" s="1" t="s">
        <v>7</v>
      </c>
      <c r="N1381" s="3"/>
      <c r="O1381" s="1" t="s">
        <v>20</v>
      </c>
      <c r="P1381" s="1" t="s">
        <v>3341</v>
      </c>
      <c r="Q1381" s="1"/>
      <c r="R1381" s="1"/>
      <c r="S1381" s="1"/>
      <c r="T1381">
        <f t="shared" si="113"/>
        <v>9</v>
      </c>
      <c r="U1381" t="str">
        <f t="shared" si="114"/>
        <v>890289341</v>
      </c>
    </row>
    <row r="1382" spans="1:21" x14ac:dyDescent="0.25">
      <c r="A1382" t="str">
        <f t="shared" si="115"/>
        <v>ENOWE_TECHLIFE CAPITAL_Investisseur institutionnel</v>
      </c>
      <c r="B1382">
        <f t="shared" si="112"/>
        <v>1</v>
      </c>
      <c r="C1382" s="2" t="s">
        <v>3342</v>
      </c>
      <c r="D1382" s="2" t="s">
        <v>17</v>
      </c>
      <c r="E1382" s="2" t="s">
        <v>18</v>
      </c>
      <c r="F1382" s="2" t="s">
        <v>36</v>
      </c>
      <c r="G1382" s="2" t="s">
        <v>25</v>
      </c>
      <c r="H1382" s="2" t="s">
        <v>500</v>
      </c>
      <c r="I1382" s="2" t="s">
        <v>20</v>
      </c>
      <c r="J1382" s="2"/>
      <c r="K1382" s="2"/>
      <c r="L1382" s="2" t="s">
        <v>21</v>
      </c>
      <c r="M1382" s="2" t="s">
        <v>7</v>
      </c>
      <c r="N1382" s="4"/>
      <c r="O1382" s="2" t="s">
        <v>20</v>
      </c>
      <c r="P1382" s="2" t="s">
        <v>3343</v>
      </c>
      <c r="Q1382" s="2" t="s">
        <v>22</v>
      </c>
      <c r="R1382" s="2"/>
      <c r="S1382" s="2"/>
      <c r="T1382">
        <f t="shared" si="113"/>
        <v>9</v>
      </c>
      <c r="U1382" t="str">
        <f t="shared" si="114"/>
        <v>414883645</v>
      </c>
    </row>
    <row r="1383" spans="1:21" x14ac:dyDescent="0.25">
      <c r="A1383" t="str">
        <f t="shared" si="115"/>
        <v>ENOWE_SWEN CAPITAL PARTNERS_Investisseur institutionnel</v>
      </c>
      <c r="B1383">
        <f t="shared" si="112"/>
        <v>1</v>
      </c>
      <c r="C1383" s="1" t="s">
        <v>3342</v>
      </c>
      <c r="D1383" s="1" t="s">
        <v>17</v>
      </c>
      <c r="E1383" s="1" t="s">
        <v>18</v>
      </c>
      <c r="F1383" s="1" t="s">
        <v>36</v>
      </c>
      <c r="G1383" s="1" t="s">
        <v>25</v>
      </c>
      <c r="H1383" s="1" t="s">
        <v>155</v>
      </c>
      <c r="I1383" s="1" t="s">
        <v>20</v>
      </c>
      <c r="J1383" s="1"/>
      <c r="K1383" s="1"/>
      <c r="L1383" s="1" t="s">
        <v>21</v>
      </c>
      <c r="M1383" s="1" t="s">
        <v>7</v>
      </c>
      <c r="N1383" s="3"/>
      <c r="O1383" s="1" t="s">
        <v>20</v>
      </c>
      <c r="P1383" s="1" t="s">
        <v>3343</v>
      </c>
      <c r="Q1383" s="1"/>
      <c r="R1383" s="1"/>
      <c r="S1383" s="1" t="s">
        <v>3344</v>
      </c>
      <c r="T1383">
        <f t="shared" si="113"/>
        <v>9</v>
      </c>
      <c r="U1383" t="str">
        <f t="shared" si="114"/>
        <v>414883645</v>
      </c>
    </row>
    <row r="1384" spans="1:21" x14ac:dyDescent="0.25">
      <c r="A1384" t="str">
        <f t="shared" si="115"/>
        <v>ENOWE_EIFFEL INVESTMENT GROUP_Investisseur institutionnel</v>
      </c>
      <c r="B1384">
        <f t="shared" si="112"/>
        <v>1</v>
      </c>
      <c r="C1384" s="2" t="s">
        <v>3342</v>
      </c>
      <c r="D1384" s="2" t="s">
        <v>17</v>
      </c>
      <c r="E1384" s="2" t="s">
        <v>18</v>
      </c>
      <c r="F1384" s="2" t="s">
        <v>36</v>
      </c>
      <c r="G1384" s="2" t="s">
        <v>25</v>
      </c>
      <c r="H1384" s="2" t="s">
        <v>599</v>
      </c>
      <c r="I1384" s="2" t="s">
        <v>20</v>
      </c>
      <c r="J1384" s="2"/>
      <c r="K1384" s="2"/>
      <c r="L1384" s="2" t="s">
        <v>21</v>
      </c>
      <c r="M1384" s="2" t="s">
        <v>7</v>
      </c>
      <c r="N1384" s="4"/>
      <c r="O1384" s="2" t="s">
        <v>20</v>
      </c>
      <c r="P1384" s="2" t="s">
        <v>3343</v>
      </c>
      <c r="Q1384" s="2" t="s">
        <v>22</v>
      </c>
      <c r="R1384" s="2"/>
      <c r="S1384" s="2"/>
      <c r="T1384">
        <f t="shared" si="113"/>
        <v>9</v>
      </c>
      <c r="U1384" t="str">
        <f t="shared" si="114"/>
        <v>414883645</v>
      </c>
    </row>
    <row r="1385" spans="1:21" x14ac:dyDescent="0.25">
      <c r="A1385" t="str">
        <f t="shared" si="115"/>
        <v>ENOWE_144_BEX CAPITAL_Investisseur institutionnel</v>
      </c>
      <c r="B1385">
        <f t="shared" si="112"/>
        <v>1</v>
      </c>
      <c r="C1385" s="1" t="s">
        <v>3345</v>
      </c>
      <c r="D1385" s="1" t="s">
        <v>17</v>
      </c>
      <c r="E1385" s="1" t="s">
        <v>18</v>
      </c>
      <c r="F1385" s="1" t="s">
        <v>36</v>
      </c>
      <c r="G1385" s="1" t="s">
        <v>25</v>
      </c>
      <c r="H1385" s="1" t="s">
        <v>19</v>
      </c>
      <c r="I1385" s="1" t="s">
        <v>20</v>
      </c>
      <c r="J1385" s="1"/>
      <c r="K1385" s="1"/>
      <c r="L1385" s="1" t="s">
        <v>21</v>
      </c>
      <c r="M1385" s="1" t="s">
        <v>7</v>
      </c>
      <c r="N1385" s="3"/>
      <c r="O1385" s="1" t="s">
        <v>20</v>
      </c>
      <c r="P1385" s="1" t="s">
        <v>3343</v>
      </c>
      <c r="Q1385" s="1"/>
      <c r="R1385" s="1"/>
      <c r="S1385" s="1" t="s">
        <v>3346</v>
      </c>
      <c r="T1385">
        <f t="shared" si="113"/>
        <v>9</v>
      </c>
      <c r="U1385" t="str">
        <f t="shared" si="114"/>
        <v>414883645</v>
      </c>
    </row>
    <row r="1386" spans="1:21" x14ac:dyDescent="0.25">
      <c r="A1386" t="str">
        <f t="shared" si="115"/>
        <v>ENOWE_37_COMMITTED ADVISORS_Investisseur institutionnel</v>
      </c>
      <c r="B1386">
        <f t="shared" si="112"/>
        <v>1</v>
      </c>
      <c r="C1386" s="2" t="s">
        <v>3347</v>
      </c>
      <c r="D1386" s="2" t="s">
        <v>17</v>
      </c>
      <c r="E1386" s="2" t="s">
        <v>18</v>
      </c>
      <c r="F1386" s="2" t="s">
        <v>36</v>
      </c>
      <c r="G1386" s="2" t="s">
        <v>25</v>
      </c>
      <c r="H1386" s="2" t="s">
        <v>33</v>
      </c>
      <c r="I1386" s="2" t="s">
        <v>20</v>
      </c>
      <c r="J1386" s="2"/>
      <c r="K1386" s="2"/>
      <c r="L1386" s="2" t="s">
        <v>21</v>
      </c>
      <c r="M1386" s="2" t="s">
        <v>7</v>
      </c>
      <c r="N1386" s="4"/>
      <c r="O1386" s="2" t="s">
        <v>20</v>
      </c>
      <c r="P1386" s="2" t="s">
        <v>3343</v>
      </c>
      <c r="Q1386" s="2"/>
      <c r="R1386" s="2"/>
      <c r="S1386" s="2" t="s">
        <v>3348</v>
      </c>
      <c r="T1386">
        <f t="shared" si="113"/>
        <v>9</v>
      </c>
      <c r="U1386" t="str">
        <f t="shared" si="114"/>
        <v>414883645</v>
      </c>
    </row>
    <row r="1387" spans="1:21" x14ac:dyDescent="0.25">
      <c r="A1387" t="str">
        <f t="shared" si="115"/>
        <v>ENTREPRISE BOSCHETTI_FONCIERE MAGELLAN_Investisseur institutionnel</v>
      </c>
      <c r="B1387">
        <f t="shared" si="112"/>
        <v>1</v>
      </c>
      <c r="C1387" s="2" t="s">
        <v>3349</v>
      </c>
      <c r="D1387" s="2" t="s">
        <v>17</v>
      </c>
      <c r="E1387" s="2" t="s">
        <v>18</v>
      </c>
      <c r="F1387" s="2" t="s">
        <v>3350</v>
      </c>
      <c r="G1387" s="2" t="s">
        <v>25</v>
      </c>
      <c r="H1387" s="2" t="s">
        <v>32</v>
      </c>
      <c r="I1387" s="2" t="s">
        <v>20</v>
      </c>
      <c r="J1387" s="2"/>
      <c r="K1387" s="2"/>
      <c r="L1387" s="2" t="s">
        <v>21</v>
      </c>
      <c r="M1387" s="2" t="s">
        <v>7</v>
      </c>
      <c r="N1387" s="4"/>
      <c r="O1387" s="2" t="s">
        <v>20</v>
      </c>
      <c r="P1387" s="2" t="s">
        <v>3351</v>
      </c>
      <c r="Q1387" s="2" t="s">
        <v>22</v>
      </c>
      <c r="R1387" s="2"/>
      <c r="S1387" s="2"/>
      <c r="T1387">
        <f t="shared" si="113"/>
        <v>9</v>
      </c>
      <c r="U1387" t="str">
        <f t="shared" si="114"/>
        <v>400799003</v>
      </c>
    </row>
    <row r="1388" spans="1:21" x14ac:dyDescent="0.25">
      <c r="A1388" t="str">
        <f t="shared" si="115"/>
        <v>ENTREPRISE GENERALE DE CHAUFFAGE SARL_V PATRIMOINE_Investisseur institutionnel</v>
      </c>
      <c r="B1388">
        <f t="shared" si="112"/>
        <v>1</v>
      </c>
      <c r="C1388" s="2" t="s">
        <v>3352</v>
      </c>
      <c r="D1388" s="2" t="s">
        <v>17</v>
      </c>
      <c r="E1388" s="2" t="s">
        <v>18</v>
      </c>
      <c r="F1388" s="2" t="s">
        <v>3353</v>
      </c>
      <c r="G1388" s="2" t="s">
        <v>25</v>
      </c>
      <c r="H1388" s="2" t="s">
        <v>138</v>
      </c>
      <c r="I1388" s="2" t="s">
        <v>20</v>
      </c>
      <c r="J1388" s="2"/>
      <c r="K1388" s="2"/>
      <c r="L1388" s="2" t="s">
        <v>21</v>
      </c>
      <c r="M1388" s="2" t="s">
        <v>7</v>
      </c>
      <c r="N1388" s="4"/>
      <c r="O1388" s="2" t="s">
        <v>20</v>
      </c>
      <c r="P1388" s="2" t="s">
        <v>3354</v>
      </c>
      <c r="Q1388" s="2"/>
      <c r="R1388" s="2"/>
      <c r="S1388" s="2"/>
      <c r="T1388">
        <f t="shared" si="113"/>
        <v>15</v>
      </c>
      <c r="U1388" t="str">
        <f t="shared" si="114"/>
        <v>320587884</v>
      </c>
    </row>
    <row r="1389" spans="1:21" x14ac:dyDescent="0.25">
      <c r="A1389" t="str">
        <f t="shared" si="115"/>
        <v>ENTREPRISE PROMOTION_GENEO PARTENAIRES_Investisseur institutionnel</v>
      </c>
      <c r="B1389">
        <f t="shared" si="112"/>
        <v>1</v>
      </c>
      <c r="C1389" s="1" t="s">
        <v>3355</v>
      </c>
      <c r="D1389" s="1" t="s">
        <v>17</v>
      </c>
      <c r="E1389" s="1" t="s">
        <v>18</v>
      </c>
      <c r="F1389" s="1" t="s">
        <v>1408</v>
      </c>
      <c r="G1389" s="1" t="s">
        <v>25</v>
      </c>
      <c r="H1389" s="1" t="s">
        <v>127</v>
      </c>
      <c r="I1389" s="1" t="s">
        <v>20</v>
      </c>
      <c r="J1389" s="1"/>
      <c r="K1389" s="1"/>
      <c r="L1389" s="1" t="s">
        <v>21</v>
      </c>
      <c r="M1389" s="1" t="s">
        <v>7</v>
      </c>
      <c r="N1389" s="3"/>
      <c r="O1389" s="1" t="s">
        <v>20</v>
      </c>
      <c r="P1389" s="1" t="s">
        <v>3356</v>
      </c>
      <c r="Q1389" s="1"/>
      <c r="R1389" s="1"/>
      <c r="S1389" s="1"/>
      <c r="T1389">
        <f t="shared" si="113"/>
        <v>9</v>
      </c>
      <c r="U1389" t="str">
        <f t="shared" si="114"/>
        <v>333996908</v>
      </c>
    </row>
    <row r="1390" spans="1:21" x14ac:dyDescent="0.25">
      <c r="A1390" t="str">
        <f t="shared" si="115"/>
        <v>EOLE OVALIE_ADM_MEANINGS CAPITAL PARTNERS_Investisseur institutionnel</v>
      </c>
      <c r="B1390">
        <f t="shared" si="112"/>
        <v>1</v>
      </c>
      <c r="C1390" s="2" t="s">
        <v>3357</v>
      </c>
      <c r="D1390" s="2" t="s">
        <v>17</v>
      </c>
      <c r="E1390" s="2"/>
      <c r="F1390" s="2" t="s">
        <v>899</v>
      </c>
      <c r="G1390" s="2" t="s">
        <v>25</v>
      </c>
      <c r="H1390" s="2" t="s">
        <v>26</v>
      </c>
      <c r="I1390" s="2" t="s">
        <v>20</v>
      </c>
      <c r="J1390" s="2"/>
      <c r="K1390" s="2"/>
      <c r="L1390" s="2" t="s">
        <v>21</v>
      </c>
      <c r="M1390" s="2" t="s">
        <v>7</v>
      </c>
      <c r="N1390" s="4"/>
      <c r="O1390" s="2" t="s">
        <v>20</v>
      </c>
      <c r="P1390" s="2" t="s">
        <v>3358</v>
      </c>
      <c r="Q1390" s="2" t="s">
        <v>22</v>
      </c>
      <c r="R1390" s="2"/>
      <c r="S1390" s="2"/>
      <c r="T1390">
        <f t="shared" si="113"/>
        <v>9</v>
      </c>
      <c r="U1390" t="str">
        <f t="shared" si="114"/>
        <v>752339762</v>
      </c>
    </row>
    <row r="1391" spans="1:21" x14ac:dyDescent="0.25">
      <c r="A1391" t="str">
        <f t="shared" si="115"/>
        <v>EOS SARL_Andera Partners SCA_Investisseur institutionnel</v>
      </c>
      <c r="B1391">
        <f t="shared" si="112"/>
        <v>1</v>
      </c>
      <c r="C1391" s="1" t="s">
        <v>3359</v>
      </c>
      <c r="D1391" s="1" t="s">
        <v>17</v>
      </c>
      <c r="E1391" s="1" t="s">
        <v>18</v>
      </c>
      <c r="F1391" s="1" t="s">
        <v>36</v>
      </c>
      <c r="G1391" s="1" t="s">
        <v>25</v>
      </c>
      <c r="H1391" s="1" t="s">
        <v>294</v>
      </c>
      <c r="I1391" s="1" t="s">
        <v>20</v>
      </c>
      <c r="J1391" s="1"/>
      <c r="K1391" s="1"/>
      <c r="L1391" s="1" t="s">
        <v>21</v>
      </c>
      <c r="M1391" s="1" t="s">
        <v>7</v>
      </c>
      <c r="N1391" s="3"/>
      <c r="O1391" s="1" t="s">
        <v>20</v>
      </c>
      <c r="P1391" s="1" t="s">
        <v>3360</v>
      </c>
      <c r="Q1391" s="1" t="s">
        <v>22</v>
      </c>
      <c r="R1391" s="1"/>
      <c r="S1391" s="1"/>
      <c r="T1391">
        <f t="shared" si="113"/>
        <v>9</v>
      </c>
      <c r="U1391" t="str">
        <f t="shared" si="114"/>
        <v>809460553</v>
      </c>
    </row>
    <row r="1392" spans="1:21" x14ac:dyDescent="0.25">
      <c r="A1392" t="str">
        <f t="shared" si="115"/>
        <v>EOVI MCD MUTUELLE_OFI PIERRE_Investisseur institutionnel</v>
      </c>
      <c r="B1392">
        <f t="shared" si="112"/>
        <v>1</v>
      </c>
      <c r="C1392" s="2" t="s">
        <v>3361</v>
      </c>
      <c r="D1392" s="2" t="s">
        <v>17</v>
      </c>
      <c r="E1392" s="2" t="s">
        <v>18</v>
      </c>
      <c r="F1392" s="2" t="s">
        <v>36</v>
      </c>
      <c r="G1392" s="2" t="s">
        <v>25</v>
      </c>
      <c r="H1392" s="2" t="s">
        <v>346</v>
      </c>
      <c r="I1392" s="2" t="s">
        <v>20</v>
      </c>
      <c r="J1392" s="2"/>
      <c r="K1392" s="2"/>
      <c r="L1392" s="2" t="s">
        <v>21</v>
      </c>
      <c r="M1392" s="2" t="s">
        <v>7</v>
      </c>
      <c r="N1392" s="4"/>
      <c r="O1392" s="2" t="s">
        <v>20</v>
      </c>
      <c r="P1392" s="2" t="s">
        <v>3362</v>
      </c>
      <c r="Q1392" s="2"/>
      <c r="R1392" s="2"/>
      <c r="S1392" s="2"/>
      <c r="T1392">
        <f t="shared" si="113"/>
        <v>15</v>
      </c>
      <c r="U1392" t="str">
        <f t="shared" si="114"/>
        <v>317442176</v>
      </c>
    </row>
    <row r="1393" spans="1:21" x14ac:dyDescent="0.25">
      <c r="A1393" t="str">
        <f t="shared" si="115"/>
        <v>EOVI MUTUELLE_SWEN CAPITAL PARTNERS_Investisseur institutionnel</v>
      </c>
      <c r="B1393">
        <f t="shared" si="112"/>
        <v>1</v>
      </c>
      <c r="C1393" s="1" t="s">
        <v>3363</v>
      </c>
      <c r="D1393" s="1" t="s">
        <v>17</v>
      </c>
      <c r="E1393" s="1" t="s">
        <v>18</v>
      </c>
      <c r="F1393" s="1" t="s">
        <v>2836</v>
      </c>
      <c r="G1393" s="1" t="s">
        <v>25</v>
      </c>
      <c r="H1393" s="1" t="s">
        <v>155</v>
      </c>
      <c r="I1393" s="1" t="s">
        <v>20</v>
      </c>
      <c r="J1393" s="1"/>
      <c r="K1393" s="1"/>
      <c r="L1393" s="1" t="s">
        <v>21</v>
      </c>
      <c r="M1393" s="1" t="s">
        <v>7</v>
      </c>
      <c r="N1393" s="3"/>
      <c r="O1393" s="1" t="s">
        <v>20</v>
      </c>
      <c r="P1393" s="1" t="s">
        <v>3364</v>
      </c>
      <c r="Q1393" s="1"/>
      <c r="R1393" s="1"/>
      <c r="S1393" s="1" t="s">
        <v>3365</v>
      </c>
      <c r="T1393">
        <f t="shared" si="113"/>
        <v>9</v>
      </c>
      <c r="U1393" t="str">
        <f t="shared" si="114"/>
        <v>434806089</v>
      </c>
    </row>
    <row r="1394" spans="1:21" x14ac:dyDescent="0.25">
      <c r="A1394" t="str">
        <f t="shared" ref="A1394:A1404" si="116">C1394&amp;"_"&amp;H1394&amp;"_"&amp;D1394</f>
        <v>EOVI MUTUELLE_INFRAVIA CAPITAL PARTNERS_Investisseur institutionnel</v>
      </c>
      <c r="B1394">
        <f t="shared" si="112"/>
        <v>1</v>
      </c>
      <c r="C1394" s="2" t="s">
        <v>3363</v>
      </c>
      <c r="D1394" s="2" t="s">
        <v>17</v>
      </c>
      <c r="E1394" s="2" t="s">
        <v>18</v>
      </c>
      <c r="F1394" s="2" t="s">
        <v>2836</v>
      </c>
      <c r="G1394" s="2" t="s">
        <v>25</v>
      </c>
      <c r="H1394" s="2" t="s">
        <v>93</v>
      </c>
      <c r="I1394" s="2" t="s">
        <v>20</v>
      </c>
      <c r="J1394" s="2"/>
      <c r="K1394" s="2"/>
      <c r="L1394" s="2" t="s">
        <v>21</v>
      </c>
      <c r="M1394" s="2" t="s">
        <v>7</v>
      </c>
      <c r="N1394" s="4"/>
      <c r="O1394" s="2" t="s">
        <v>20</v>
      </c>
      <c r="P1394" s="2" t="s">
        <v>3366</v>
      </c>
      <c r="Q1394" s="2"/>
      <c r="R1394" s="2"/>
      <c r="S1394" s="2" t="s">
        <v>3365</v>
      </c>
      <c r="T1394">
        <f t="shared" si="113"/>
        <v>15</v>
      </c>
      <c r="U1394" t="str">
        <f t="shared" si="114"/>
        <v>434806089</v>
      </c>
    </row>
    <row r="1395" spans="1:21" x14ac:dyDescent="0.25">
      <c r="A1395" t="str">
        <f t="shared" si="116"/>
        <v>EOVI MUTUELLE_admin_INFRAVIA CAPITAL PARTNERS_Investisseur institutionnel</v>
      </c>
      <c r="B1395">
        <f t="shared" si="112"/>
        <v>1</v>
      </c>
      <c r="C1395" s="1" t="s">
        <v>3367</v>
      </c>
      <c r="D1395" s="1" t="s">
        <v>17</v>
      </c>
      <c r="E1395" s="1" t="s">
        <v>18</v>
      </c>
      <c r="F1395" s="1" t="s">
        <v>2836</v>
      </c>
      <c r="G1395" s="1" t="s">
        <v>25</v>
      </c>
      <c r="H1395" s="1" t="s">
        <v>93</v>
      </c>
      <c r="I1395" s="1" t="s">
        <v>20</v>
      </c>
      <c r="J1395" s="1"/>
      <c r="K1395" s="1"/>
      <c r="L1395" s="1" t="s">
        <v>21</v>
      </c>
      <c r="M1395" s="1" t="s">
        <v>7</v>
      </c>
      <c r="N1395" s="3"/>
      <c r="O1395" s="1" t="s">
        <v>20</v>
      </c>
      <c r="P1395" s="1" t="s">
        <v>3364</v>
      </c>
      <c r="Q1395" s="1"/>
      <c r="R1395" s="1"/>
      <c r="S1395" s="1" t="s">
        <v>3365</v>
      </c>
      <c r="T1395">
        <f t="shared" si="113"/>
        <v>9</v>
      </c>
      <c r="U1395" t="str">
        <f t="shared" si="114"/>
        <v>434806089</v>
      </c>
    </row>
    <row r="1396" spans="1:21" x14ac:dyDescent="0.25">
      <c r="A1396" t="str">
        <f t="shared" si="116"/>
        <v>EOVI-MCD MUTUELLE_SWEN CAPITAL PARTNERS_Investisseur institutionnel</v>
      </c>
      <c r="B1396">
        <f t="shared" si="112"/>
        <v>1</v>
      </c>
      <c r="C1396" s="2" t="s">
        <v>3368</v>
      </c>
      <c r="D1396" s="2" t="s">
        <v>17</v>
      </c>
      <c r="E1396" s="2"/>
      <c r="F1396" s="2"/>
      <c r="G1396" s="2"/>
      <c r="H1396" s="2" t="s">
        <v>155</v>
      </c>
      <c r="I1396" s="2" t="s">
        <v>20</v>
      </c>
      <c r="J1396" s="2"/>
      <c r="K1396" s="2"/>
      <c r="L1396" s="2" t="s">
        <v>21</v>
      </c>
      <c r="M1396" s="2" t="s">
        <v>7</v>
      </c>
      <c r="N1396" s="4"/>
      <c r="O1396" s="2" t="s">
        <v>20</v>
      </c>
      <c r="P1396" s="2" t="s">
        <v>373</v>
      </c>
      <c r="Q1396" s="2"/>
      <c r="R1396" s="2"/>
      <c r="S1396" s="2" t="s">
        <v>374</v>
      </c>
      <c r="T1396">
        <f t="shared" si="113"/>
        <v>15</v>
      </c>
      <c r="U1396" t="str">
        <f t="shared" si="114"/>
        <v>317442176</v>
      </c>
    </row>
    <row r="1397" spans="1:21" x14ac:dyDescent="0.25">
      <c r="A1397" t="str">
        <f t="shared" si="116"/>
        <v>EPICE SAS_V PATRIMOINE_Investisseur institutionnel</v>
      </c>
      <c r="B1397">
        <f t="shared" si="112"/>
        <v>1</v>
      </c>
      <c r="C1397" s="2" t="s">
        <v>3369</v>
      </c>
      <c r="D1397" s="2" t="s">
        <v>17</v>
      </c>
      <c r="E1397" s="2" t="s">
        <v>18</v>
      </c>
      <c r="F1397" s="2" t="s">
        <v>2861</v>
      </c>
      <c r="G1397" s="2" t="s">
        <v>25</v>
      </c>
      <c r="H1397" s="2" t="s">
        <v>138</v>
      </c>
      <c r="I1397" s="2" t="s">
        <v>20</v>
      </c>
      <c r="J1397" s="2"/>
      <c r="K1397" s="2"/>
      <c r="L1397" s="2" t="s">
        <v>21</v>
      </c>
      <c r="M1397" s="2" t="s">
        <v>7</v>
      </c>
      <c r="N1397" s="4"/>
      <c r="O1397" s="2" t="s">
        <v>20</v>
      </c>
      <c r="P1397" s="2" t="s">
        <v>3370</v>
      </c>
      <c r="Q1397" s="2"/>
      <c r="R1397" s="2"/>
      <c r="S1397" s="2"/>
      <c r="T1397">
        <f t="shared" si="113"/>
        <v>15</v>
      </c>
      <c r="U1397" t="str">
        <f t="shared" si="114"/>
        <v>478368590</v>
      </c>
    </row>
    <row r="1398" spans="1:21" x14ac:dyDescent="0.25">
      <c r="A1398" t="str">
        <f t="shared" si="116"/>
        <v>EPOPEE GESTION_FUNDROCK FRANCE AM_Investisseur institutionnel</v>
      </c>
      <c r="B1398">
        <f t="shared" si="112"/>
        <v>1</v>
      </c>
      <c r="C1398" s="1" t="s">
        <v>3371</v>
      </c>
      <c r="D1398" s="1" t="s">
        <v>17</v>
      </c>
      <c r="E1398" s="1"/>
      <c r="F1398" s="1" t="s">
        <v>3372</v>
      </c>
      <c r="G1398" s="1" t="s">
        <v>25</v>
      </c>
      <c r="H1398" s="1" t="s">
        <v>162</v>
      </c>
      <c r="I1398" s="1" t="s">
        <v>20</v>
      </c>
      <c r="J1398" s="1"/>
      <c r="K1398" s="1"/>
      <c r="L1398" s="1" t="s">
        <v>21</v>
      </c>
      <c r="M1398" s="1" t="s">
        <v>7</v>
      </c>
      <c r="N1398" s="3"/>
      <c r="O1398" s="1" t="s">
        <v>20</v>
      </c>
      <c r="P1398" s="1" t="s">
        <v>3373</v>
      </c>
      <c r="Q1398" s="1" t="s">
        <v>22</v>
      </c>
      <c r="R1398" s="1"/>
      <c r="S1398" s="1"/>
      <c r="T1398">
        <f t="shared" si="113"/>
        <v>9</v>
      </c>
      <c r="U1398" t="str">
        <f t="shared" si="114"/>
        <v>888655404</v>
      </c>
    </row>
    <row r="1399" spans="1:21" x14ac:dyDescent="0.25">
      <c r="A1399" t="str">
        <f t="shared" si="116"/>
        <v>EQUISTONE PARTNERS EUROPE SAS__Société de gestion</v>
      </c>
      <c r="B1399">
        <f t="shared" si="112"/>
        <v>1</v>
      </c>
      <c r="C1399" s="2" t="s">
        <v>1424</v>
      </c>
      <c r="D1399" s="2" t="s">
        <v>35</v>
      </c>
      <c r="E1399" s="2" t="s">
        <v>18</v>
      </c>
      <c r="F1399" s="2" t="s">
        <v>36</v>
      </c>
      <c r="G1399" s="2" t="s">
        <v>25</v>
      </c>
      <c r="H1399" s="2"/>
      <c r="I1399" s="2" t="s">
        <v>20</v>
      </c>
      <c r="J1399" s="2"/>
      <c r="K1399" s="2"/>
      <c r="L1399" s="2" t="s">
        <v>21</v>
      </c>
      <c r="M1399" s="2" t="s">
        <v>7</v>
      </c>
      <c r="N1399" s="4"/>
      <c r="O1399" s="2" t="s">
        <v>20</v>
      </c>
      <c r="P1399" s="2" t="s">
        <v>3374</v>
      </c>
      <c r="Q1399" s="2"/>
      <c r="R1399" s="2"/>
      <c r="S1399" s="2"/>
      <c r="T1399">
        <f t="shared" si="113"/>
        <v>15</v>
      </c>
      <c r="U1399" t="str">
        <f t="shared" si="114"/>
        <v>379716699</v>
      </c>
    </row>
    <row r="1400" spans="1:21" x14ac:dyDescent="0.25">
      <c r="A1400" t="str">
        <f t="shared" si="116"/>
        <v>Equitable Holdings Inc._AXA VENTURE PARTNERS_Investisseur institutionnel</v>
      </c>
      <c r="B1400">
        <f t="shared" si="112"/>
        <v>1</v>
      </c>
      <c r="C1400" s="2" t="s">
        <v>3375</v>
      </c>
      <c r="D1400" s="2" t="s">
        <v>17</v>
      </c>
      <c r="E1400" s="2" t="s">
        <v>18</v>
      </c>
      <c r="F1400" s="2" t="s">
        <v>118</v>
      </c>
      <c r="G1400" s="2" t="s">
        <v>119</v>
      </c>
      <c r="H1400" s="2" t="s">
        <v>1203</v>
      </c>
      <c r="I1400" s="2" t="s">
        <v>20</v>
      </c>
      <c r="J1400" s="2" t="s">
        <v>3376</v>
      </c>
      <c r="K1400" s="2"/>
      <c r="L1400" s="2" t="s">
        <v>21</v>
      </c>
      <c r="M1400" s="2"/>
      <c r="N1400" s="4"/>
      <c r="O1400" s="2" t="s">
        <v>20</v>
      </c>
      <c r="P1400" s="2" t="s">
        <v>3376</v>
      </c>
      <c r="Q1400" s="2" t="s">
        <v>22</v>
      </c>
      <c r="R1400" s="2"/>
      <c r="S1400" s="2"/>
      <c r="T1400">
        <f t="shared" si="113"/>
        <v>9</v>
      </c>
      <c r="U1400" t="str">
        <f t="shared" si="114"/>
        <v>202200219</v>
      </c>
    </row>
    <row r="1401" spans="1:21" x14ac:dyDescent="0.25">
      <c r="A1401" t="str">
        <f t="shared" si="116"/>
        <v>EQUITIS GESTION__Société de gestion</v>
      </c>
      <c r="B1401">
        <f t="shared" si="112"/>
        <v>1</v>
      </c>
      <c r="C1401" s="1" t="s">
        <v>86</v>
      </c>
      <c r="D1401" s="1" t="s">
        <v>35</v>
      </c>
      <c r="E1401" s="1" t="s">
        <v>18</v>
      </c>
      <c r="F1401" s="1" t="s">
        <v>36</v>
      </c>
      <c r="G1401" s="1" t="s">
        <v>25</v>
      </c>
      <c r="H1401" s="1"/>
      <c r="I1401" s="1" t="s">
        <v>20</v>
      </c>
      <c r="J1401" s="1"/>
      <c r="K1401" s="1"/>
      <c r="L1401" s="1" t="s">
        <v>21</v>
      </c>
      <c r="M1401" s="1" t="s">
        <v>7</v>
      </c>
      <c r="N1401" s="3"/>
      <c r="O1401" s="1" t="s">
        <v>20</v>
      </c>
      <c r="P1401" s="1" t="s">
        <v>3377</v>
      </c>
      <c r="Q1401" s="1"/>
      <c r="R1401" s="1"/>
      <c r="S1401" s="1"/>
      <c r="T1401">
        <f t="shared" si="113"/>
        <v>15</v>
      </c>
      <c r="U1401" t="str">
        <f t="shared" si="114"/>
        <v>431252121</v>
      </c>
    </row>
    <row r="1402" spans="1:21" x14ac:dyDescent="0.25">
      <c r="A1402" t="str">
        <f t="shared" si="116"/>
        <v>EQUITIUS SAS_144_BEX CAPITAL_Investisseur institutionnel</v>
      </c>
      <c r="B1402">
        <f t="shared" si="112"/>
        <v>1</v>
      </c>
      <c r="C1402" s="1" t="s">
        <v>3379</v>
      </c>
      <c r="D1402" s="1" t="s">
        <v>17</v>
      </c>
      <c r="E1402" s="1" t="s">
        <v>18</v>
      </c>
      <c r="F1402" s="1" t="s">
        <v>1031</v>
      </c>
      <c r="G1402" s="1" t="s">
        <v>25</v>
      </c>
      <c r="H1402" s="1" t="s">
        <v>19</v>
      </c>
      <c r="I1402" s="1" t="s">
        <v>20</v>
      </c>
      <c r="J1402" s="1"/>
      <c r="K1402" s="1"/>
      <c r="L1402" s="1" t="s">
        <v>21</v>
      </c>
      <c r="M1402" s="1" t="s">
        <v>7</v>
      </c>
      <c r="N1402" s="3"/>
      <c r="O1402" s="1" t="s">
        <v>20</v>
      </c>
      <c r="P1402" s="1" t="s">
        <v>3380</v>
      </c>
      <c r="Q1402" s="1"/>
      <c r="R1402" s="1"/>
      <c r="S1402" s="1" t="s">
        <v>3378</v>
      </c>
      <c r="T1402">
        <f t="shared" si="113"/>
        <v>9</v>
      </c>
      <c r="U1402" t="str">
        <f t="shared" si="114"/>
        <v>531980274</v>
      </c>
    </row>
    <row r="1403" spans="1:21" x14ac:dyDescent="0.25">
      <c r="A1403" t="str">
        <f t="shared" si="116"/>
        <v>ERAFP_MBO &amp; CO_Investisseur institutionnel</v>
      </c>
      <c r="B1403">
        <f t="shared" si="112"/>
        <v>1</v>
      </c>
      <c r="C1403" s="1" t="s">
        <v>3381</v>
      </c>
      <c r="D1403" s="1" t="s">
        <v>17</v>
      </c>
      <c r="E1403" s="1" t="s">
        <v>18</v>
      </c>
      <c r="F1403" s="1" t="s">
        <v>36</v>
      </c>
      <c r="G1403" s="1" t="s">
        <v>25</v>
      </c>
      <c r="H1403" s="1" t="s">
        <v>212</v>
      </c>
      <c r="I1403" s="1" t="s">
        <v>20</v>
      </c>
      <c r="J1403" s="1"/>
      <c r="K1403" s="1"/>
      <c r="L1403" s="1" t="s">
        <v>21</v>
      </c>
      <c r="M1403" s="1"/>
      <c r="N1403" s="3"/>
      <c r="O1403" s="1" t="s">
        <v>20</v>
      </c>
      <c r="P1403" s="1" t="s">
        <v>3382</v>
      </c>
      <c r="Q1403" s="1"/>
      <c r="R1403" s="1"/>
      <c r="S1403" s="1"/>
      <c r="T1403">
        <f t="shared" si="113"/>
        <v>15</v>
      </c>
      <c r="U1403" t="str">
        <f t="shared" si="114"/>
        <v>180092488</v>
      </c>
    </row>
    <row r="1404" spans="1:21" x14ac:dyDescent="0.25">
      <c r="A1404" t="str">
        <f t="shared" si="116"/>
        <v>ERAFP MULTI ACTIFS I_INITIATIVE AND FINANCE GESTION_Investisseur institutionnel</v>
      </c>
      <c r="B1404">
        <f t="shared" si="112"/>
        <v>1</v>
      </c>
      <c r="C1404" s="1" t="s">
        <v>3383</v>
      </c>
      <c r="D1404" s="1" t="s">
        <v>17</v>
      </c>
      <c r="E1404" s="1" t="s">
        <v>18</v>
      </c>
      <c r="F1404" s="1" t="s">
        <v>36</v>
      </c>
      <c r="G1404" s="1" t="s">
        <v>25</v>
      </c>
      <c r="H1404" s="1" t="s">
        <v>91</v>
      </c>
      <c r="I1404" s="1" t="s">
        <v>20</v>
      </c>
      <c r="J1404" s="1"/>
      <c r="K1404" s="1"/>
      <c r="L1404" s="1" t="s">
        <v>21</v>
      </c>
      <c r="M1404" s="1" t="s">
        <v>7</v>
      </c>
      <c r="N1404" s="3"/>
      <c r="O1404" s="1" t="s">
        <v>20</v>
      </c>
      <c r="P1404" s="1" t="s">
        <v>3382</v>
      </c>
      <c r="Q1404" s="1"/>
      <c r="R1404" s="1"/>
      <c r="S1404" s="1" t="s">
        <v>3384</v>
      </c>
      <c r="T1404">
        <f t="shared" si="113"/>
        <v>15</v>
      </c>
      <c r="U1404" t="str">
        <f t="shared" si="114"/>
        <v>180092488</v>
      </c>
    </row>
    <row r="1405" spans="1:21" x14ac:dyDescent="0.25">
      <c r="A1405" t="str">
        <f t="shared" ref="A1405:A1434" si="117">C1405&amp;"_"&amp;H1405&amp;"_"&amp;D1405</f>
        <v>ERTOU HOTELST_EQUITIS GESTION_Investisseur institutionnel</v>
      </c>
      <c r="B1405">
        <f t="shared" si="112"/>
        <v>1</v>
      </c>
      <c r="C1405" s="1" t="s">
        <v>3385</v>
      </c>
      <c r="D1405" s="1" t="s">
        <v>17</v>
      </c>
      <c r="E1405" s="1"/>
      <c r="F1405" s="1"/>
      <c r="G1405" s="1"/>
      <c r="H1405" s="1" t="s">
        <v>86</v>
      </c>
      <c r="I1405" s="1" t="s">
        <v>20</v>
      </c>
      <c r="J1405" s="1"/>
      <c r="K1405" s="1"/>
      <c r="L1405" s="1" t="s">
        <v>21</v>
      </c>
      <c r="M1405" s="1" t="s">
        <v>7</v>
      </c>
      <c r="N1405" s="3"/>
      <c r="O1405" s="1" t="s">
        <v>20</v>
      </c>
      <c r="P1405" s="1" t="s">
        <v>3386</v>
      </c>
      <c r="Q1405" s="1"/>
      <c r="R1405" s="1"/>
      <c r="S1405" s="1" t="s">
        <v>3387</v>
      </c>
      <c r="T1405">
        <f t="shared" si="113"/>
        <v>9</v>
      </c>
      <c r="U1405" t="str">
        <f t="shared" si="114"/>
        <v>347622284</v>
      </c>
    </row>
    <row r="1406" spans="1:21" x14ac:dyDescent="0.25">
      <c r="A1406" t="str">
        <f t="shared" si="117"/>
        <v>ERTOU HOTELST_admin_EQUITIS GESTION_Investisseur institutionnel</v>
      </c>
      <c r="B1406">
        <f t="shared" si="112"/>
        <v>1</v>
      </c>
      <c r="C1406" s="2" t="s">
        <v>3388</v>
      </c>
      <c r="D1406" s="2" t="s">
        <v>17</v>
      </c>
      <c r="E1406" s="2"/>
      <c r="F1406" s="2"/>
      <c r="G1406" s="2"/>
      <c r="H1406" s="2" t="s">
        <v>86</v>
      </c>
      <c r="I1406" s="2" t="s">
        <v>20</v>
      </c>
      <c r="J1406" s="2"/>
      <c r="K1406" s="2"/>
      <c r="L1406" s="2" t="s">
        <v>21</v>
      </c>
      <c r="M1406" s="2" t="s">
        <v>7</v>
      </c>
      <c r="N1406" s="4"/>
      <c r="O1406" s="2" t="s">
        <v>20</v>
      </c>
      <c r="P1406" s="2" t="s">
        <v>3386</v>
      </c>
      <c r="Q1406" s="2"/>
      <c r="R1406" s="2"/>
      <c r="S1406" s="2" t="s">
        <v>3387</v>
      </c>
      <c r="T1406">
        <f t="shared" si="113"/>
        <v>9</v>
      </c>
      <c r="U1406" t="str">
        <f t="shared" si="114"/>
        <v>347622284</v>
      </c>
    </row>
    <row r="1407" spans="1:21" x14ac:dyDescent="0.25">
      <c r="A1407" t="str">
        <f t="shared" si="117"/>
        <v>ESSLING CAPITAL__Société de gestion</v>
      </c>
      <c r="B1407">
        <f t="shared" si="112"/>
        <v>1</v>
      </c>
      <c r="C1407" s="1" t="s">
        <v>1475</v>
      </c>
      <c r="D1407" s="1" t="s">
        <v>35</v>
      </c>
      <c r="E1407" s="1" t="s">
        <v>99</v>
      </c>
      <c r="F1407" s="1" t="s">
        <v>36</v>
      </c>
      <c r="G1407" s="1" t="s">
        <v>25</v>
      </c>
      <c r="H1407" s="1"/>
      <c r="I1407" s="1" t="s">
        <v>20</v>
      </c>
      <c r="J1407" s="1"/>
      <c r="K1407" s="1"/>
      <c r="L1407" s="1" t="s">
        <v>21</v>
      </c>
      <c r="M1407" s="1" t="s">
        <v>7</v>
      </c>
      <c r="N1407" s="3"/>
      <c r="O1407" s="1" t="s">
        <v>20</v>
      </c>
      <c r="P1407" s="1" t="s">
        <v>3389</v>
      </c>
      <c r="Q1407" s="1"/>
      <c r="R1407" s="1"/>
      <c r="S1407" s="1"/>
      <c r="T1407">
        <f t="shared" si="113"/>
        <v>15</v>
      </c>
      <c r="U1407" t="str">
        <f t="shared" si="114"/>
        <v>827573783</v>
      </c>
    </row>
    <row r="1408" spans="1:21" x14ac:dyDescent="0.25">
      <c r="A1408" t="str">
        <f t="shared" si="117"/>
        <v>ESSLING CAPITAL_ESSLING CAPITAL_Investisseur institutionnel</v>
      </c>
      <c r="B1408">
        <f t="shared" si="112"/>
        <v>1</v>
      </c>
      <c r="C1408" s="2" t="s">
        <v>1475</v>
      </c>
      <c r="D1408" s="2" t="s">
        <v>17</v>
      </c>
      <c r="E1408" s="2" t="s">
        <v>18</v>
      </c>
      <c r="F1408" s="2" t="s">
        <v>36</v>
      </c>
      <c r="G1408" s="2" t="s">
        <v>25</v>
      </c>
      <c r="H1408" s="2" t="s">
        <v>1475</v>
      </c>
      <c r="I1408" s="2" t="s">
        <v>20</v>
      </c>
      <c r="J1408" s="2"/>
      <c r="K1408" s="2"/>
      <c r="L1408" s="2" t="s">
        <v>21</v>
      </c>
      <c r="M1408" s="2" t="s">
        <v>7</v>
      </c>
      <c r="N1408" s="4"/>
      <c r="O1408" s="2" t="s">
        <v>20</v>
      </c>
      <c r="P1408" s="2" t="s">
        <v>3390</v>
      </c>
      <c r="Q1408" s="2"/>
      <c r="R1408" s="2"/>
      <c r="S1408" s="2"/>
      <c r="T1408">
        <f t="shared" si="113"/>
        <v>9</v>
      </c>
      <c r="U1408" t="str">
        <f t="shared" si="114"/>
        <v>827573783</v>
      </c>
    </row>
    <row r="1409" spans="1:21" x14ac:dyDescent="0.25">
      <c r="A1409" t="str">
        <f t="shared" si="117"/>
        <v>ESTRAN DEVELOPPEMENT_ESSLING CAPITAL_Investisseur institutionnel</v>
      </c>
      <c r="B1409">
        <f t="shared" si="112"/>
        <v>1</v>
      </c>
      <c r="C1409" s="1" t="s">
        <v>3391</v>
      </c>
      <c r="D1409" s="1" t="s">
        <v>17</v>
      </c>
      <c r="E1409" s="1" t="s">
        <v>18</v>
      </c>
      <c r="F1409" s="1" t="s">
        <v>3392</v>
      </c>
      <c r="G1409" s="1" t="s">
        <v>25</v>
      </c>
      <c r="H1409" s="1" t="s">
        <v>1475</v>
      </c>
      <c r="I1409" s="1" t="s">
        <v>20</v>
      </c>
      <c r="J1409" s="1"/>
      <c r="K1409" s="1"/>
      <c r="L1409" s="1" t="s">
        <v>21</v>
      </c>
      <c r="M1409" s="1" t="s">
        <v>7</v>
      </c>
      <c r="N1409" s="3"/>
      <c r="O1409" s="1" t="s">
        <v>20</v>
      </c>
      <c r="P1409" s="1" t="s">
        <v>3393</v>
      </c>
      <c r="Q1409" s="1"/>
      <c r="R1409" s="1"/>
      <c r="S1409" s="1"/>
      <c r="T1409">
        <f t="shared" si="113"/>
        <v>9</v>
      </c>
      <c r="U1409" t="str">
        <f t="shared" si="114"/>
        <v>421727314</v>
      </c>
    </row>
    <row r="1410" spans="1:21" x14ac:dyDescent="0.25">
      <c r="A1410" t="str">
        <f t="shared" si="117"/>
        <v>ETABLISSEMENT DE RETRAITE ADDITIONNELLE DE LA FONCTION PUBLIQUE (ERAFP)_SWEN CAPITAL PARTNERS_Investisseur institutionnel</v>
      </c>
      <c r="B1410">
        <f t="shared" si="112"/>
        <v>1</v>
      </c>
      <c r="C1410" s="1" t="s">
        <v>3394</v>
      </c>
      <c r="D1410" s="1" t="s">
        <v>17</v>
      </c>
      <c r="E1410" s="1" t="s">
        <v>18</v>
      </c>
      <c r="F1410" s="1" t="s">
        <v>36</v>
      </c>
      <c r="G1410" s="1" t="s">
        <v>25</v>
      </c>
      <c r="H1410" s="1" t="s">
        <v>155</v>
      </c>
      <c r="I1410" s="1" t="s">
        <v>20</v>
      </c>
      <c r="J1410" s="1"/>
      <c r="K1410" s="1"/>
      <c r="L1410" s="1" t="s">
        <v>21</v>
      </c>
      <c r="M1410" s="1"/>
      <c r="N1410" s="3"/>
      <c r="O1410" s="1" t="s">
        <v>20</v>
      </c>
      <c r="P1410" s="1" t="s">
        <v>3395</v>
      </c>
      <c r="Q1410" s="1" t="s">
        <v>22</v>
      </c>
      <c r="R1410" s="1"/>
      <c r="S1410" s="1"/>
      <c r="T1410">
        <f t="shared" si="113"/>
        <v>9</v>
      </c>
      <c r="U1410" t="str">
        <f t="shared" si="114"/>
        <v>180092488</v>
      </c>
    </row>
    <row r="1411" spans="1:21" x14ac:dyDescent="0.25">
      <c r="A1411" t="str">
        <f t="shared" si="117"/>
        <v>ETABLISSEMENTS CHRISTIAN PERRET SAS_PIERRE 1ER GESTION_Investisseur institutionnel</v>
      </c>
      <c r="B1411">
        <f t="shared" ref="B1411:B1474" si="118">COUNTIF(A:A,A1411)</f>
        <v>1</v>
      </c>
      <c r="C1411" s="1" t="s">
        <v>3396</v>
      </c>
      <c r="D1411" s="1" t="s">
        <v>17</v>
      </c>
      <c r="E1411" s="1" t="s">
        <v>18</v>
      </c>
      <c r="F1411" s="1" t="s">
        <v>3397</v>
      </c>
      <c r="G1411" s="1" t="s">
        <v>25</v>
      </c>
      <c r="H1411" s="1" t="s">
        <v>43</v>
      </c>
      <c r="I1411" s="1" t="s">
        <v>20</v>
      </c>
      <c r="J1411" s="1"/>
      <c r="K1411" s="1"/>
      <c r="L1411" s="1" t="s">
        <v>21</v>
      </c>
      <c r="M1411" s="1" t="s">
        <v>7</v>
      </c>
      <c r="N1411" s="3"/>
      <c r="O1411" s="1" t="s">
        <v>20</v>
      </c>
      <c r="P1411" s="1" t="s">
        <v>3398</v>
      </c>
      <c r="Q1411" s="1" t="s">
        <v>22</v>
      </c>
      <c r="R1411" s="1"/>
      <c r="S1411" s="1"/>
      <c r="T1411">
        <f t="shared" ref="T1411:T1474" si="119">LEN(P1411)</f>
        <v>15</v>
      </c>
      <c r="U1411" t="str">
        <f t="shared" si="114"/>
        <v>323874008</v>
      </c>
    </row>
    <row r="1412" spans="1:21" x14ac:dyDescent="0.25">
      <c r="A1412" t="str">
        <f t="shared" si="117"/>
        <v>ETABLISSEMENTS D AURIA SAS_FONCIERE MAGELLAN_Investisseur institutionnel</v>
      </c>
      <c r="B1412">
        <f t="shared" si="118"/>
        <v>1</v>
      </c>
      <c r="C1412" s="2" t="s">
        <v>3399</v>
      </c>
      <c r="D1412" s="2" t="s">
        <v>17</v>
      </c>
      <c r="E1412" s="2" t="s">
        <v>18</v>
      </c>
      <c r="F1412" s="2" t="s">
        <v>398</v>
      </c>
      <c r="G1412" s="2" t="s">
        <v>25</v>
      </c>
      <c r="H1412" s="2" t="s">
        <v>32</v>
      </c>
      <c r="I1412" s="2" t="s">
        <v>20</v>
      </c>
      <c r="J1412" s="2"/>
      <c r="K1412" s="2"/>
      <c r="L1412" s="2" t="s">
        <v>21</v>
      </c>
      <c r="M1412" s="2" t="s">
        <v>7</v>
      </c>
      <c r="N1412" s="4"/>
      <c r="O1412" s="2" t="s">
        <v>20</v>
      </c>
      <c r="P1412" s="2" t="s">
        <v>3400</v>
      </c>
      <c r="Q1412" s="2"/>
      <c r="R1412" s="2"/>
      <c r="S1412" s="2"/>
      <c r="T1412">
        <f t="shared" si="119"/>
        <v>15</v>
      </c>
      <c r="U1412" t="str">
        <f t="shared" ref="U1412:U1475" si="120">LEFT(P1412,9)</f>
        <v>058808502</v>
      </c>
    </row>
    <row r="1413" spans="1:21" x14ac:dyDescent="0.25">
      <c r="A1413" t="str">
        <f t="shared" si="117"/>
        <v>ETABLISSEMENTS VILLEDIEU MEUNIER_MEANINGS CAPITAL PARTNERS_Investisseur institutionnel</v>
      </c>
      <c r="B1413">
        <f t="shared" si="118"/>
        <v>1</v>
      </c>
      <c r="C1413" s="1" t="s">
        <v>3401</v>
      </c>
      <c r="D1413" s="1" t="s">
        <v>17</v>
      </c>
      <c r="E1413" s="1" t="s">
        <v>18</v>
      </c>
      <c r="F1413" s="1" t="s">
        <v>3402</v>
      </c>
      <c r="G1413" s="1" t="s">
        <v>25</v>
      </c>
      <c r="H1413" s="1" t="s">
        <v>26</v>
      </c>
      <c r="I1413" s="1" t="s">
        <v>20</v>
      </c>
      <c r="J1413" s="1"/>
      <c r="K1413" s="1"/>
      <c r="L1413" s="1" t="s">
        <v>21</v>
      </c>
      <c r="M1413" s="1" t="s">
        <v>7</v>
      </c>
      <c r="N1413" s="3"/>
      <c r="O1413" s="1" t="s">
        <v>20</v>
      </c>
      <c r="P1413" s="1" t="s">
        <v>3403</v>
      </c>
      <c r="Q1413" s="1"/>
      <c r="R1413" s="1"/>
      <c r="S1413" s="1" t="s">
        <v>3404</v>
      </c>
      <c r="T1413">
        <f t="shared" si="119"/>
        <v>15</v>
      </c>
      <c r="U1413" t="str">
        <f t="shared" si="120"/>
        <v>396180028</v>
      </c>
    </row>
    <row r="1414" spans="1:21" x14ac:dyDescent="0.25">
      <c r="A1414" t="str">
        <f t="shared" si="117"/>
        <v>ETCHE FRANCE_EDMOND DE ROTHSCHILD REIM (FRANCE)_Investisseur institutionnel</v>
      </c>
      <c r="B1414">
        <f t="shared" si="118"/>
        <v>1</v>
      </c>
      <c r="C1414" s="1" t="s">
        <v>3405</v>
      </c>
      <c r="D1414" s="1" t="s">
        <v>17</v>
      </c>
      <c r="E1414" s="1" t="s">
        <v>18</v>
      </c>
      <c r="F1414" s="1" t="s">
        <v>36</v>
      </c>
      <c r="G1414" s="1" t="s">
        <v>25</v>
      </c>
      <c r="H1414" s="1" t="s">
        <v>188</v>
      </c>
      <c r="I1414" s="1" t="s">
        <v>20</v>
      </c>
      <c r="J1414" s="1"/>
      <c r="K1414" s="1"/>
      <c r="L1414" s="1" t="s">
        <v>21</v>
      </c>
      <c r="M1414" s="1" t="s">
        <v>7</v>
      </c>
      <c r="N1414" s="3"/>
      <c r="O1414" s="1" t="s">
        <v>20</v>
      </c>
      <c r="P1414" s="1" t="s">
        <v>3406</v>
      </c>
      <c r="Q1414" s="1"/>
      <c r="R1414" s="1"/>
      <c r="S1414" s="1" t="s">
        <v>3407</v>
      </c>
      <c r="T1414">
        <f t="shared" si="119"/>
        <v>15</v>
      </c>
      <c r="U1414" t="str">
        <f t="shared" si="120"/>
        <v>518862289</v>
      </c>
    </row>
    <row r="1415" spans="1:21" x14ac:dyDescent="0.25">
      <c r="A1415" t="str">
        <f t="shared" si="117"/>
        <v>ETERNAM__Société de gestion</v>
      </c>
      <c r="B1415">
        <f t="shared" si="118"/>
        <v>1</v>
      </c>
      <c r="C1415" s="2" t="s">
        <v>65</v>
      </c>
      <c r="D1415" s="2" t="s">
        <v>35</v>
      </c>
      <c r="E1415" s="2" t="s">
        <v>99</v>
      </c>
      <c r="F1415" s="2" t="s">
        <v>36</v>
      </c>
      <c r="G1415" s="2" t="s">
        <v>25</v>
      </c>
      <c r="H1415" s="2"/>
      <c r="I1415" s="2" t="s">
        <v>20</v>
      </c>
      <c r="J1415" s="2"/>
      <c r="K1415" s="2"/>
      <c r="L1415" s="2" t="s">
        <v>21</v>
      </c>
      <c r="M1415" s="2" t="s">
        <v>7</v>
      </c>
      <c r="N1415" s="4"/>
      <c r="O1415" s="2" t="s">
        <v>20</v>
      </c>
      <c r="P1415" s="2" t="s">
        <v>3408</v>
      </c>
      <c r="Q1415" s="2"/>
      <c r="R1415" s="2"/>
      <c r="S1415" s="2"/>
      <c r="T1415">
        <f t="shared" si="119"/>
        <v>15</v>
      </c>
      <c r="U1415" t="str">
        <f t="shared" si="120"/>
        <v>538184128</v>
      </c>
    </row>
    <row r="1416" spans="1:21" x14ac:dyDescent="0.25">
      <c r="A1416" t="str">
        <f t="shared" si="117"/>
        <v>ETERNAM_145_ETERNAM_Investisseur institutionnel</v>
      </c>
      <c r="B1416">
        <f t="shared" si="118"/>
        <v>1</v>
      </c>
      <c r="C1416" s="1" t="s">
        <v>3409</v>
      </c>
      <c r="D1416" s="1" t="s">
        <v>17</v>
      </c>
      <c r="E1416" s="1" t="s">
        <v>18</v>
      </c>
      <c r="F1416" s="1" t="s">
        <v>36</v>
      </c>
      <c r="G1416" s="1" t="s">
        <v>25</v>
      </c>
      <c r="H1416" s="1" t="s">
        <v>65</v>
      </c>
      <c r="I1416" s="1" t="s">
        <v>20</v>
      </c>
      <c r="J1416" s="1"/>
      <c r="K1416" s="1"/>
      <c r="L1416" s="1" t="s">
        <v>21</v>
      </c>
      <c r="M1416" s="1" t="s">
        <v>7</v>
      </c>
      <c r="N1416" s="3"/>
      <c r="O1416" s="1" t="s">
        <v>20</v>
      </c>
      <c r="P1416" s="1" t="s">
        <v>3410</v>
      </c>
      <c r="Q1416" s="1"/>
      <c r="R1416" s="1"/>
      <c r="S1416" s="1" t="s">
        <v>3411</v>
      </c>
      <c r="T1416">
        <f t="shared" si="119"/>
        <v>9</v>
      </c>
      <c r="U1416" t="str">
        <f t="shared" si="120"/>
        <v>538184128</v>
      </c>
    </row>
    <row r="1417" spans="1:21" x14ac:dyDescent="0.25">
      <c r="A1417" t="str">
        <f t="shared" si="117"/>
        <v>ETERNITY_ETERNAM_Investisseur institutionnel</v>
      </c>
      <c r="B1417">
        <f t="shared" si="118"/>
        <v>1</v>
      </c>
      <c r="C1417" s="2" t="s">
        <v>3412</v>
      </c>
      <c r="D1417" s="2" t="s">
        <v>17</v>
      </c>
      <c r="E1417" s="2" t="s">
        <v>18</v>
      </c>
      <c r="F1417" s="2" t="s">
        <v>3413</v>
      </c>
      <c r="G1417" s="2" t="s">
        <v>25</v>
      </c>
      <c r="H1417" s="2" t="s">
        <v>65</v>
      </c>
      <c r="I1417" s="2" t="s">
        <v>20</v>
      </c>
      <c r="J1417" s="2"/>
      <c r="K1417" s="2"/>
      <c r="L1417" s="2" t="s">
        <v>21</v>
      </c>
      <c r="M1417" s="2" t="s">
        <v>7</v>
      </c>
      <c r="N1417" s="4"/>
      <c r="O1417" s="2" t="s">
        <v>20</v>
      </c>
      <c r="P1417" s="2" t="s">
        <v>3414</v>
      </c>
      <c r="Q1417" s="2" t="s">
        <v>22</v>
      </c>
      <c r="R1417" s="2"/>
      <c r="S1417" s="2"/>
      <c r="T1417">
        <f t="shared" si="119"/>
        <v>9</v>
      </c>
      <c r="U1417" t="str">
        <f t="shared" si="120"/>
        <v>529141608</v>
      </c>
    </row>
    <row r="1418" spans="1:21" x14ac:dyDescent="0.25">
      <c r="A1418" t="str">
        <f t="shared" si="117"/>
        <v>ETHIQUE &amp; DEVELOPPEMENT_MEANINGS CAPITAL PARTNERS_Investisseur institutionnel</v>
      </c>
      <c r="B1418">
        <f t="shared" si="118"/>
        <v>1</v>
      </c>
      <c r="C1418" s="1" t="s">
        <v>3415</v>
      </c>
      <c r="D1418" s="1" t="s">
        <v>17</v>
      </c>
      <c r="E1418" s="1" t="s">
        <v>18</v>
      </c>
      <c r="F1418" s="1" t="s">
        <v>36</v>
      </c>
      <c r="G1418" s="1" t="s">
        <v>25</v>
      </c>
      <c r="H1418" s="1" t="s">
        <v>26</v>
      </c>
      <c r="I1418" s="1" t="s">
        <v>20</v>
      </c>
      <c r="J1418" s="1"/>
      <c r="K1418" s="1"/>
      <c r="L1418" s="1" t="s">
        <v>21</v>
      </c>
      <c r="M1418" s="1" t="s">
        <v>7</v>
      </c>
      <c r="N1418" s="3"/>
      <c r="O1418" s="1" t="s">
        <v>20</v>
      </c>
      <c r="P1418" s="1" t="s">
        <v>3416</v>
      </c>
      <c r="Q1418" s="1"/>
      <c r="R1418" s="1"/>
      <c r="S1418" s="1" t="s">
        <v>3417</v>
      </c>
      <c r="T1418">
        <f t="shared" si="119"/>
        <v>15</v>
      </c>
      <c r="U1418" t="str">
        <f t="shared" si="120"/>
        <v>529296519</v>
      </c>
    </row>
    <row r="1419" spans="1:21" x14ac:dyDescent="0.25">
      <c r="A1419" t="str">
        <f t="shared" si="117"/>
        <v>ETHIQUE &amp; DEVELOPPEMENT_145_ETERNAM_Investisseur institutionnel</v>
      </c>
      <c r="B1419">
        <f t="shared" si="118"/>
        <v>1</v>
      </c>
      <c r="C1419" s="1" t="s">
        <v>3418</v>
      </c>
      <c r="D1419" s="1" t="s">
        <v>17</v>
      </c>
      <c r="E1419" s="1" t="s">
        <v>18</v>
      </c>
      <c r="F1419" s="1" t="s">
        <v>36</v>
      </c>
      <c r="G1419" s="1" t="s">
        <v>25</v>
      </c>
      <c r="H1419" s="1" t="s">
        <v>65</v>
      </c>
      <c r="I1419" s="1" t="s">
        <v>20</v>
      </c>
      <c r="J1419" s="1"/>
      <c r="K1419" s="1"/>
      <c r="L1419" s="1" t="s">
        <v>21</v>
      </c>
      <c r="M1419" s="1" t="s">
        <v>7</v>
      </c>
      <c r="N1419" s="3"/>
      <c r="O1419" s="1" t="s">
        <v>20</v>
      </c>
      <c r="P1419" s="1" t="s">
        <v>3419</v>
      </c>
      <c r="Q1419" s="1"/>
      <c r="R1419" s="1"/>
      <c r="S1419" s="1" t="s">
        <v>3417</v>
      </c>
      <c r="T1419">
        <f t="shared" si="119"/>
        <v>9</v>
      </c>
      <c r="U1419" t="str">
        <f t="shared" si="120"/>
        <v>529296519</v>
      </c>
    </row>
    <row r="1420" spans="1:21" x14ac:dyDescent="0.25">
      <c r="A1420" t="str">
        <f t="shared" si="117"/>
        <v>ETHIQUE ET DEVELOPPEMENT_MASSENA PARTNERS_Investisseur institutionnel</v>
      </c>
      <c r="B1420">
        <f t="shared" si="118"/>
        <v>1</v>
      </c>
      <c r="C1420" s="2" t="s">
        <v>3420</v>
      </c>
      <c r="D1420" s="2" t="s">
        <v>17</v>
      </c>
      <c r="E1420" s="2"/>
      <c r="F1420" s="2"/>
      <c r="G1420" s="2"/>
      <c r="H1420" s="2" t="s">
        <v>52</v>
      </c>
      <c r="I1420" s="2" t="s">
        <v>20</v>
      </c>
      <c r="J1420" s="2"/>
      <c r="K1420" s="2"/>
      <c r="L1420" s="2" t="s">
        <v>21</v>
      </c>
      <c r="M1420" s="2" t="s">
        <v>7</v>
      </c>
      <c r="N1420" s="4"/>
      <c r="O1420" s="2" t="s">
        <v>20</v>
      </c>
      <c r="P1420" s="2" t="s">
        <v>3419</v>
      </c>
      <c r="Q1420" s="2"/>
      <c r="R1420" s="2"/>
      <c r="S1420" s="2" t="s">
        <v>3421</v>
      </c>
      <c r="T1420">
        <f t="shared" si="119"/>
        <v>9</v>
      </c>
      <c r="U1420" t="str">
        <f t="shared" si="120"/>
        <v>529296519</v>
      </c>
    </row>
    <row r="1421" spans="1:21" x14ac:dyDescent="0.25">
      <c r="A1421" t="str">
        <f t="shared" si="117"/>
        <v>ETHIQUE ET DEVELOPPEMENT_43_EQUITIS GESTION_Investisseur institutionnel</v>
      </c>
      <c r="B1421">
        <f t="shared" si="118"/>
        <v>1</v>
      </c>
      <c r="C1421" s="1" t="s">
        <v>3422</v>
      </c>
      <c r="D1421" s="1" t="s">
        <v>17</v>
      </c>
      <c r="E1421" s="1" t="s">
        <v>18</v>
      </c>
      <c r="F1421" s="1" t="s">
        <v>36</v>
      </c>
      <c r="G1421" s="1" t="s">
        <v>25</v>
      </c>
      <c r="H1421" s="1" t="s">
        <v>86</v>
      </c>
      <c r="I1421" s="1" t="s">
        <v>20</v>
      </c>
      <c r="J1421" s="1"/>
      <c r="K1421" s="1"/>
      <c r="L1421" s="1" t="s">
        <v>21</v>
      </c>
      <c r="M1421" s="1" t="s">
        <v>7</v>
      </c>
      <c r="N1421" s="3"/>
      <c r="O1421" s="1" t="s">
        <v>20</v>
      </c>
      <c r="P1421" s="1" t="s">
        <v>3419</v>
      </c>
      <c r="Q1421" s="1"/>
      <c r="R1421" s="1"/>
      <c r="S1421" s="1" t="s">
        <v>3421</v>
      </c>
      <c r="T1421">
        <f t="shared" si="119"/>
        <v>9</v>
      </c>
      <c r="U1421" t="str">
        <f t="shared" si="120"/>
        <v>529296519</v>
      </c>
    </row>
    <row r="1422" spans="1:21" x14ac:dyDescent="0.25">
      <c r="A1422" t="str">
        <f t="shared" si="117"/>
        <v>ETOILE II_APAX PARTNERS SAS_Investisseur institutionnel</v>
      </c>
      <c r="B1422">
        <f t="shared" si="118"/>
        <v>1</v>
      </c>
      <c r="C1422" s="1" t="s">
        <v>3423</v>
      </c>
      <c r="D1422" s="1" t="s">
        <v>17</v>
      </c>
      <c r="E1422" s="1" t="s">
        <v>18</v>
      </c>
      <c r="F1422" s="1" t="s">
        <v>36</v>
      </c>
      <c r="G1422" s="1" t="s">
        <v>25</v>
      </c>
      <c r="H1422" s="1" t="s">
        <v>29</v>
      </c>
      <c r="I1422" s="1" t="s">
        <v>20</v>
      </c>
      <c r="J1422" s="1"/>
      <c r="K1422" s="1"/>
      <c r="L1422" s="1" t="s">
        <v>21</v>
      </c>
      <c r="M1422" s="1" t="s">
        <v>7</v>
      </c>
      <c r="N1422" s="3"/>
      <c r="O1422" s="1" t="s">
        <v>20</v>
      </c>
      <c r="P1422" s="1" t="s">
        <v>3424</v>
      </c>
      <c r="Q1422" s="1"/>
      <c r="R1422" s="1"/>
      <c r="S1422" s="1" t="s">
        <v>3425</v>
      </c>
      <c r="T1422">
        <f t="shared" si="119"/>
        <v>9</v>
      </c>
      <c r="U1422" t="str">
        <f t="shared" si="120"/>
        <v>501237150</v>
      </c>
    </row>
    <row r="1423" spans="1:21" x14ac:dyDescent="0.25">
      <c r="A1423" t="str">
        <f t="shared" si="117"/>
        <v>ETOILE II_15_AMBOISE PARTNERS SA_Investisseur institutionnel</v>
      </c>
      <c r="B1423">
        <f t="shared" si="118"/>
        <v>1</v>
      </c>
      <c r="C1423" s="2" t="s">
        <v>3426</v>
      </c>
      <c r="D1423" s="2" t="s">
        <v>17</v>
      </c>
      <c r="E1423" s="2" t="s">
        <v>18</v>
      </c>
      <c r="F1423" s="2" t="s">
        <v>36</v>
      </c>
      <c r="G1423" s="2" t="s">
        <v>25</v>
      </c>
      <c r="H1423" s="2" t="s">
        <v>121</v>
      </c>
      <c r="I1423" s="2" t="s">
        <v>20</v>
      </c>
      <c r="J1423" s="2" t="s">
        <v>3424</v>
      </c>
      <c r="K1423" s="2"/>
      <c r="L1423" s="2" t="s">
        <v>21</v>
      </c>
      <c r="M1423" s="2" t="s">
        <v>7</v>
      </c>
      <c r="N1423" s="4"/>
      <c r="O1423" s="2" t="s">
        <v>20</v>
      </c>
      <c r="P1423" s="2" t="s">
        <v>3424</v>
      </c>
      <c r="Q1423" s="2"/>
      <c r="R1423" s="2"/>
      <c r="S1423" s="2" t="s">
        <v>3425</v>
      </c>
      <c r="T1423">
        <f t="shared" si="119"/>
        <v>9</v>
      </c>
      <c r="U1423" t="str">
        <f t="shared" si="120"/>
        <v>501237150</v>
      </c>
    </row>
    <row r="1424" spans="1:21" x14ac:dyDescent="0.25">
      <c r="A1424" t="str">
        <f t="shared" si="117"/>
        <v>ETS ARMATAFFET_MEANINGS CAPITAL PARTNERS_Investisseur institutionnel</v>
      </c>
      <c r="B1424">
        <f t="shared" si="118"/>
        <v>1</v>
      </c>
      <c r="C1424" s="1" t="s">
        <v>3427</v>
      </c>
      <c r="D1424" s="1" t="s">
        <v>17</v>
      </c>
      <c r="E1424" s="1" t="s">
        <v>18</v>
      </c>
      <c r="F1424" s="1" t="s">
        <v>3265</v>
      </c>
      <c r="G1424" s="1" t="s">
        <v>25</v>
      </c>
      <c r="H1424" s="1" t="s">
        <v>26</v>
      </c>
      <c r="I1424" s="1" t="s">
        <v>20</v>
      </c>
      <c r="J1424" s="1"/>
      <c r="K1424" s="1"/>
      <c r="L1424" s="1" t="s">
        <v>21</v>
      </c>
      <c r="M1424" s="1" t="s">
        <v>7</v>
      </c>
      <c r="N1424" s="3"/>
      <c r="O1424" s="1" t="s">
        <v>20</v>
      </c>
      <c r="P1424" s="1" t="s">
        <v>3428</v>
      </c>
      <c r="Q1424" s="1"/>
      <c r="R1424" s="1"/>
      <c r="S1424" s="1" t="s">
        <v>3429</v>
      </c>
      <c r="T1424">
        <f t="shared" si="119"/>
        <v>15</v>
      </c>
      <c r="U1424" t="str">
        <f t="shared" si="120"/>
        <v>321459372</v>
      </c>
    </row>
    <row r="1425" spans="1:21" x14ac:dyDescent="0.25">
      <c r="A1425" t="str">
        <f t="shared" si="117"/>
        <v>ETS MERCIER RAOUL ET FILS_FONCIERE MAGELLAN_Investisseur institutionnel</v>
      </c>
      <c r="B1425">
        <f t="shared" si="118"/>
        <v>1</v>
      </c>
      <c r="C1425" s="2" t="s">
        <v>3430</v>
      </c>
      <c r="D1425" s="2" t="s">
        <v>17</v>
      </c>
      <c r="E1425" s="2" t="s">
        <v>18</v>
      </c>
      <c r="F1425" s="2" t="s">
        <v>3431</v>
      </c>
      <c r="G1425" s="2" t="s">
        <v>25</v>
      </c>
      <c r="H1425" s="2" t="s">
        <v>32</v>
      </c>
      <c r="I1425" s="2" t="s">
        <v>20</v>
      </c>
      <c r="J1425" s="2"/>
      <c r="K1425" s="2"/>
      <c r="L1425" s="2" t="s">
        <v>21</v>
      </c>
      <c r="M1425" s="2"/>
      <c r="N1425" s="4"/>
      <c r="O1425" s="2" t="s">
        <v>20</v>
      </c>
      <c r="P1425" s="2" t="s">
        <v>3432</v>
      </c>
      <c r="Q1425" s="2" t="s">
        <v>22</v>
      </c>
      <c r="R1425" s="2"/>
      <c r="S1425" s="2"/>
      <c r="T1425">
        <f t="shared" si="119"/>
        <v>9</v>
      </c>
      <c r="U1425" t="str">
        <f t="shared" si="120"/>
        <v>487280497</v>
      </c>
    </row>
    <row r="1426" spans="1:21" x14ac:dyDescent="0.25">
      <c r="A1426" t="str">
        <f t="shared" si="117"/>
        <v>ETS PATIN_EDMOND DE ROTHSCHILD REIM (FRANCE)_Investisseur institutionnel</v>
      </c>
      <c r="B1426">
        <f t="shared" si="118"/>
        <v>1</v>
      </c>
      <c r="C1426" s="1" t="s">
        <v>3433</v>
      </c>
      <c r="D1426" s="1" t="s">
        <v>17</v>
      </c>
      <c r="E1426" s="1" t="s">
        <v>18</v>
      </c>
      <c r="F1426" s="1" t="s">
        <v>3434</v>
      </c>
      <c r="G1426" s="1" t="s">
        <v>25</v>
      </c>
      <c r="H1426" s="1" t="s">
        <v>188</v>
      </c>
      <c r="I1426" s="1" t="s">
        <v>20</v>
      </c>
      <c r="J1426" s="1"/>
      <c r="K1426" s="1"/>
      <c r="L1426" s="1" t="s">
        <v>21</v>
      </c>
      <c r="M1426" s="1" t="s">
        <v>7</v>
      </c>
      <c r="N1426" s="3"/>
      <c r="O1426" s="1" t="s">
        <v>20</v>
      </c>
      <c r="P1426" s="1" t="s">
        <v>3435</v>
      </c>
      <c r="Q1426" s="1"/>
      <c r="R1426" s="1"/>
      <c r="S1426" s="1" t="s">
        <v>3436</v>
      </c>
      <c r="T1426">
        <f t="shared" si="119"/>
        <v>9</v>
      </c>
      <c r="U1426" t="str">
        <f t="shared" si="120"/>
        <v>608818604</v>
      </c>
    </row>
    <row r="1427" spans="1:21" x14ac:dyDescent="0.25">
      <c r="A1427" t="str">
        <f t="shared" si="117"/>
        <v>EULER HERMES_IMMOVALOR GESTION_Investisseur institutionnel</v>
      </c>
      <c r="B1427">
        <f t="shared" si="118"/>
        <v>1</v>
      </c>
      <c r="C1427" s="2" t="s">
        <v>3437</v>
      </c>
      <c r="D1427" s="2" t="s">
        <v>17</v>
      </c>
      <c r="E1427" s="2" t="s">
        <v>18</v>
      </c>
      <c r="F1427" s="2" t="s">
        <v>36</v>
      </c>
      <c r="G1427" s="2" t="s">
        <v>25</v>
      </c>
      <c r="H1427" s="2" t="s">
        <v>79</v>
      </c>
      <c r="I1427" s="2" t="s">
        <v>20</v>
      </c>
      <c r="J1427" s="2"/>
      <c r="K1427" s="2"/>
      <c r="L1427" s="2" t="s">
        <v>21</v>
      </c>
      <c r="M1427" s="2" t="s">
        <v>7</v>
      </c>
      <c r="N1427" s="4"/>
      <c r="O1427" s="2" t="s">
        <v>20</v>
      </c>
      <c r="P1427" s="2" t="s">
        <v>3438</v>
      </c>
      <c r="Q1427" s="2"/>
      <c r="R1427" s="2"/>
      <c r="S1427" s="2" t="s">
        <v>3439</v>
      </c>
      <c r="T1427">
        <f t="shared" si="119"/>
        <v>15</v>
      </c>
      <c r="U1427" t="str">
        <f t="shared" si="120"/>
        <v>799339312</v>
      </c>
    </row>
    <row r="1428" spans="1:21" x14ac:dyDescent="0.25">
      <c r="A1428" t="str">
        <f t="shared" si="117"/>
        <v>EULER HERMES CREDITS FRANCE_IMMOVALOR GESTION_Investisseur institutionnel</v>
      </c>
      <c r="B1428">
        <f t="shared" si="118"/>
        <v>1</v>
      </c>
      <c r="C1428" s="1" t="s">
        <v>3440</v>
      </c>
      <c r="D1428" s="1" t="s">
        <v>17</v>
      </c>
      <c r="E1428" s="1" t="s">
        <v>18</v>
      </c>
      <c r="F1428" s="1" t="s">
        <v>36</v>
      </c>
      <c r="G1428" s="1" t="s">
        <v>25</v>
      </c>
      <c r="H1428" s="1" t="s">
        <v>79</v>
      </c>
      <c r="I1428" s="1" t="s">
        <v>20</v>
      </c>
      <c r="J1428" s="1"/>
      <c r="K1428" s="1"/>
      <c r="L1428" s="1" t="s">
        <v>21</v>
      </c>
      <c r="M1428" s="1" t="s">
        <v>7</v>
      </c>
      <c r="N1428" s="3"/>
      <c r="O1428" s="1" t="s">
        <v>20</v>
      </c>
      <c r="P1428" s="1" t="s">
        <v>3441</v>
      </c>
      <c r="Q1428" s="1"/>
      <c r="R1428" s="1"/>
      <c r="S1428" s="1" t="s">
        <v>3442</v>
      </c>
      <c r="T1428">
        <f t="shared" si="119"/>
        <v>15</v>
      </c>
      <c r="U1428" t="str">
        <f t="shared" si="120"/>
        <v>388236853</v>
      </c>
    </row>
    <row r="1429" spans="1:21" x14ac:dyDescent="0.25">
      <c r="A1429" t="str">
        <f t="shared" si="117"/>
        <v>EULER HERMES FRANCE_IMMOVALOR GESTION_Investisseur institutionnel</v>
      </c>
      <c r="B1429">
        <f t="shared" si="118"/>
        <v>1</v>
      </c>
      <c r="C1429" s="1" t="s">
        <v>3443</v>
      </c>
      <c r="D1429" s="1" t="s">
        <v>17</v>
      </c>
      <c r="E1429" s="1" t="s">
        <v>18</v>
      </c>
      <c r="F1429" s="1" t="s">
        <v>36</v>
      </c>
      <c r="G1429" s="1" t="s">
        <v>25</v>
      </c>
      <c r="H1429" s="1" t="s">
        <v>79</v>
      </c>
      <c r="I1429" s="1" t="s">
        <v>20</v>
      </c>
      <c r="J1429" s="1"/>
      <c r="K1429" s="1"/>
      <c r="L1429" s="1" t="s">
        <v>21</v>
      </c>
      <c r="M1429" s="1" t="s">
        <v>7</v>
      </c>
      <c r="N1429" s="3"/>
      <c r="O1429" s="1" t="s">
        <v>20</v>
      </c>
      <c r="P1429" s="1" t="s">
        <v>3444</v>
      </c>
      <c r="Q1429" s="1"/>
      <c r="R1429" s="1"/>
      <c r="S1429" s="1" t="s">
        <v>3445</v>
      </c>
      <c r="T1429">
        <f t="shared" si="119"/>
        <v>15</v>
      </c>
      <c r="U1429" t="str">
        <f t="shared" si="120"/>
        <v>348920596</v>
      </c>
    </row>
    <row r="1430" spans="1:21" x14ac:dyDescent="0.25">
      <c r="A1430" t="str">
        <f t="shared" si="117"/>
        <v>EULER HERMES GROUP_EURAZEO INVESTMENT MANAGER_Investisseur institutionnel</v>
      </c>
      <c r="B1430">
        <f t="shared" si="118"/>
        <v>1</v>
      </c>
      <c r="C1430" s="2" t="s">
        <v>3446</v>
      </c>
      <c r="D1430" s="2" t="s">
        <v>17</v>
      </c>
      <c r="E1430" s="2" t="s">
        <v>18</v>
      </c>
      <c r="F1430" s="2" t="s">
        <v>36</v>
      </c>
      <c r="G1430" s="2" t="s">
        <v>25</v>
      </c>
      <c r="H1430" s="2" t="s">
        <v>344</v>
      </c>
      <c r="I1430" s="2" t="s">
        <v>20</v>
      </c>
      <c r="J1430" s="2"/>
      <c r="K1430" s="2"/>
      <c r="L1430" s="2" t="s">
        <v>21</v>
      </c>
      <c r="M1430" s="2" t="s">
        <v>7</v>
      </c>
      <c r="N1430" s="4"/>
      <c r="O1430" s="2" t="s">
        <v>20</v>
      </c>
      <c r="P1430" s="2" t="s">
        <v>3447</v>
      </c>
      <c r="Q1430" s="2"/>
      <c r="R1430" s="2"/>
      <c r="S1430" s="2" t="s">
        <v>3448</v>
      </c>
      <c r="T1430">
        <f t="shared" si="119"/>
        <v>9</v>
      </c>
      <c r="U1430" t="str">
        <f t="shared" si="120"/>
        <v>552040594</v>
      </c>
    </row>
    <row r="1431" spans="1:21" x14ac:dyDescent="0.25">
      <c r="A1431" t="str">
        <f t="shared" si="117"/>
        <v>EULER HERMES RECOUVREMENT FRAN_IMMOVALOR GESTION_Investisseur institutionnel</v>
      </c>
      <c r="B1431">
        <f t="shared" si="118"/>
        <v>1</v>
      </c>
      <c r="C1431" s="1" t="s">
        <v>3449</v>
      </c>
      <c r="D1431" s="1" t="s">
        <v>17</v>
      </c>
      <c r="E1431" s="1" t="s">
        <v>18</v>
      </c>
      <c r="F1431" s="1" t="s">
        <v>36</v>
      </c>
      <c r="G1431" s="1" t="s">
        <v>25</v>
      </c>
      <c r="H1431" s="1" t="s">
        <v>79</v>
      </c>
      <c r="I1431" s="1" t="s">
        <v>20</v>
      </c>
      <c r="J1431" s="1"/>
      <c r="K1431" s="1"/>
      <c r="L1431" s="1" t="s">
        <v>21</v>
      </c>
      <c r="M1431" s="1" t="s">
        <v>7</v>
      </c>
      <c r="N1431" s="3"/>
      <c r="O1431" s="1" t="s">
        <v>20</v>
      </c>
      <c r="P1431" s="1" t="s">
        <v>3450</v>
      </c>
      <c r="Q1431" s="1"/>
      <c r="R1431" s="1"/>
      <c r="S1431" s="1" t="s">
        <v>3451</v>
      </c>
      <c r="T1431">
        <f t="shared" si="119"/>
        <v>15</v>
      </c>
      <c r="U1431" t="str">
        <f t="shared" si="120"/>
        <v>388237026</v>
      </c>
    </row>
    <row r="1432" spans="1:21" x14ac:dyDescent="0.25">
      <c r="A1432" t="str">
        <f t="shared" si="117"/>
        <v>EULER HERMES SFAC_PERFECTIS PRIVATE EQUITY_Investisseur institutionnel</v>
      </c>
      <c r="B1432">
        <f t="shared" si="118"/>
        <v>1</v>
      </c>
      <c r="C1432" s="1" t="s">
        <v>3452</v>
      </c>
      <c r="D1432" s="1" t="s">
        <v>17</v>
      </c>
      <c r="E1432" s="1" t="s">
        <v>18</v>
      </c>
      <c r="F1432" s="1" t="s">
        <v>36</v>
      </c>
      <c r="G1432" s="1" t="s">
        <v>25</v>
      </c>
      <c r="H1432" s="1" t="s">
        <v>151</v>
      </c>
      <c r="I1432" s="1" t="s">
        <v>20</v>
      </c>
      <c r="J1432" s="1"/>
      <c r="K1432" s="1"/>
      <c r="L1432" s="1" t="s">
        <v>21</v>
      </c>
      <c r="M1432" s="1" t="s">
        <v>7</v>
      </c>
      <c r="N1432" s="3"/>
      <c r="O1432" s="1" t="s">
        <v>20</v>
      </c>
      <c r="P1432" s="1" t="s">
        <v>3453</v>
      </c>
      <c r="Q1432" s="1"/>
      <c r="R1432" s="1"/>
      <c r="S1432" s="1" t="s">
        <v>3454</v>
      </c>
      <c r="T1432">
        <f t="shared" si="119"/>
        <v>15</v>
      </c>
      <c r="U1432" t="str">
        <f t="shared" si="120"/>
        <v>348920596</v>
      </c>
    </row>
    <row r="1433" spans="1:21" x14ac:dyDescent="0.25">
      <c r="A1433" t="str">
        <f t="shared" si="117"/>
        <v>EURAZEO_FUNDROCK FRANCE AM_Investisseur institutionnel</v>
      </c>
      <c r="B1433">
        <f t="shared" si="118"/>
        <v>1</v>
      </c>
      <c r="C1433" s="1" t="s">
        <v>3455</v>
      </c>
      <c r="D1433" s="1" t="s">
        <v>17</v>
      </c>
      <c r="E1433" s="1" t="s">
        <v>18</v>
      </c>
      <c r="F1433" s="1" t="s">
        <v>768</v>
      </c>
      <c r="G1433" s="1" t="s">
        <v>25</v>
      </c>
      <c r="H1433" s="1" t="s">
        <v>162</v>
      </c>
      <c r="I1433" s="1" t="s">
        <v>20</v>
      </c>
      <c r="J1433" s="1"/>
      <c r="K1433" s="1"/>
      <c r="L1433" s="1" t="s">
        <v>21</v>
      </c>
      <c r="M1433" s="1" t="s">
        <v>7</v>
      </c>
      <c r="N1433" s="3"/>
      <c r="O1433" s="1" t="s">
        <v>20</v>
      </c>
      <c r="P1433" s="1" t="s">
        <v>3456</v>
      </c>
      <c r="Q1433" s="1" t="s">
        <v>22</v>
      </c>
      <c r="R1433" s="1"/>
      <c r="S1433" s="1"/>
      <c r="T1433">
        <f t="shared" si="119"/>
        <v>9</v>
      </c>
      <c r="U1433" t="str">
        <f t="shared" si="120"/>
        <v>692030992</v>
      </c>
    </row>
    <row r="1434" spans="1:21" x14ac:dyDescent="0.25">
      <c r="A1434" t="str">
        <f t="shared" si="117"/>
        <v>EURAZEO_EURAZEO INVESTMENT MANAGER_Investisseur institutionnel</v>
      </c>
      <c r="B1434">
        <f t="shared" si="118"/>
        <v>1</v>
      </c>
      <c r="C1434" s="2" t="s">
        <v>3455</v>
      </c>
      <c r="D1434" s="2" t="s">
        <v>17</v>
      </c>
      <c r="E1434" s="2" t="s">
        <v>18</v>
      </c>
      <c r="F1434" s="2" t="s">
        <v>36</v>
      </c>
      <c r="G1434" s="2" t="s">
        <v>25</v>
      </c>
      <c r="H1434" s="2" t="s">
        <v>344</v>
      </c>
      <c r="I1434" s="2" t="s">
        <v>20</v>
      </c>
      <c r="J1434" s="2"/>
      <c r="K1434" s="2"/>
      <c r="L1434" s="2" t="s">
        <v>21</v>
      </c>
      <c r="M1434" s="2" t="s">
        <v>7</v>
      </c>
      <c r="N1434" s="4"/>
      <c r="O1434" s="2" t="s">
        <v>20</v>
      </c>
      <c r="P1434" s="2" t="s">
        <v>3456</v>
      </c>
      <c r="Q1434" s="2"/>
      <c r="R1434" s="2"/>
      <c r="S1434" s="2" t="s">
        <v>3457</v>
      </c>
      <c r="T1434">
        <f t="shared" si="119"/>
        <v>9</v>
      </c>
      <c r="U1434" t="str">
        <f t="shared" si="120"/>
        <v>692030992</v>
      </c>
    </row>
    <row r="1435" spans="1:21" x14ac:dyDescent="0.25">
      <c r="A1435" t="str">
        <f t="shared" ref="A1435:A1443" si="121">C1435&amp;"_"&amp;H1435&amp;"_"&amp;D1435</f>
        <v>EURAZEO INVESTMENT MANAGER__Société de gestion</v>
      </c>
      <c r="B1435">
        <f t="shared" si="118"/>
        <v>1</v>
      </c>
      <c r="C1435" s="2" t="s">
        <v>344</v>
      </c>
      <c r="D1435" s="2" t="s">
        <v>35</v>
      </c>
      <c r="E1435" s="2" t="s">
        <v>18</v>
      </c>
      <c r="F1435" s="2" t="s">
        <v>36</v>
      </c>
      <c r="G1435" s="2" t="s">
        <v>25</v>
      </c>
      <c r="H1435" s="2"/>
      <c r="I1435" s="2" t="s">
        <v>20</v>
      </c>
      <c r="J1435" s="2"/>
      <c r="K1435" s="2"/>
      <c r="L1435" s="2" t="s">
        <v>21</v>
      </c>
      <c r="M1435" s="2" t="s">
        <v>7</v>
      </c>
      <c r="N1435" s="4"/>
      <c r="O1435" s="2" t="s">
        <v>20</v>
      </c>
      <c r="P1435" s="2" t="s">
        <v>582</v>
      </c>
      <c r="Q1435" s="2"/>
      <c r="R1435" s="2"/>
      <c r="S1435" s="2"/>
      <c r="T1435">
        <f t="shared" si="119"/>
        <v>15</v>
      </c>
      <c r="U1435" t="str">
        <f t="shared" si="120"/>
        <v>414735175</v>
      </c>
    </row>
    <row r="1436" spans="1:21" x14ac:dyDescent="0.25">
      <c r="A1436" t="str">
        <f t="shared" si="121"/>
        <v>EURAZEO SE_EURAZEO INVESTMENT MANAGER_Investisseur institutionnel</v>
      </c>
      <c r="B1436">
        <f t="shared" si="118"/>
        <v>1</v>
      </c>
      <c r="C1436" s="1" t="s">
        <v>3458</v>
      </c>
      <c r="D1436" s="1" t="s">
        <v>17</v>
      </c>
      <c r="E1436" s="1" t="s">
        <v>18</v>
      </c>
      <c r="F1436" s="1" t="s">
        <v>36</v>
      </c>
      <c r="G1436" s="1" t="s">
        <v>25</v>
      </c>
      <c r="H1436" s="1" t="s">
        <v>344</v>
      </c>
      <c r="I1436" s="1" t="s">
        <v>20</v>
      </c>
      <c r="J1436" s="1"/>
      <c r="K1436" s="1"/>
      <c r="L1436" s="1" t="s">
        <v>21</v>
      </c>
      <c r="M1436" s="1" t="s">
        <v>7</v>
      </c>
      <c r="N1436" s="3"/>
      <c r="O1436" s="1" t="s">
        <v>20</v>
      </c>
      <c r="P1436" s="1" t="s">
        <v>3456</v>
      </c>
      <c r="Q1436" s="1"/>
      <c r="R1436" s="1"/>
      <c r="S1436" s="1" t="s">
        <v>3459</v>
      </c>
      <c r="T1436">
        <f t="shared" si="119"/>
        <v>9</v>
      </c>
      <c r="U1436" t="str">
        <f t="shared" si="120"/>
        <v>692030992</v>
      </c>
    </row>
    <row r="1437" spans="1:21" x14ac:dyDescent="0.25">
      <c r="A1437" t="str">
        <f t="shared" si="121"/>
        <v>EURAZEO SE_20_APICAP_Investisseur institutionnel</v>
      </c>
      <c r="B1437">
        <f t="shared" si="118"/>
        <v>1</v>
      </c>
      <c r="C1437" s="2" t="s">
        <v>3460</v>
      </c>
      <c r="D1437" s="2" t="s">
        <v>17</v>
      </c>
      <c r="E1437" s="2" t="s">
        <v>18</v>
      </c>
      <c r="F1437" s="2" t="s">
        <v>36</v>
      </c>
      <c r="G1437" s="2" t="s">
        <v>25</v>
      </c>
      <c r="H1437" s="2" t="s">
        <v>133</v>
      </c>
      <c r="I1437" s="2" t="s">
        <v>20</v>
      </c>
      <c r="J1437" s="2"/>
      <c r="K1437" s="2"/>
      <c r="L1437" s="2" t="s">
        <v>21</v>
      </c>
      <c r="M1437" s="2" t="s">
        <v>7</v>
      </c>
      <c r="N1437" s="4"/>
      <c r="O1437" s="2" t="s">
        <v>20</v>
      </c>
      <c r="P1437" s="2" t="s">
        <v>3456</v>
      </c>
      <c r="Q1437" s="2"/>
      <c r="R1437" s="2"/>
      <c r="S1437" s="2" t="s">
        <v>3459</v>
      </c>
      <c r="T1437">
        <f t="shared" si="119"/>
        <v>9</v>
      </c>
      <c r="U1437" t="str">
        <f t="shared" si="120"/>
        <v>692030992</v>
      </c>
    </row>
    <row r="1438" spans="1:21" x14ac:dyDescent="0.25">
      <c r="A1438" t="str">
        <f t="shared" si="121"/>
        <v>EURO FINANCES SARL_EQUITIS GESTION_Investisseur institutionnel</v>
      </c>
      <c r="B1438">
        <f t="shared" si="118"/>
        <v>1</v>
      </c>
      <c r="C1438" s="2" t="s">
        <v>3462</v>
      </c>
      <c r="D1438" s="2" t="s">
        <v>17</v>
      </c>
      <c r="E1438" s="2" t="s">
        <v>18</v>
      </c>
      <c r="F1438" s="2" t="s">
        <v>3461</v>
      </c>
      <c r="G1438" s="2" t="s">
        <v>25</v>
      </c>
      <c r="H1438" s="2" t="s">
        <v>86</v>
      </c>
      <c r="I1438" s="2" t="s">
        <v>20</v>
      </c>
      <c r="J1438" s="2"/>
      <c r="K1438" s="2"/>
      <c r="L1438" s="2" t="s">
        <v>21</v>
      </c>
      <c r="M1438" s="2" t="s">
        <v>7</v>
      </c>
      <c r="N1438" s="4"/>
      <c r="O1438" s="2" t="s">
        <v>20</v>
      </c>
      <c r="P1438" s="2" t="s">
        <v>3463</v>
      </c>
      <c r="Q1438" s="2" t="s">
        <v>22</v>
      </c>
      <c r="R1438" s="2"/>
      <c r="S1438" s="2"/>
      <c r="T1438">
        <f t="shared" si="119"/>
        <v>9</v>
      </c>
      <c r="U1438" t="str">
        <f t="shared" si="120"/>
        <v>388494742</v>
      </c>
    </row>
    <row r="1439" spans="1:21" x14ac:dyDescent="0.25">
      <c r="A1439" t="str">
        <f t="shared" si="121"/>
        <v>EURO PE FRANCE SELECTION III FPCI_BLACKFIN CAPITAL PARTNERS_Investisseur institutionnel</v>
      </c>
      <c r="B1439">
        <f t="shared" si="118"/>
        <v>1</v>
      </c>
      <c r="C1439" s="2" t="s">
        <v>3464</v>
      </c>
      <c r="D1439" s="2" t="s">
        <v>17</v>
      </c>
      <c r="E1439" s="2" t="s">
        <v>18</v>
      </c>
      <c r="F1439" s="2" t="s">
        <v>36</v>
      </c>
      <c r="G1439" s="2" t="s">
        <v>25</v>
      </c>
      <c r="H1439" s="2" t="s">
        <v>169</v>
      </c>
      <c r="I1439" s="2" t="s">
        <v>20</v>
      </c>
      <c r="J1439" s="2"/>
      <c r="K1439" s="2"/>
      <c r="L1439" s="2" t="s">
        <v>21</v>
      </c>
      <c r="M1439" s="2" t="s">
        <v>7</v>
      </c>
      <c r="N1439" s="4"/>
      <c r="O1439" s="2" t="s">
        <v>20</v>
      </c>
      <c r="P1439" s="2" t="s">
        <v>3465</v>
      </c>
      <c r="Q1439" s="2"/>
      <c r="R1439" s="2"/>
      <c r="S1439" s="2" t="s">
        <v>3466</v>
      </c>
      <c r="T1439">
        <f t="shared" si="119"/>
        <v>9</v>
      </c>
      <c r="U1439" t="str">
        <f t="shared" si="120"/>
        <v>494738750</v>
      </c>
    </row>
    <row r="1440" spans="1:21" x14ac:dyDescent="0.25">
      <c r="A1440" t="str">
        <f t="shared" si="121"/>
        <v>EURO-PE FRANCE SELECTION III_MBO &amp; CO_Investisseur institutionnel</v>
      </c>
      <c r="B1440">
        <f t="shared" si="118"/>
        <v>1</v>
      </c>
      <c r="C1440" s="2" t="s">
        <v>3467</v>
      </c>
      <c r="D1440" s="2" t="s">
        <v>17</v>
      </c>
      <c r="E1440" s="2" t="s">
        <v>18</v>
      </c>
      <c r="F1440" s="2" t="s">
        <v>36</v>
      </c>
      <c r="G1440" s="2" t="s">
        <v>25</v>
      </c>
      <c r="H1440" s="2" t="s">
        <v>212</v>
      </c>
      <c r="I1440" s="2" t="s">
        <v>20</v>
      </c>
      <c r="J1440" s="2"/>
      <c r="K1440" s="2"/>
      <c r="L1440" s="2" t="s">
        <v>21</v>
      </c>
      <c r="M1440" s="2" t="s">
        <v>7</v>
      </c>
      <c r="N1440" s="4"/>
      <c r="O1440" s="2" t="s">
        <v>20</v>
      </c>
      <c r="P1440" s="2" t="s">
        <v>3465</v>
      </c>
      <c r="Q1440" s="2"/>
      <c r="R1440" s="2"/>
      <c r="S1440" s="2" t="s">
        <v>3468</v>
      </c>
      <c r="T1440">
        <f t="shared" si="119"/>
        <v>9</v>
      </c>
      <c r="U1440" t="str">
        <f t="shared" si="120"/>
        <v>494738750</v>
      </c>
    </row>
    <row r="1441" spans="1:21" x14ac:dyDescent="0.25">
      <c r="A1441" t="str">
        <f t="shared" si="121"/>
        <v>EURO-PE FRANCE SELECTION III_INITIATIVE AND FINANCE GESTION_Investisseur institutionnel</v>
      </c>
      <c r="B1441">
        <f t="shared" si="118"/>
        <v>1</v>
      </c>
      <c r="C1441" s="1" t="s">
        <v>3467</v>
      </c>
      <c r="D1441" s="1" t="s">
        <v>17</v>
      </c>
      <c r="E1441" s="1" t="s">
        <v>18</v>
      </c>
      <c r="F1441" s="1" t="s">
        <v>36</v>
      </c>
      <c r="G1441" s="1" t="s">
        <v>25</v>
      </c>
      <c r="H1441" s="1" t="s">
        <v>91</v>
      </c>
      <c r="I1441" s="1" t="s">
        <v>20</v>
      </c>
      <c r="J1441" s="1"/>
      <c r="K1441" s="1"/>
      <c r="L1441" s="1" t="s">
        <v>21</v>
      </c>
      <c r="M1441" s="1" t="s">
        <v>7</v>
      </c>
      <c r="N1441" s="3"/>
      <c r="O1441" s="1" t="s">
        <v>20</v>
      </c>
      <c r="P1441" s="1" t="s">
        <v>199</v>
      </c>
      <c r="Q1441" s="1"/>
      <c r="R1441" s="1"/>
      <c r="S1441" s="1" t="s">
        <v>3468</v>
      </c>
      <c r="T1441">
        <f t="shared" si="119"/>
        <v>15</v>
      </c>
      <c r="U1441" t="str">
        <f t="shared" si="120"/>
        <v>494738750</v>
      </c>
    </row>
    <row r="1442" spans="1:21" x14ac:dyDescent="0.25">
      <c r="A1442" t="str">
        <f t="shared" si="121"/>
        <v>EURO-PE FRANCE SELECTION III_30_BLACKFIN CAPITAL PARTNERS_Investisseur institutionnel</v>
      </c>
      <c r="B1442">
        <f t="shared" si="118"/>
        <v>1</v>
      </c>
      <c r="C1442" s="2" t="s">
        <v>3469</v>
      </c>
      <c r="D1442" s="2" t="s">
        <v>17</v>
      </c>
      <c r="E1442" s="2" t="s">
        <v>18</v>
      </c>
      <c r="F1442" s="2" t="s">
        <v>36</v>
      </c>
      <c r="G1442" s="2" t="s">
        <v>25</v>
      </c>
      <c r="H1442" s="2" t="s">
        <v>169</v>
      </c>
      <c r="I1442" s="2" t="s">
        <v>20</v>
      </c>
      <c r="J1442" s="2"/>
      <c r="K1442" s="2"/>
      <c r="L1442" s="2" t="s">
        <v>21</v>
      </c>
      <c r="M1442" s="2" t="s">
        <v>7</v>
      </c>
      <c r="N1442" s="4"/>
      <c r="O1442" s="2" t="s">
        <v>20</v>
      </c>
      <c r="P1442" s="2" t="s">
        <v>3465</v>
      </c>
      <c r="Q1442" s="2"/>
      <c r="R1442" s="2"/>
      <c r="S1442" s="2" t="s">
        <v>3468</v>
      </c>
      <c r="T1442">
        <f t="shared" si="119"/>
        <v>9</v>
      </c>
      <c r="U1442" t="str">
        <f t="shared" si="120"/>
        <v>494738750</v>
      </c>
    </row>
    <row r="1443" spans="1:21" x14ac:dyDescent="0.25">
      <c r="A1443" t="str">
        <f t="shared" si="121"/>
        <v>EUROPA 5 AC SASU_SWEN CAPITAL PARTNERS_Investisseur institutionnel</v>
      </c>
      <c r="B1443">
        <f t="shared" si="118"/>
        <v>1</v>
      </c>
      <c r="C1443" s="1" t="s">
        <v>3470</v>
      </c>
      <c r="D1443" s="1" t="s">
        <v>17</v>
      </c>
      <c r="E1443" s="1" t="s">
        <v>18</v>
      </c>
      <c r="F1443" s="1" t="s">
        <v>36</v>
      </c>
      <c r="G1443" s="1" t="s">
        <v>25</v>
      </c>
      <c r="H1443" s="1" t="s">
        <v>155</v>
      </c>
      <c r="I1443" s="1" t="s">
        <v>20</v>
      </c>
      <c r="J1443" s="1"/>
      <c r="K1443" s="1"/>
      <c r="L1443" s="1" t="s">
        <v>21</v>
      </c>
      <c r="M1443" s="1" t="s">
        <v>7</v>
      </c>
      <c r="N1443" s="3"/>
      <c r="O1443" s="1" t="s">
        <v>20</v>
      </c>
      <c r="P1443" s="1" t="s">
        <v>3471</v>
      </c>
      <c r="Q1443" s="1"/>
      <c r="R1443" s="1"/>
      <c r="S1443" s="1" t="s">
        <v>3472</v>
      </c>
      <c r="T1443">
        <f t="shared" si="119"/>
        <v>9</v>
      </c>
      <c r="U1443" t="str">
        <f t="shared" si="120"/>
        <v>830855417</v>
      </c>
    </row>
    <row r="1444" spans="1:21" x14ac:dyDescent="0.25">
      <c r="A1444" t="str">
        <f t="shared" ref="A1444:A1467" si="122">C1444&amp;"_"&amp;H1444&amp;"_"&amp;D1444</f>
        <v>EUROSCOLADIS_MEANINGS CAPITAL PARTNERS_Investisseur institutionnel</v>
      </c>
      <c r="B1444">
        <f t="shared" si="118"/>
        <v>1</v>
      </c>
      <c r="C1444" s="1" t="s">
        <v>3474</v>
      </c>
      <c r="D1444" s="1" t="s">
        <v>17</v>
      </c>
      <c r="E1444" s="1" t="s">
        <v>18</v>
      </c>
      <c r="F1444" s="1" t="s">
        <v>36</v>
      </c>
      <c r="G1444" s="1" t="s">
        <v>25</v>
      </c>
      <c r="H1444" s="1" t="s">
        <v>26</v>
      </c>
      <c r="I1444" s="1" t="s">
        <v>20</v>
      </c>
      <c r="J1444" s="1"/>
      <c r="K1444" s="1"/>
      <c r="L1444" s="1" t="s">
        <v>21</v>
      </c>
      <c r="M1444" s="1" t="s">
        <v>7</v>
      </c>
      <c r="N1444" s="3"/>
      <c r="O1444" s="1" t="s">
        <v>20</v>
      </c>
      <c r="P1444" s="1" t="s">
        <v>3475</v>
      </c>
      <c r="Q1444" s="1"/>
      <c r="R1444" s="1"/>
      <c r="S1444" s="1" t="s">
        <v>3476</v>
      </c>
      <c r="T1444">
        <f t="shared" si="119"/>
        <v>9</v>
      </c>
      <c r="U1444" t="str">
        <f t="shared" si="120"/>
        <v>492445895</v>
      </c>
    </row>
    <row r="1445" spans="1:21" x14ac:dyDescent="0.25">
      <c r="A1445" t="str">
        <f t="shared" si="122"/>
        <v>EUROSIC_EDMOND DE ROTHSCHILD REIM (FRANCE)_Investisseur institutionnel</v>
      </c>
      <c r="B1445">
        <f t="shared" si="118"/>
        <v>1</v>
      </c>
      <c r="C1445" s="2" t="s">
        <v>3477</v>
      </c>
      <c r="D1445" s="2" t="s">
        <v>17</v>
      </c>
      <c r="E1445" s="2" t="s">
        <v>18</v>
      </c>
      <c r="F1445" s="2" t="s">
        <v>36</v>
      </c>
      <c r="G1445" s="2" t="s">
        <v>25</v>
      </c>
      <c r="H1445" s="2" t="s">
        <v>188</v>
      </c>
      <c r="I1445" s="2" t="s">
        <v>20</v>
      </c>
      <c r="J1445" s="2"/>
      <c r="K1445" s="2"/>
      <c r="L1445" s="2" t="s">
        <v>21</v>
      </c>
      <c r="M1445" s="2" t="s">
        <v>7</v>
      </c>
      <c r="N1445" s="4"/>
      <c r="O1445" s="2" t="s">
        <v>20</v>
      </c>
      <c r="P1445" s="2" t="s">
        <v>3478</v>
      </c>
      <c r="Q1445" s="2"/>
      <c r="R1445" s="2"/>
      <c r="S1445" s="2" t="s">
        <v>3479</v>
      </c>
      <c r="T1445">
        <f t="shared" si="119"/>
        <v>15</v>
      </c>
      <c r="U1445" t="str">
        <f t="shared" si="120"/>
        <v>307178871</v>
      </c>
    </row>
    <row r="1446" spans="1:21" x14ac:dyDescent="0.25">
      <c r="A1446" t="str">
        <f t="shared" si="122"/>
        <v>EUROSIC_IMMOVALOR GESTION_Investisseur institutionnel</v>
      </c>
      <c r="B1446">
        <f t="shared" si="118"/>
        <v>1</v>
      </c>
      <c r="C1446" s="1" t="s">
        <v>3477</v>
      </c>
      <c r="D1446" s="1" t="s">
        <v>17</v>
      </c>
      <c r="E1446" s="1" t="s">
        <v>18</v>
      </c>
      <c r="F1446" s="1" t="s">
        <v>36</v>
      </c>
      <c r="G1446" s="1" t="s">
        <v>25</v>
      </c>
      <c r="H1446" s="1" t="s">
        <v>79</v>
      </c>
      <c r="I1446" s="1" t="s">
        <v>20</v>
      </c>
      <c r="J1446" s="1"/>
      <c r="K1446" s="1"/>
      <c r="L1446" s="1" t="s">
        <v>21</v>
      </c>
      <c r="M1446" s="1" t="s">
        <v>7</v>
      </c>
      <c r="N1446" s="3"/>
      <c r="O1446" s="1" t="s">
        <v>20</v>
      </c>
      <c r="P1446" s="1" t="s">
        <v>3480</v>
      </c>
      <c r="Q1446" s="1"/>
      <c r="R1446" s="1"/>
      <c r="S1446" s="1" t="s">
        <v>3481</v>
      </c>
      <c r="T1446">
        <f t="shared" si="119"/>
        <v>15</v>
      </c>
      <c r="U1446" t="str">
        <f t="shared" si="120"/>
        <v>307178871</v>
      </c>
    </row>
    <row r="1447" spans="1:21" x14ac:dyDescent="0.25">
      <c r="A1447" t="str">
        <f t="shared" si="122"/>
        <v>EUROTAB_GENEO PARTENAIRES_Investisseur institutionnel</v>
      </c>
      <c r="B1447">
        <f t="shared" si="118"/>
        <v>1</v>
      </c>
      <c r="C1447" s="2" t="s">
        <v>3482</v>
      </c>
      <c r="D1447" s="2" t="s">
        <v>17</v>
      </c>
      <c r="E1447" s="2" t="s">
        <v>18</v>
      </c>
      <c r="F1447" s="2" t="s">
        <v>3483</v>
      </c>
      <c r="G1447" s="2" t="s">
        <v>25</v>
      </c>
      <c r="H1447" s="2" t="s">
        <v>127</v>
      </c>
      <c r="I1447" s="2" t="s">
        <v>20</v>
      </c>
      <c r="J1447" s="2"/>
      <c r="K1447" s="2"/>
      <c r="L1447" s="2" t="s">
        <v>21</v>
      </c>
      <c r="M1447" s="2" t="s">
        <v>7</v>
      </c>
      <c r="N1447" s="4"/>
      <c r="O1447" s="2" t="s">
        <v>20</v>
      </c>
      <c r="P1447" s="2" t="s">
        <v>3484</v>
      </c>
      <c r="Q1447" s="2"/>
      <c r="R1447" s="2"/>
      <c r="S1447" s="2"/>
      <c r="T1447">
        <f t="shared" si="119"/>
        <v>9</v>
      </c>
      <c r="U1447" t="str">
        <f t="shared" si="120"/>
        <v>438457129</v>
      </c>
    </row>
    <row r="1448" spans="1:21" x14ac:dyDescent="0.25">
      <c r="A1448" t="str">
        <f t="shared" si="122"/>
        <v>EUTHENIE_MBO &amp; CO_Investisseur institutionnel</v>
      </c>
      <c r="B1448">
        <f t="shared" si="118"/>
        <v>1</v>
      </c>
      <c r="C1448" s="2" t="s">
        <v>3485</v>
      </c>
      <c r="D1448" s="2" t="s">
        <v>17</v>
      </c>
      <c r="E1448" s="2" t="s">
        <v>18</v>
      </c>
      <c r="F1448" s="2" t="s">
        <v>36</v>
      </c>
      <c r="G1448" s="2" t="s">
        <v>25</v>
      </c>
      <c r="H1448" s="2" t="s">
        <v>212</v>
      </c>
      <c r="I1448" s="2" t="s">
        <v>20</v>
      </c>
      <c r="J1448" s="2"/>
      <c r="K1448" s="2"/>
      <c r="L1448" s="2" t="s">
        <v>21</v>
      </c>
      <c r="M1448" s="2" t="s">
        <v>7</v>
      </c>
      <c r="N1448" s="4"/>
      <c r="O1448" s="2" t="s">
        <v>20</v>
      </c>
      <c r="P1448" s="2" t="s">
        <v>3486</v>
      </c>
      <c r="Q1448" s="2"/>
      <c r="R1448" s="2"/>
      <c r="S1448" s="2" t="s">
        <v>3487</v>
      </c>
      <c r="T1448">
        <f t="shared" si="119"/>
        <v>9</v>
      </c>
      <c r="U1448" t="str">
        <f t="shared" si="120"/>
        <v>840996524</v>
      </c>
    </row>
    <row r="1449" spans="1:21" x14ac:dyDescent="0.25">
      <c r="A1449" t="str">
        <f t="shared" si="122"/>
        <v>EVADA_WISEAM_Investisseur institutionnel</v>
      </c>
      <c r="B1449">
        <f t="shared" si="118"/>
        <v>1</v>
      </c>
      <c r="C1449" s="2" t="s">
        <v>3488</v>
      </c>
      <c r="D1449" s="2" t="s">
        <v>17</v>
      </c>
      <c r="E1449" s="2" t="s">
        <v>18</v>
      </c>
      <c r="F1449" s="2" t="s">
        <v>2382</v>
      </c>
      <c r="G1449" s="2" t="s">
        <v>25</v>
      </c>
      <c r="H1449" s="2" t="s">
        <v>1283</v>
      </c>
      <c r="I1449" s="2" t="s">
        <v>20</v>
      </c>
      <c r="J1449" s="2"/>
      <c r="K1449" s="2"/>
      <c r="L1449" s="2" t="s">
        <v>21</v>
      </c>
      <c r="M1449" s="2" t="s">
        <v>7</v>
      </c>
      <c r="N1449" s="4"/>
      <c r="O1449" s="2" t="s">
        <v>20</v>
      </c>
      <c r="P1449" s="2" t="s">
        <v>3489</v>
      </c>
      <c r="Q1449" s="2"/>
      <c r="R1449" s="2"/>
      <c r="S1449" s="2"/>
      <c r="T1449">
        <f t="shared" si="119"/>
        <v>15</v>
      </c>
      <c r="U1449" t="str">
        <f t="shared" si="120"/>
        <v>502113087</v>
      </c>
    </row>
    <row r="1450" spans="1:21" x14ac:dyDescent="0.25">
      <c r="A1450" t="str">
        <f t="shared" si="122"/>
        <v>EVALOU_EDMOND DE ROTHSCHILD REIM (FRANCE)_Investisseur institutionnel</v>
      </c>
      <c r="B1450">
        <f t="shared" si="118"/>
        <v>1</v>
      </c>
      <c r="C1450" s="1" t="s">
        <v>3490</v>
      </c>
      <c r="D1450" s="1" t="s">
        <v>17</v>
      </c>
      <c r="E1450" s="1" t="s">
        <v>18</v>
      </c>
      <c r="F1450" s="1" t="s">
        <v>3491</v>
      </c>
      <c r="G1450" s="1" t="s">
        <v>25</v>
      </c>
      <c r="H1450" s="1" t="s">
        <v>188</v>
      </c>
      <c r="I1450" s="1" t="s">
        <v>20</v>
      </c>
      <c r="J1450" s="1"/>
      <c r="K1450" s="1"/>
      <c r="L1450" s="1" t="s">
        <v>21</v>
      </c>
      <c r="M1450" s="1" t="s">
        <v>7</v>
      </c>
      <c r="N1450" s="3"/>
      <c r="O1450" s="1" t="s">
        <v>20</v>
      </c>
      <c r="P1450" s="1" t="s">
        <v>3492</v>
      </c>
      <c r="Q1450" s="1"/>
      <c r="R1450" s="1"/>
      <c r="S1450" s="1" t="s">
        <v>3493</v>
      </c>
      <c r="T1450">
        <f t="shared" si="119"/>
        <v>9</v>
      </c>
      <c r="U1450" t="str">
        <f t="shared" si="120"/>
        <v>539892356</v>
      </c>
    </row>
    <row r="1451" spans="1:21" x14ac:dyDescent="0.25">
      <c r="A1451" t="str">
        <f t="shared" si="122"/>
        <v>EVOLUDIS_EQUITIS GESTION_Investisseur institutionnel</v>
      </c>
      <c r="B1451">
        <f t="shared" si="118"/>
        <v>1</v>
      </c>
      <c r="C1451" s="1" t="s">
        <v>3494</v>
      </c>
      <c r="D1451" s="1" t="s">
        <v>17</v>
      </c>
      <c r="E1451" s="1" t="s">
        <v>18</v>
      </c>
      <c r="F1451" s="1" t="s">
        <v>3495</v>
      </c>
      <c r="G1451" s="1" t="s">
        <v>25</v>
      </c>
      <c r="H1451" s="1" t="s">
        <v>86</v>
      </c>
      <c r="I1451" s="1" t="s">
        <v>20</v>
      </c>
      <c r="J1451" s="1"/>
      <c r="K1451" s="1"/>
      <c r="L1451" s="1" t="s">
        <v>21</v>
      </c>
      <c r="M1451" s="1" t="s">
        <v>7</v>
      </c>
      <c r="N1451" s="3"/>
      <c r="O1451" s="1" t="s">
        <v>20</v>
      </c>
      <c r="P1451" s="1" t="s">
        <v>3496</v>
      </c>
      <c r="Q1451" s="1" t="s">
        <v>22</v>
      </c>
      <c r="R1451" s="1"/>
      <c r="S1451" s="1"/>
      <c r="T1451">
        <f t="shared" si="119"/>
        <v>9</v>
      </c>
      <c r="U1451" t="str">
        <f t="shared" si="120"/>
        <v>398053777</v>
      </c>
    </row>
    <row r="1452" spans="1:21" x14ac:dyDescent="0.25">
      <c r="A1452" t="str">
        <f t="shared" si="122"/>
        <v>EXC_MEANINGS CAPITAL PARTNERS_Investisseur institutionnel</v>
      </c>
      <c r="B1452">
        <f t="shared" si="118"/>
        <v>1</v>
      </c>
      <c r="C1452" s="2" t="s">
        <v>3497</v>
      </c>
      <c r="D1452" s="2" t="s">
        <v>17</v>
      </c>
      <c r="E1452" s="2" t="s">
        <v>18</v>
      </c>
      <c r="F1452" s="2" t="s">
        <v>36</v>
      </c>
      <c r="G1452" s="2" t="s">
        <v>25</v>
      </c>
      <c r="H1452" s="2" t="s">
        <v>26</v>
      </c>
      <c r="I1452" s="2" t="s">
        <v>20</v>
      </c>
      <c r="J1452" s="2"/>
      <c r="K1452" s="2"/>
      <c r="L1452" s="2" t="s">
        <v>21</v>
      </c>
      <c r="M1452" s="2" t="s">
        <v>7</v>
      </c>
      <c r="N1452" s="4"/>
      <c r="O1452" s="2" t="s">
        <v>20</v>
      </c>
      <c r="P1452" s="2" t="s">
        <v>3498</v>
      </c>
      <c r="Q1452" s="2"/>
      <c r="R1452" s="2"/>
      <c r="S1452" s="2" t="s">
        <v>3499</v>
      </c>
      <c r="T1452">
        <f t="shared" si="119"/>
        <v>9</v>
      </c>
      <c r="U1452" t="str">
        <f t="shared" si="120"/>
        <v>449175819</v>
      </c>
    </row>
    <row r="1453" spans="1:21" x14ac:dyDescent="0.25">
      <c r="A1453" t="str">
        <f t="shared" si="122"/>
        <v>EXC_admin_MEANINGS CAPITAL PARTNERS_Investisseur institutionnel</v>
      </c>
      <c r="B1453">
        <f t="shared" si="118"/>
        <v>1</v>
      </c>
      <c r="C1453" s="1" t="s">
        <v>3500</v>
      </c>
      <c r="D1453" s="1" t="s">
        <v>17</v>
      </c>
      <c r="E1453" s="1" t="s">
        <v>18</v>
      </c>
      <c r="F1453" s="1" t="s">
        <v>36</v>
      </c>
      <c r="G1453" s="1" t="s">
        <v>25</v>
      </c>
      <c r="H1453" s="1" t="s">
        <v>26</v>
      </c>
      <c r="I1453" s="1" t="s">
        <v>20</v>
      </c>
      <c r="J1453" s="1"/>
      <c r="K1453" s="1"/>
      <c r="L1453" s="1" t="s">
        <v>21</v>
      </c>
      <c r="M1453" s="1" t="s">
        <v>7</v>
      </c>
      <c r="N1453" s="3"/>
      <c r="O1453" s="1" t="s">
        <v>20</v>
      </c>
      <c r="P1453" s="1" t="s">
        <v>3498</v>
      </c>
      <c r="Q1453" s="1"/>
      <c r="R1453" s="1"/>
      <c r="S1453" s="1" t="s">
        <v>3499</v>
      </c>
      <c r="T1453">
        <f t="shared" si="119"/>
        <v>9</v>
      </c>
      <c r="U1453" t="str">
        <f t="shared" si="120"/>
        <v>449175819</v>
      </c>
    </row>
    <row r="1454" spans="1:21" x14ac:dyDescent="0.25">
      <c r="A1454" t="str">
        <f t="shared" si="122"/>
        <v>EXCEA EURL_ETERNAM_Investisseur institutionnel</v>
      </c>
      <c r="B1454">
        <f t="shared" si="118"/>
        <v>1</v>
      </c>
      <c r="C1454" s="2" t="s">
        <v>3501</v>
      </c>
      <c r="D1454" s="2" t="s">
        <v>17</v>
      </c>
      <c r="E1454" s="2"/>
      <c r="F1454" s="2" t="s">
        <v>3502</v>
      </c>
      <c r="G1454" s="2" t="s">
        <v>25</v>
      </c>
      <c r="H1454" s="2" t="s">
        <v>65</v>
      </c>
      <c r="I1454" s="2" t="s">
        <v>20</v>
      </c>
      <c r="J1454" s="2"/>
      <c r="K1454" s="2"/>
      <c r="L1454" s="2" t="s">
        <v>21</v>
      </c>
      <c r="M1454" s="2"/>
      <c r="N1454" s="4"/>
      <c r="O1454" s="2" t="s">
        <v>20</v>
      </c>
      <c r="P1454" s="2" t="s">
        <v>3503</v>
      </c>
      <c r="Q1454" s="2" t="s">
        <v>22</v>
      </c>
      <c r="R1454" s="2"/>
      <c r="S1454" s="2"/>
      <c r="T1454">
        <f t="shared" si="119"/>
        <v>9</v>
      </c>
      <c r="U1454" t="str">
        <f t="shared" si="120"/>
        <v>443436902</v>
      </c>
    </row>
    <row r="1455" spans="1:21" x14ac:dyDescent="0.25">
      <c r="A1455" t="str">
        <f t="shared" si="122"/>
        <v>EXCEA SARL_PIERRE 1ER GESTION_Investisseur institutionnel</v>
      </c>
      <c r="B1455">
        <f t="shared" si="118"/>
        <v>1</v>
      </c>
      <c r="C1455" s="1" t="s">
        <v>3504</v>
      </c>
      <c r="D1455" s="1" t="s">
        <v>17</v>
      </c>
      <c r="E1455" s="1" t="s">
        <v>18</v>
      </c>
      <c r="F1455" s="1" t="s">
        <v>3502</v>
      </c>
      <c r="G1455" s="1" t="s">
        <v>25</v>
      </c>
      <c r="H1455" s="1" t="s">
        <v>43</v>
      </c>
      <c r="I1455" s="1" t="s">
        <v>20</v>
      </c>
      <c r="J1455" s="1"/>
      <c r="K1455" s="1"/>
      <c r="L1455" s="1" t="s">
        <v>21</v>
      </c>
      <c r="M1455" s="1" t="s">
        <v>7</v>
      </c>
      <c r="N1455" s="3"/>
      <c r="O1455" s="1" t="s">
        <v>20</v>
      </c>
      <c r="P1455" s="1" t="s">
        <v>3505</v>
      </c>
      <c r="Q1455" s="1"/>
      <c r="R1455" s="1"/>
      <c r="S1455" s="1" t="s">
        <v>3506</v>
      </c>
      <c r="T1455">
        <f t="shared" si="119"/>
        <v>15</v>
      </c>
      <c r="U1455" t="str">
        <f t="shared" si="120"/>
        <v>443436902</v>
      </c>
    </row>
    <row r="1456" spans="1:21" x14ac:dyDescent="0.25">
      <c r="A1456" t="str">
        <f t="shared" si="122"/>
        <v>EXPERTISE COMPTABLE ET PERFORMANCES S.A.R.L_APAX PARTNERS SAS_Investisseur institutionnel</v>
      </c>
      <c r="B1456">
        <f t="shared" si="118"/>
        <v>1</v>
      </c>
      <c r="C1456" s="1" t="s">
        <v>3507</v>
      </c>
      <c r="D1456" s="1" t="s">
        <v>17</v>
      </c>
      <c r="E1456" s="1" t="s">
        <v>18</v>
      </c>
      <c r="F1456" s="1" t="s">
        <v>677</v>
      </c>
      <c r="G1456" s="1" t="s">
        <v>25</v>
      </c>
      <c r="H1456" s="1" t="s">
        <v>29</v>
      </c>
      <c r="I1456" s="1" t="s">
        <v>20</v>
      </c>
      <c r="J1456" s="1"/>
      <c r="K1456" s="1"/>
      <c r="L1456" s="1" t="s">
        <v>21</v>
      </c>
      <c r="M1456" s="1" t="s">
        <v>7</v>
      </c>
      <c r="N1456" s="3"/>
      <c r="O1456" s="1" t="s">
        <v>20</v>
      </c>
      <c r="P1456" s="1" t="s">
        <v>3508</v>
      </c>
      <c r="Q1456" s="1"/>
      <c r="R1456" s="1"/>
      <c r="S1456" s="1"/>
      <c r="T1456">
        <f t="shared" si="119"/>
        <v>9</v>
      </c>
      <c r="U1456" t="str">
        <f t="shared" si="120"/>
        <v>432892123</v>
      </c>
    </row>
    <row r="1457" spans="1:21" x14ac:dyDescent="0.25">
      <c r="A1457" t="str">
        <f t="shared" si="122"/>
        <v>EYLATIV_GENEO PARTENAIRES_Investisseur institutionnel</v>
      </c>
      <c r="B1457">
        <f t="shared" si="118"/>
        <v>1</v>
      </c>
      <c r="C1457" s="1" t="s">
        <v>3509</v>
      </c>
      <c r="D1457" s="1" t="s">
        <v>17</v>
      </c>
      <c r="E1457" s="1" t="s">
        <v>18</v>
      </c>
      <c r="F1457" s="1" t="s">
        <v>741</v>
      </c>
      <c r="G1457" s="1" t="s">
        <v>25</v>
      </c>
      <c r="H1457" s="1" t="s">
        <v>127</v>
      </c>
      <c r="I1457" s="1" t="s">
        <v>20</v>
      </c>
      <c r="J1457" s="1"/>
      <c r="K1457" s="1"/>
      <c r="L1457" s="1" t="s">
        <v>21</v>
      </c>
      <c r="M1457" s="1" t="s">
        <v>7</v>
      </c>
      <c r="N1457" s="3"/>
      <c r="O1457" s="1" t="s">
        <v>20</v>
      </c>
      <c r="P1457" s="1" t="s">
        <v>3510</v>
      </c>
      <c r="Q1457" s="1"/>
      <c r="R1457" s="1"/>
      <c r="S1457" s="1"/>
      <c r="T1457">
        <f t="shared" si="119"/>
        <v>9</v>
      </c>
      <c r="U1457" t="str">
        <f t="shared" si="120"/>
        <v>814977310</v>
      </c>
    </row>
    <row r="1458" spans="1:21" x14ac:dyDescent="0.25">
      <c r="A1458" t="str">
        <f t="shared" si="122"/>
        <v>EYRAUD INVEST SC_PIERRE 1ER GESTION_Investisseur institutionnel</v>
      </c>
      <c r="B1458">
        <f t="shared" si="118"/>
        <v>1</v>
      </c>
      <c r="C1458" s="2" t="s">
        <v>3511</v>
      </c>
      <c r="D1458" s="2" t="s">
        <v>17</v>
      </c>
      <c r="E1458" s="2" t="s">
        <v>18</v>
      </c>
      <c r="F1458" s="2" t="s">
        <v>3512</v>
      </c>
      <c r="G1458" s="2" t="s">
        <v>25</v>
      </c>
      <c r="H1458" s="2" t="s">
        <v>43</v>
      </c>
      <c r="I1458" s="2" t="s">
        <v>20</v>
      </c>
      <c r="J1458" s="2"/>
      <c r="K1458" s="2"/>
      <c r="L1458" s="2" t="s">
        <v>21</v>
      </c>
      <c r="M1458" s="2" t="s">
        <v>7</v>
      </c>
      <c r="N1458" s="4"/>
      <c r="O1458" s="2" t="s">
        <v>20</v>
      </c>
      <c r="P1458" s="2" t="s">
        <v>3513</v>
      </c>
      <c r="Q1458" s="2"/>
      <c r="R1458" s="2"/>
      <c r="S1458" s="2" t="s">
        <v>3514</v>
      </c>
      <c r="T1458">
        <f t="shared" si="119"/>
        <v>9</v>
      </c>
      <c r="U1458" t="str">
        <f t="shared" si="120"/>
        <v>452384308</v>
      </c>
    </row>
    <row r="1459" spans="1:21" x14ac:dyDescent="0.25">
      <c r="A1459" t="str">
        <f t="shared" si="122"/>
        <v>EZLI SC_V PATRIMOINE_Investisseur institutionnel</v>
      </c>
      <c r="B1459">
        <f t="shared" si="118"/>
        <v>1</v>
      </c>
      <c r="C1459" s="1" t="s">
        <v>3515</v>
      </c>
      <c r="D1459" s="1" t="s">
        <v>17</v>
      </c>
      <c r="E1459" s="1" t="s">
        <v>18</v>
      </c>
      <c r="F1459" s="1" t="s">
        <v>3516</v>
      </c>
      <c r="G1459" s="1" t="s">
        <v>25</v>
      </c>
      <c r="H1459" s="1" t="s">
        <v>138</v>
      </c>
      <c r="I1459" s="1" t="s">
        <v>20</v>
      </c>
      <c r="J1459" s="1"/>
      <c r="K1459" s="1"/>
      <c r="L1459" s="1" t="s">
        <v>21</v>
      </c>
      <c r="M1459" s="1" t="s">
        <v>7</v>
      </c>
      <c r="N1459" s="3"/>
      <c r="O1459" s="1" t="s">
        <v>20</v>
      </c>
      <c r="P1459" s="1" t="s">
        <v>3517</v>
      </c>
      <c r="Q1459" s="1" t="s">
        <v>22</v>
      </c>
      <c r="R1459" s="1"/>
      <c r="S1459" s="1"/>
      <c r="T1459">
        <f t="shared" si="119"/>
        <v>15</v>
      </c>
      <c r="U1459" t="str">
        <f t="shared" si="120"/>
        <v>824523781</v>
      </c>
    </row>
    <row r="1460" spans="1:21" x14ac:dyDescent="0.25">
      <c r="A1460" t="str">
        <f t="shared" si="122"/>
        <v>F I 4 N_NEXTSTAGE AM_Investisseur institutionnel</v>
      </c>
      <c r="B1460">
        <f t="shared" si="118"/>
        <v>1</v>
      </c>
      <c r="C1460" s="1" t="s">
        <v>3518</v>
      </c>
      <c r="D1460" s="1" t="s">
        <v>17</v>
      </c>
      <c r="E1460" s="1"/>
      <c r="F1460" s="1"/>
      <c r="G1460" s="1"/>
      <c r="H1460" s="1" t="s">
        <v>190</v>
      </c>
      <c r="I1460" s="1" t="s">
        <v>20</v>
      </c>
      <c r="J1460" s="1"/>
      <c r="K1460" s="1"/>
      <c r="L1460" s="1" t="s">
        <v>21</v>
      </c>
      <c r="M1460" s="1" t="s">
        <v>7</v>
      </c>
      <c r="N1460" s="3"/>
      <c r="O1460" s="1" t="s">
        <v>20</v>
      </c>
      <c r="P1460" s="1" t="s">
        <v>3519</v>
      </c>
      <c r="Q1460" s="1"/>
      <c r="R1460" s="1"/>
      <c r="S1460" s="1" t="s">
        <v>3520</v>
      </c>
      <c r="T1460">
        <f t="shared" si="119"/>
        <v>15</v>
      </c>
      <c r="U1460" t="str">
        <f t="shared" si="120"/>
        <v>482979176</v>
      </c>
    </row>
    <row r="1461" spans="1:21" x14ac:dyDescent="0.25">
      <c r="A1461" t="str">
        <f t="shared" si="122"/>
        <v>F MURATET HOLDING_EQUITIS GESTION_Investisseur institutionnel</v>
      </c>
      <c r="B1461">
        <f t="shared" si="118"/>
        <v>1</v>
      </c>
      <c r="C1461" s="2" t="s">
        <v>3521</v>
      </c>
      <c r="D1461" s="2" t="s">
        <v>17</v>
      </c>
      <c r="E1461" s="2" t="s">
        <v>18</v>
      </c>
      <c r="F1461" s="2" t="s">
        <v>3334</v>
      </c>
      <c r="G1461" s="2" t="s">
        <v>25</v>
      </c>
      <c r="H1461" s="2" t="s">
        <v>86</v>
      </c>
      <c r="I1461" s="2" t="s">
        <v>20</v>
      </c>
      <c r="J1461" s="2"/>
      <c r="K1461" s="2"/>
      <c r="L1461" s="2" t="s">
        <v>21</v>
      </c>
      <c r="M1461" s="2" t="s">
        <v>7</v>
      </c>
      <c r="N1461" s="4"/>
      <c r="O1461" s="2" t="s">
        <v>20</v>
      </c>
      <c r="P1461" s="2" t="s">
        <v>3522</v>
      </c>
      <c r="Q1461" s="2"/>
      <c r="R1461" s="2"/>
      <c r="S1461" s="2" t="s">
        <v>3523</v>
      </c>
      <c r="T1461">
        <f t="shared" si="119"/>
        <v>9</v>
      </c>
      <c r="U1461" t="str">
        <f t="shared" si="120"/>
        <v>799705983</v>
      </c>
    </row>
    <row r="1462" spans="1:21" x14ac:dyDescent="0.25">
      <c r="A1462" t="str">
        <f t="shared" si="122"/>
        <v>F MURATET HOLDING_admin_EQUITIS GESTION_Investisseur institutionnel</v>
      </c>
      <c r="B1462">
        <f t="shared" si="118"/>
        <v>1</v>
      </c>
      <c r="C1462" s="1" t="s">
        <v>3524</v>
      </c>
      <c r="D1462" s="1" t="s">
        <v>17</v>
      </c>
      <c r="E1462" s="1" t="s">
        <v>18</v>
      </c>
      <c r="F1462" s="1" t="s">
        <v>3334</v>
      </c>
      <c r="G1462" s="1" t="s">
        <v>25</v>
      </c>
      <c r="H1462" s="1" t="s">
        <v>86</v>
      </c>
      <c r="I1462" s="1" t="s">
        <v>20</v>
      </c>
      <c r="J1462" s="1"/>
      <c r="K1462" s="1"/>
      <c r="L1462" s="1" t="s">
        <v>21</v>
      </c>
      <c r="M1462" s="1" t="s">
        <v>7</v>
      </c>
      <c r="N1462" s="3"/>
      <c r="O1462" s="1" t="s">
        <v>20</v>
      </c>
      <c r="P1462" s="1" t="s">
        <v>3522</v>
      </c>
      <c r="Q1462" s="1"/>
      <c r="R1462" s="1"/>
      <c r="S1462" s="1" t="s">
        <v>3523</v>
      </c>
      <c r="T1462">
        <f t="shared" si="119"/>
        <v>9</v>
      </c>
      <c r="U1462" t="str">
        <f t="shared" si="120"/>
        <v>799705983</v>
      </c>
    </row>
    <row r="1463" spans="1:21" x14ac:dyDescent="0.25">
      <c r="A1463" t="str">
        <f t="shared" si="122"/>
        <v>F.G.A.O._LA FRANCAISE REAL ESTATE MANAGERS_Investisseur institutionnel</v>
      </c>
      <c r="B1463">
        <f t="shared" si="118"/>
        <v>1</v>
      </c>
      <c r="C1463" s="2" t="s">
        <v>3525</v>
      </c>
      <c r="D1463" s="2" t="s">
        <v>17</v>
      </c>
      <c r="E1463" s="2" t="s">
        <v>18</v>
      </c>
      <c r="F1463" s="2" t="s">
        <v>1348</v>
      </c>
      <c r="G1463" s="2" t="s">
        <v>25</v>
      </c>
      <c r="H1463" s="2" t="s">
        <v>262</v>
      </c>
      <c r="I1463" s="2" t="s">
        <v>20</v>
      </c>
      <c r="J1463" s="2"/>
      <c r="K1463" s="2"/>
      <c r="L1463" s="2" t="s">
        <v>21</v>
      </c>
      <c r="M1463" s="2" t="s">
        <v>7</v>
      </c>
      <c r="N1463" s="4"/>
      <c r="O1463" s="2" t="s">
        <v>20</v>
      </c>
      <c r="P1463" s="2" t="s">
        <v>3526</v>
      </c>
      <c r="Q1463" s="2"/>
      <c r="R1463" s="2"/>
      <c r="S1463" s="2" t="s">
        <v>3527</v>
      </c>
      <c r="T1463">
        <f t="shared" si="119"/>
        <v>15</v>
      </c>
      <c r="U1463" t="str">
        <f t="shared" si="120"/>
        <v>784394561</v>
      </c>
    </row>
    <row r="1464" spans="1:21" x14ac:dyDescent="0.25">
      <c r="A1464" t="str">
        <f t="shared" si="122"/>
        <v>F.G.T.I_LA FRANCAISE REAL ESTATE MANAGERS_Investisseur institutionnel</v>
      </c>
      <c r="B1464">
        <f t="shared" si="118"/>
        <v>1</v>
      </c>
      <c r="C1464" s="1" t="s">
        <v>3528</v>
      </c>
      <c r="D1464" s="1" t="s">
        <v>17</v>
      </c>
      <c r="E1464" s="1" t="s">
        <v>18</v>
      </c>
      <c r="F1464" s="1" t="s">
        <v>1348</v>
      </c>
      <c r="G1464" s="1" t="s">
        <v>25</v>
      </c>
      <c r="H1464" s="1" t="s">
        <v>262</v>
      </c>
      <c r="I1464" s="1" t="s">
        <v>20</v>
      </c>
      <c r="J1464" s="1"/>
      <c r="K1464" s="1"/>
      <c r="L1464" s="1" t="s">
        <v>21</v>
      </c>
      <c r="M1464" s="1" t="s">
        <v>7</v>
      </c>
      <c r="N1464" s="3"/>
      <c r="O1464" s="1" t="s">
        <v>20</v>
      </c>
      <c r="P1464" s="1" t="s">
        <v>530</v>
      </c>
      <c r="Q1464" s="1"/>
      <c r="R1464" s="1"/>
      <c r="S1464" s="1" t="s">
        <v>3529</v>
      </c>
      <c r="T1464">
        <f t="shared" si="119"/>
        <v>15</v>
      </c>
      <c r="U1464" t="str">
        <f t="shared" si="120"/>
        <v>377789060</v>
      </c>
    </row>
    <row r="1465" spans="1:21" x14ac:dyDescent="0.25">
      <c r="A1465" t="str">
        <f t="shared" si="122"/>
        <v>F3C INVEST_MEANINGS CAPITAL PARTNERS_Investisseur institutionnel</v>
      </c>
      <c r="B1465">
        <f t="shared" si="118"/>
        <v>1</v>
      </c>
      <c r="C1465" s="1" t="s">
        <v>3530</v>
      </c>
      <c r="D1465" s="1" t="s">
        <v>17</v>
      </c>
      <c r="E1465" s="1" t="s">
        <v>18</v>
      </c>
      <c r="F1465" s="1" t="s">
        <v>3531</v>
      </c>
      <c r="G1465" s="1" t="s">
        <v>25</v>
      </c>
      <c r="H1465" s="1" t="s">
        <v>26</v>
      </c>
      <c r="I1465" s="1" t="s">
        <v>20</v>
      </c>
      <c r="J1465" s="1"/>
      <c r="K1465" s="1"/>
      <c r="L1465" s="1" t="s">
        <v>21</v>
      </c>
      <c r="M1465" s="1" t="s">
        <v>7</v>
      </c>
      <c r="N1465" s="3"/>
      <c r="O1465" s="1" t="s">
        <v>20</v>
      </c>
      <c r="P1465" s="1" t="s">
        <v>3532</v>
      </c>
      <c r="Q1465" s="1"/>
      <c r="R1465" s="1"/>
      <c r="S1465" s="1" t="s">
        <v>3533</v>
      </c>
      <c r="T1465">
        <f t="shared" si="119"/>
        <v>15</v>
      </c>
      <c r="U1465" t="str">
        <f t="shared" si="120"/>
        <v>839062320</v>
      </c>
    </row>
    <row r="1466" spans="1:21" x14ac:dyDescent="0.25">
      <c r="A1466" t="str">
        <f t="shared" si="122"/>
        <v>FABADARI SC_APAX PARTNERS SAS_Investisseur institutionnel</v>
      </c>
      <c r="B1466">
        <f t="shared" si="118"/>
        <v>1</v>
      </c>
      <c r="C1466" s="2" t="s">
        <v>3534</v>
      </c>
      <c r="D1466" s="2" t="s">
        <v>17</v>
      </c>
      <c r="E1466" s="2"/>
      <c r="F1466" s="2"/>
      <c r="G1466" s="2"/>
      <c r="H1466" s="2" t="s">
        <v>29</v>
      </c>
      <c r="I1466" s="2" t="s">
        <v>20</v>
      </c>
      <c r="J1466" s="2"/>
      <c r="K1466" s="2"/>
      <c r="L1466" s="2" t="s">
        <v>21</v>
      </c>
      <c r="M1466" s="2" t="s">
        <v>7</v>
      </c>
      <c r="N1466" s="4"/>
      <c r="O1466" s="2" t="s">
        <v>20</v>
      </c>
      <c r="P1466" s="2" t="s">
        <v>3535</v>
      </c>
      <c r="Q1466" s="2"/>
      <c r="R1466" s="2"/>
      <c r="S1466" s="2" t="s">
        <v>3536</v>
      </c>
      <c r="T1466">
        <f t="shared" si="119"/>
        <v>9</v>
      </c>
      <c r="U1466" t="str">
        <f t="shared" si="120"/>
        <v>789538568</v>
      </c>
    </row>
    <row r="1467" spans="1:21" x14ac:dyDescent="0.25">
      <c r="A1467" t="str">
        <f t="shared" si="122"/>
        <v>FAGEB INVEST_PIERRE 1ER GESTION_Investisseur institutionnel</v>
      </c>
      <c r="B1467">
        <f t="shared" si="118"/>
        <v>1</v>
      </c>
      <c r="C1467" s="1" t="s">
        <v>3537</v>
      </c>
      <c r="D1467" s="1" t="s">
        <v>17</v>
      </c>
      <c r="E1467" s="1" t="s">
        <v>18</v>
      </c>
      <c r="F1467" s="1" t="s">
        <v>3538</v>
      </c>
      <c r="G1467" s="1" t="s">
        <v>25</v>
      </c>
      <c r="H1467" s="1" t="s">
        <v>43</v>
      </c>
      <c r="I1467" s="1" t="s">
        <v>20</v>
      </c>
      <c r="J1467" s="1"/>
      <c r="K1467" s="1"/>
      <c r="L1467" s="1" t="s">
        <v>21</v>
      </c>
      <c r="M1467" s="1" t="s">
        <v>7</v>
      </c>
      <c r="N1467" s="3"/>
      <c r="O1467" s="1" t="s">
        <v>20</v>
      </c>
      <c r="P1467" s="1" t="s">
        <v>3539</v>
      </c>
      <c r="Q1467" s="1"/>
      <c r="R1467" s="1"/>
      <c r="S1467" s="1" t="s">
        <v>3540</v>
      </c>
      <c r="T1467">
        <f t="shared" si="119"/>
        <v>15</v>
      </c>
      <c r="U1467" t="str">
        <f t="shared" si="120"/>
        <v>833572712</v>
      </c>
    </row>
    <row r="1468" spans="1:21" x14ac:dyDescent="0.25">
      <c r="A1468" t="str">
        <f t="shared" ref="A1468:A1495" si="123">C1468&amp;"_"&amp;H1468&amp;"_"&amp;D1468</f>
        <v>FALEXIME_EQUITIS GESTION_Investisseur institutionnel</v>
      </c>
      <c r="B1468">
        <f t="shared" si="118"/>
        <v>1</v>
      </c>
      <c r="C1468" s="2" t="s">
        <v>3541</v>
      </c>
      <c r="D1468" s="2" t="s">
        <v>17</v>
      </c>
      <c r="E1468" s="2" t="s">
        <v>18</v>
      </c>
      <c r="F1468" s="2" t="s">
        <v>3542</v>
      </c>
      <c r="G1468" s="2" t="s">
        <v>25</v>
      </c>
      <c r="H1468" s="2" t="s">
        <v>86</v>
      </c>
      <c r="I1468" s="2" t="s">
        <v>20</v>
      </c>
      <c r="J1468" s="2"/>
      <c r="K1468" s="2"/>
      <c r="L1468" s="2" t="s">
        <v>21</v>
      </c>
      <c r="M1468" s="2" t="s">
        <v>7</v>
      </c>
      <c r="N1468" s="4"/>
      <c r="O1468" s="2" t="s">
        <v>20</v>
      </c>
      <c r="P1468" s="2" t="s">
        <v>3543</v>
      </c>
      <c r="Q1468" s="2" t="s">
        <v>22</v>
      </c>
      <c r="R1468" s="2"/>
      <c r="S1468" s="2"/>
      <c r="T1468">
        <f t="shared" si="119"/>
        <v>9</v>
      </c>
      <c r="U1468" t="str">
        <f t="shared" si="120"/>
        <v>844516393</v>
      </c>
    </row>
    <row r="1469" spans="1:21" x14ac:dyDescent="0.25">
      <c r="A1469" t="str">
        <f t="shared" si="123"/>
        <v>FAMILLE C VENTURE_INFRAVIA CAPITAL PARTNERS_Investisseur institutionnel</v>
      </c>
      <c r="B1469">
        <f t="shared" si="118"/>
        <v>1</v>
      </c>
      <c r="C1469" s="2" t="s">
        <v>3544</v>
      </c>
      <c r="D1469" s="2" t="s">
        <v>17</v>
      </c>
      <c r="E1469" s="2" t="s">
        <v>18</v>
      </c>
      <c r="F1469" s="2" t="s">
        <v>36</v>
      </c>
      <c r="G1469" s="2" t="s">
        <v>25</v>
      </c>
      <c r="H1469" s="2" t="s">
        <v>93</v>
      </c>
      <c r="I1469" s="2" t="s">
        <v>20</v>
      </c>
      <c r="J1469" s="2"/>
      <c r="K1469" s="2"/>
      <c r="L1469" s="2" t="s">
        <v>21</v>
      </c>
      <c r="M1469" s="2" t="s">
        <v>7</v>
      </c>
      <c r="N1469" s="4"/>
      <c r="O1469" s="2" t="s">
        <v>20</v>
      </c>
      <c r="P1469" s="2" t="s">
        <v>3545</v>
      </c>
      <c r="Q1469" s="2"/>
      <c r="R1469" s="2"/>
      <c r="S1469" s="2"/>
      <c r="T1469">
        <f t="shared" si="119"/>
        <v>15</v>
      </c>
      <c r="U1469" t="str">
        <f t="shared" si="120"/>
        <v>844679621</v>
      </c>
    </row>
    <row r="1470" spans="1:21" x14ac:dyDescent="0.25">
      <c r="A1470" t="str">
        <f t="shared" si="123"/>
        <v>FAMILLE FAIVELEY PARTICIPATION_TIKEHAU INVESTMENT MANAGEMENT_Investisseur institutionnel</v>
      </c>
      <c r="B1470">
        <f t="shared" si="118"/>
        <v>1</v>
      </c>
      <c r="C1470" s="1" t="s">
        <v>3546</v>
      </c>
      <c r="D1470" s="1" t="s">
        <v>17</v>
      </c>
      <c r="E1470" s="1" t="s">
        <v>18</v>
      </c>
      <c r="F1470" s="1" t="s">
        <v>36</v>
      </c>
      <c r="G1470" s="1" t="s">
        <v>25</v>
      </c>
      <c r="H1470" s="1" t="s">
        <v>602</v>
      </c>
      <c r="I1470" s="1" t="s">
        <v>20</v>
      </c>
      <c r="J1470" s="1"/>
      <c r="K1470" s="1"/>
      <c r="L1470" s="1" t="s">
        <v>21</v>
      </c>
      <c r="M1470" s="1" t="s">
        <v>7</v>
      </c>
      <c r="N1470" s="3"/>
      <c r="O1470" s="1" t="s">
        <v>20</v>
      </c>
      <c r="P1470" s="1" t="s">
        <v>3547</v>
      </c>
      <c r="Q1470" s="1"/>
      <c r="R1470" s="1"/>
      <c r="S1470" s="1" t="s">
        <v>3548</v>
      </c>
      <c r="T1470">
        <f t="shared" si="119"/>
        <v>15</v>
      </c>
      <c r="U1470" t="str">
        <f t="shared" si="120"/>
        <v>352474274</v>
      </c>
    </row>
    <row r="1471" spans="1:21" x14ac:dyDescent="0.25">
      <c r="A1471" t="str">
        <f t="shared" si="123"/>
        <v>FAMILLE LARIBI INVEST S.A.S._APAX PARTNERS SAS_Investisseur institutionnel</v>
      </c>
      <c r="B1471">
        <f t="shared" si="118"/>
        <v>1</v>
      </c>
      <c r="C1471" s="2" t="s">
        <v>3549</v>
      </c>
      <c r="D1471" s="2" t="s">
        <v>17</v>
      </c>
      <c r="E1471" s="2" t="s">
        <v>18</v>
      </c>
      <c r="F1471" s="2" t="s">
        <v>1712</v>
      </c>
      <c r="G1471" s="2" t="s">
        <v>25</v>
      </c>
      <c r="H1471" s="2" t="s">
        <v>29</v>
      </c>
      <c r="I1471" s="2" t="s">
        <v>20</v>
      </c>
      <c r="J1471" s="2"/>
      <c r="K1471" s="2"/>
      <c r="L1471" s="2" t="s">
        <v>21</v>
      </c>
      <c r="M1471" s="2" t="s">
        <v>7</v>
      </c>
      <c r="N1471" s="4"/>
      <c r="O1471" s="2" t="s">
        <v>20</v>
      </c>
      <c r="P1471" s="2" t="s">
        <v>3550</v>
      </c>
      <c r="Q1471" s="2"/>
      <c r="R1471" s="2"/>
      <c r="S1471" s="2"/>
      <c r="T1471">
        <f t="shared" si="119"/>
        <v>9</v>
      </c>
      <c r="U1471" t="str">
        <f t="shared" si="120"/>
        <v>898621784</v>
      </c>
    </row>
    <row r="1472" spans="1:21" x14ac:dyDescent="0.25">
      <c r="A1472" t="str">
        <f t="shared" si="123"/>
        <v>FAMILLE MOUY_ADM_MEANINGS CAPITAL PARTNERS_Investisseur institutionnel</v>
      </c>
      <c r="B1472">
        <f t="shared" si="118"/>
        <v>1</v>
      </c>
      <c r="C1472" s="1" t="s">
        <v>3551</v>
      </c>
      <c r="D1472" s="1" t="s">
        <v>17</v>
      </c>
      <c r="E1472" s="1"/>
      <c r="F1472" s="1" t="s">
        <v>3552</v>
      </c>
      <c r="G1472" s="1" t="s">
        <v>25</v>
      </c>
      <c r="H1472" s="1" t="s">
        <v>26</v>
      </c>
      <c r="I1472" s="1" t="s">
        <v>20</v>
      </c>
      <c r="J1472" s="1"/>
      <c r="K1472" s="1"/>
      <c r="L1472" s="1" t="s">
        <v>21</v>
      </c>
      <c r="M1472" s="1" t="s">
        <v>7</v>
      </c>
      <c r="N1472" s="3"/>
      <c r="O1472" s="1" t="s">
        <v>20</v>
      </c>
      <c r="P1472" s="1" t="s">
        <v>3553</v>
      </c>
      <c r="Q1472" s="1" t="s">
        <v>22</v>
      </c>
      <c r="R1472" s="1"/>
      <c r="S1472" s="1"/>
      <c r="T1472">
        <f t="shared" si="119"/>
        <v>9</v>
      </c>
      <c r="U1472" t="str">
        <f t="shared" si="120"/>
        <v>448000117</v>
      </c>
    </row>
    <row r="1473" spans="1:21" x14ac:dyDescent="0.25">
      <c r="A1473" t="str">
        <f t="shared" si="123"/>
        <v>FAMKLING_PIERRE 1ER GESTION_Investisseur institutionnel</v>
      </c>
      <c r="B1473">
        <f t="shared" si="118"/>
        <v>1</v>
      </c>
      <c r="C1473" s="1" t="s">
        <v>3555</v>
      </c>
      <c r="D1473" s="1" t="s">
        <v>17</v>
      </c>
      <c r="E1473" s="1" t="s">
        <v>18</v>
      </c>
      <c r="F1473" s="1" t="s">
        <v>3556</v>
      </c>
      <c r="G1473" s="1" t="s">
        <v>25</v>
      </c>
      <c r="H1473" s="1" t="s">
        <v>43</v>
      </c>
      <c r="I1473" s="1" t="s">
        <v>20</v>
      </c>
      <c r="J1473" s="1"/>
      <c r="K1473" s="1"/>
      <c r="L1473" s="1" t="s">
        <v>21</v>
      </c>
      <c r="M1473" s="1" t="s">
        <v>7</v>
      </c>
      <c r="N1473" s="3"/>
      <c r="O1473" s="1" t="s">
        <v>20</v>
      </c>
      <c r="P1473" s="1" t="s">
        <v>3557</v>
      </c>
      <c r="Q1473" s="1"/>
      <c r="R1473" s="1"/>
      <c r="S1473" s="1"/>
      <c r="T1473">
        <f t="shared" si="119"/>
        <v>15</v>
      </c>
      <c r="U1473" t="str">
        <f t="shared" si="120"/>
        <v>801176546</v>
      </c>
    </row>
    <row r="1474" spans="1:21" x14ac:dyDescent="0.25">
      <c r="A1474" t="str">
        <f t="shared" si="123"/>
        <v>FARMEL_MEANINGS CAPITAL PARTNERS_Investisseur institutionnel</v>
      </c>
      <c r="B1474">
        <f t="shared" si="118"/>
        <v>1</v>
      </c>
      <c r="C1474" s="1" t="s">
        <v>3558</v>
      </c>
      <c r="D1474" s="1" t="s">
        <v>17</v>
      </c>
      <c r="E1474" s="1" t="s">
        <v>18</v>
      </c>
      <c r="F1474" s="1" t="s">
        <v>3559</v>
      </c>
      <c r="G1474" s="1" t="s">
        <v>25</v>
      </c>
      <c r="H1474" s="1" t="s">
        <v>26</v>
      </c>
      <c r="I1474" s="1" t="s">
        <v>20</v>
      </c>
      <c r="J1474" s="1"/>
      <c r="K1474" s="1"/>
      <c r="L1474" s="1" t="s">
        <v>21</v>
      </c>
      <c r="M1474" s="1" t="s">
        <v>7</v>
      </c>
      <c r="N1474" s="3"/>
      <c r="O1474" s="1" t="s">
        <v>20</v>
      </c>
      <c r="P1474" s="1" t="s">
        <v>3560</v>
      </c>
      <c r="Q1474" s="1"/>
      <c r="R1474" s="1"/>
      <c r="S1474" s="1" t="s">
        <v>3561</v>
      </c>
      <c r="T1474">
        <f t="shared" si="119"/>
        <v>9</v>
      </c>
      <c r="U1474" t="str">
        <f t="shared" si="120"/>
        <v>448517540</v>
      </c>
    </row>
    <row r="1475" spans="1:21" x14ac:dyDescent="0.25">
      <c r="A1475" t="str">
        <f t="shared" si="123"/>
        <v>FASNA SAS_BLUESTER CAPITAL_Investisseur institutionnel</v>
      </c>
      <c r="B1475">
        <f t="shared" ref="B1475:B1538" si="124">COUNTIF(A:A,A1475)</f>
        <v>1</v>
      </c>
      <c r="C1475" s="1" t="s">
        <v>3562</v>
      </c>
      <c r="D1475" s="1" t="s">
        <v>17</v>
      </c>
      <c r="E1475" s="1" t="s">
        <v>18</v>
      </c>
      <c r="F1475" s="1" t="s">
        <v>36</v>
      </c>
      <c r="G1475" s="1" t="s">
        <v>25</v>
      </c>
      <c r="H1475" s="1" t="s">
        <v>48</v>
      </c>
      <c r="I1475" s="1" t="s">
        <v>20</v>
      </c>
      <c r="J1475" s="1"/>
      <c r="K1475" s="1"/>
      <c r="L1475" s="1" t="s">
        <v>21</v>
      </c>
      <c r="M1475" s="1" t="s">
        <v>7</v>
      </c>
      <c r="N1475" s="3"/>
      <c r="O1475" s="1" t="s">
        <v>20</v>
      </c>
      <c r="P1475" s="1" t="s">
        <v>3563</v>
      </c>
      <c r="Q1475" s="1"/>
      <c r="R1475" s="1"/>
      <c r="S1475" s="1" t="s">
        <v>3564</v>
      </c>
      <c r="T1475">
        <f t="shared" ref="T1475:T1538" si="125">LEN(P1475)</f>
        <v>15</v>
      </c>
      <c r="U1475" t="str">
        <f t="shared" si="120"/>
        <v>489471086</v>
      </c>
    </row>
    <row r="1476" spans="1:21" x14ac:dyDescent="0.25">
      <c r="A1476" t="str">
        <f t="shared" si="123"/>
        <v>FASNA SAS_144_BEX CAPITAL_Investisseur institutionnel</v>
      </c>
      <c r="B1476">
        <f t="shared" si="124"/>
        <v>1</v>
      </c>
      <c r="C1476" s="2" t="s">
        <v>3565</v>
      </c>
      <c r="D1476" s="2" t="s">
        <v>17</v>
      </c>
      <c r="E1476" s="2" t="s">
        <v>18</v>
      </c>
      <c r="F1476" s="2" t="s">
        <v>36</v>
      </c>
      <c r="G1476" s="2" t="s">
        <v>25</v>
      </c>
      <c r="H1476" s="2" t="s">
        <v>19</v>
      </c>
      <c r="I1476" s="2" t="s">
        <v>20</v>
      </c>
      <c r="J1476" s="2"/>
      <c r="K1476" s="2"/>
      <c r="L1476" s="2" t="s">
        <v>21</v>
      </c>
      <c r="M1476" s="2" t="s">
        <v>7</v>
      </c>
      <c r="N1476" s="4"/>
      <c r="O1476" s="2" t="s">
        <v>20</v>
      </c>
      <c r="P1476" s="2" t="s">
        <v>3566</v>
      </c>
      <c r="Q1476" s="2"/>
      <c r="R1476" s="2"/>
      <c r="S1476" s="2" t="s">
        <v>3564</v>
      </c>
      <c r="T1476">
        <f t="shared" si="125"/>
        <v>9</v>
      </c>
      <c r="U1476" t="str">
        <f t="shared" ref="U1476:U1539" si="126">LEFT(P1476,9)</f>
        <v>489471086</v>
      </c>
    </row>
    <row r="1477" spans="1:21" x14ac:dyDescent="0.25">
      <c r="A1477" t="str">
        <f t="shared" si="123"/>
        <v>FAST LAB CAPITAL_APAX PARTNERS SAS_Investisseur institutionnel</v>
      </c>
      <c r="B1477">
        <f t="shared" si="124"/>
        <v>1</v>
      </c>
      <c r="C1477" s="2" t="s">
        <v>3567</v>
      </c>
      <c r="D1477" s="2" t="s">
        <v>17</v>
      </c>
      <c r="E1477" s="2" t="s">
        <v>18</v>
      </c>
      <c r="F1477" s="2" t="s">
        <v>927</v>
      </c>
      <c r="G1477" s="2" t="s">
        <v>25</v>
      </c>
      <c r="H1477" s="2" t="s">
        <v>29</v>
      </c>
      <c r="I1477" s="2" t="s">
        <v>20</v>
      </c>
      <c r="J1477" s="2"/>
      <c r="K1477" s="2"/>
      <c r="L1477" s="2" t="s">
        <v>21</v>
      </c>
      <c r="M1477" s="2" t="s">
        <v>7</v>
      </c>
      <c r="N1477" s="4"/>
      <c r="O1477" s="2" t="s">
        <v>20</v>
      </c>
      <c r="P1477" s="2" t="s">
        <v>3568</v>
      </c>
      <c r="Q1477" s="2" t="s">
        <v>22</v>
      </c>
      <c r="R1477" s="2"/>
      <c r="S1477" s="2"/>
      <c r="T1477">
        <f t="shared" si="125"/>
        <v>9</v>
      </c>
      <c r="U1477" t="str">
        <f t="shared" si="126"/>
        <v>820017960</v>
      </c>
    </row>
    <row r="1478" spans="1:21" x14ac:dyDescent="0.25">
      <c r="A1478" t="str">
        <f t="shared" si="123"/>
        <v>FAT_BEX CAPITAL_Investisseur institutionnel</v>
      </c>
      <c r="B1478">
        <f t="shared" si="124"/>
        <v>1</v>
      </c>
      <c r="C1478" s="1" t="s">
        <v>3569</v>
      </c>
      <c r="D1478" s="1" t="s">
        <v>17</v>
      </c>
      <c r="E1478" s="1" t="s">
        <v>18</v>
      </c>
      <c r="F1478" s="1" t="s">
        <v>36</v>
      </c>
      <c r="G1478" s="1" t="s">
        <v>25</v>
      </c>
      <c r="H1478" s="1" t="s">
        <v>19</v>
      </c>
      <c r="I1478" s="1" t="s">
        <v>20</v>
      </c>
      <c r="J1478" s="1"/>
      <c r="K1478" s="1"/>
      <c r="L1478" s="1" t="s">
        <v>21</v>
      </c>
      <c r="M1478" s="1" t="s">
        <v>7</v>
      </c>
      <c r="N1478" s="3"/>
      <c r="O1478" s="1" t="s">
        <v>20</v>
      </c>
      <c r="P1478" s="1" t="s">
        <v>3570</v>
      </c>
      <c r="Q1478" s="1"/>
      <c r="R1478" s="1"/>
      <c r="S1478" s="1" t="s">
        <v>3571</v>
      </c>
      <c r="T1478">
        <f t="shared" si="125"/>
        <v>9</v>
      </c>
      <c r="U1478" t="str">
        <f t="shared" si="126"/>
        <v>408255743</v>
      </c>
    </row>
    <row r="1479" spans="1:21" x14ac:dyDescent="0.25">
      <c r="A1479" t="str">
        <f t="shared" si="123"/>
        <v>FATHI EQUITY_MASSENA PARTNERS_Investisseur institutionnel</v>
      </c>
      <c r="B1479">
        <f t="shared" si="124"/>
        <v>1</v>
      </c>
      <c r="C1479" s="1" t="s">
        <v>3572</v>
      </c>
      <c r="D1479" s="1" t="s">
        <v>17</v>
      </c>
      <c r="E1479" s="1"/>
      <c r="F1479" s="1"/>
      <c r="G1479" s="1"/>
      <c r="H1479" s="1" t="s">
        <v>52</v>
      </c>
      <c r="I1479" s="1" t="s">
        <v>20</v>
      </c>
      <c r="J1479" s="1"/>
      <c r="K1479" s="1"/>
      <c r="L1479" s="1" t="s">
        <v>21</v>
      </c>
      <c r="M1479" s="1" t="s">
        <v>7</v>
      </c>
      <c r="N1479" s="3"/>
      <c r="O1479" s="1" t="s">
        <v>20</v>
      </c>
      <c r="P1479" s="1" t="s">
        <v>3573</v>
      </c>
      <c r="Q1479" s="1"/>
      <c r="R1479" s="1"/>
      <c r="S1479" s="1" t="s">
        <v>3574</v>
      </c>
      <c r="T1479">
        <f t="shared" si="125"/>
        <v>9</v>
      </c>
      <c r="U1479" t="str">
        <f t="shared" si="126"/>
        <v>501607097</v>
      </c>
    </row>
    <row r="1480" spans="1:21" x14ac:dyDescent="0.25">
      <c r="A1480" t="str">
        <f t="shared" si="123"/>
        <v>FATHI EQUITY_admin_MASSENA PARTNERS_Investisseur institutionnel</v>
      </c>
      <c r="B1480">
        <f t="shared" si="124"/>
        <v>1</v>
      </c>
      <c r="C1480" s="2" t="s">
        <v>3575</v>
      </c>
      <c r="D1480" s="2" t="s">
        <v>17</v>
      </c>
      <c r="E1480" s="2"/>
      <c r="F1480" s="2"/>
      <c r="G1480" s="2"/>
      <c r="H1480" s="2" t="s">
        <v>52</v>
      </c>
      <c r="I1480" s="2" t="s">
        <v>20</v>
      </c>
      <c r="J1480" s="2"/>
      <c r="K1480" s="2"/>
      <c r="L1480" s="2" t="s">
        <v>21</v>
      </c>
      <c r="M1480" s="2" t="s">
        <v>7</v>
      </c>
      <c r="N1480" s="4"/>
      <c r="O1480" s="2" t="s">
        <v>20</v>
      </c>
      <c r="P1480" s="2" t="s">
        <v>3573</v>
      </c>
      <c r="Q1480" s="2"/>
      <c r="R1480" s="2"/>
      <c r="S1480" s="2" t="s">
        <v>3574</v>
      </c>
      <c r="T1480">
        <f t="shared" si="125"/>
        <v>9</v>
      </c>
      <c r="U1480" t="str">
        <f t="shared" si="126"/>
        <v>501607097</v>
      </c>
    </row>
    <row r="1481" spans="1:21" x14ac:dyDescent="0.25">
      <c r="A1481" t="str">
        <f t="shared" si="123"/>
        <v>FAVORITE PROPERTIES_ANAXAGO CAPITAL_Investisseur institutionnel</v>
      </c>
      <c r="B1481">
        <f t="shared" si="124"/>
        <v>1</v>
      </c>
      <c r="C1481" s="2" t="s">
        <v>3576</v>
      </c>
      <c r="D1481" s="2" t="s">
        <v>17</v>
      </c>
      <c r="E1481" s="2" t="s">
        <v>18</v>
      </c>
      <c r="F1481" s="2" t="s">
        <v>3577</v>
      </c>
      <c r="G1481" s="2" t="s">
        <v>25</v>
      </c>
      <c r="H1481" s="2" t="s">
        <v>888</v>
      </c>
      <c r="I1481" s="2" t="s">
        <v>20</v>
      </c>
      <c r="J1481" s="2"/>
      <c r="K1481" s="2"/>
      <c r="L1481" s="2" t="s">
        <v>21</v>
      </c>
      <c r="M1481" s="2" t="s">
        <v>7</v>
      </c>
      <c r="N1481" s="4"/>
      <c r="O1481" s="2" t="s">
        <v>20</v>
      </c>
      <c r="P1481" s="2" t="s">
        <v>3578</v>
      </c>
      <c r="Q1481" s="2" t="s">
        <v>22</v>
      </c>
      <c r="R1481" s="2"/>
      <c r="S1481" s="2"/>
      <c r="T1481">
        <f t="shared" si="125"/>
        <v>9</v>
      </c>
      <c r="U1481" t="str">
        <f t="shared" si="126"/>
        <v>825175342</v>
      </c>
    </row>
    <row r="1482" spans="1:21" x14ac:dyDescent="0.25">
      <c r="A1482" t="str">
        <f t="shared" si="123"/>
        <v>FB ET ASSOCIES_ADM__Investisseur institutionnel</v>
      </c>
      <c r="B1482">
        <f t="shared" si="124"/>
        <v>1</v>
      </c>
      <c r="C1482" s="2" t="s">
        <v>3579</v>
      </c>
      <c r="D1482" s="2" t="s">
        <v>17</v>
      </c>
      <c r="E1482" s="2" t="s">
        <v>18</v>
      </c>
      <c r="F1482" s="2" t="s">
        <v>3580</v>
      </c>
      <c r="G1482" s="2" t="s">
        <v>25</v>
      </c>
      <c r="H1482" s="2"/>
      <c r="I1482" s="2" t="s">
        <v>20</v>
      </c>
      <c r="J1482" s="2"/>
      <c r="K1482" s="2"/>
      <c r="L1482" s="2" t="s">
        <v>21</v>
      </c>
      <c r="M1482" s="2" t="s">
        <v>7</v>
      </c>
      <c r="N1482" s="4"/>
      <c r="O1482" s="2" t="s">
        <v>20</v>
      </c>
      <c r="P1482" s="2" t="s">
        <v>3581</v>
      </c>
      <c r="Q1482" s="2" t="s">
        <v>22</v>
      </c>
      <c r="R1482" s="2"/>
      <c r="S1482" s="2"/>
      <c r="T1482">
        <f t="shared" si="125"/>
        <v>9</v>
      </c>
      <c r="U1482" t="str">
        <f t="shared" si="126"/>
        <v>811823988</v>
      </c>
    </row>
    <row r="1483" spans="1:21" x14ac:dyDescent="0.25">
      <c r="A1483" t="str">
        <f t="shared" si="123"/>
        <v>FBH_EQUITIS GESTION_Investisseur institutionnel</v>
      </c>
      <c r="B1483">
        <f t="shared" si="124"/>
        <v>1</v>
      </c>
      <c r="C1483" s="1" t="s">
        <v>3582</v>
      </c>
      <c r="D1483" s="1" t="s">
        <v>17</v>
      </c>
      <c r="E1483" s="1" t="s">
        <v>18</v>
      </c>
      <c r="F1483" s="1" t="s">
        <v>3583</v>
      </c>
      <c r="G1483" s="1" t="s">
        <v>25</v>
      </c>
      <c r="H1483" s="1" t="s">
        <v>86</v>
      </c>
      <c r="I1483" s="1" t="s">
        <v>20</v>
      </c>
      <c r="J1483" s="1"/>
      <c r="K1483" s="1"/>
      <c r="L1483" s="1" t="s">
        <v>21</v>
      </c>
      <c r="M1483" s="1" t="s">
        <v>7</v>
      </c>
      <c r="N1483" s="3"/>
      <c r="O1483" s="1" t="s">
        <v>20</v>
      </c>
      <c r="P1483" s="1" t="s">
        <v>3584</v>
      </c>
      <c r="Q1483" s="1"/>
      <c r="R1483" s="1"/>
      <c r="S1483" s="1" t="s">
        <v>3585</v>
      </c>
      <c r="T1483">
        <f t="shared" si="125"/>
        <v>9</v>
      </c>
      <c r="U1483" t="str">
        <f t="shared" si="126"/>
        <v>794749473</v>
      </c>
    </row>
    <row r="1484" spans="1:21" x14ac:dyDescent="0.25">
      <c r="A1484" t="str">
        <f t="shared" si="123"/>
        <v>FBH_admin_EQUITIS GESTION_Investisseur institutionnel</v>
      </c>
      <c r="B1484">
        <f t="shared" si="124"/>
        <v>1</v>
      </c>
      <c r="C1484" s="2" t="s">
        <v>3586</v>
      </c>
      <c r="D1484" s="2" t="s">
        <v>17</v>
      </c>
      <c r="E1484" s="2" t="s">
        <v>18</v>
      </c>
      <c r="F1484" s="2" t="s">
        <v>3583</v>
      </c>
      <c r="G1484" s="2" t="s">
        <v>25</v>
      </c>
      <c r="H1484" s="2" t="s">
        <v>86</v>
      </c>
      <c r="I1484" s="2" t="s">
        <v>20</v>
      </c>
      <c r="J1484" s="2"/>
      <c r="K1484" s="2"/>
      <c r="L1484" s="2" t="s">
        <v>21</v>
      </c>
      <c r="M1484" s="2" t="s">
        <v>7</v>
      </c>
      <c r="N1484" s="4"/>
      <c r="O1484" s="2" t="s">
        <v>20</v>
      </c>
      <c r="P1484" s="2" t="s">
        <v>3584</v>
      </c>
      <c r="Q1484" s="2"/>
      <c r="R1484" s="2"/>
      <c r="S1484" s="2" t="s">
        <v>3585</v>
      </c>
      <c r="T1484">
        <f t="shared" si="125"/>
        <v>9</v>
      </c>
      <c r="U1484" t="str">
        <f t="shared" si="126"/>
        <v>794749473</v>
      </c>
    </row>
    <row r="1485" spans="1:21" x14ac:dyDescent="0.25">
      <c r="A1485" t="str">
        <f t="shared" si="123"/>
        <v>FBI_ETERNAM_Investisseur institutionnel</v>
      </c>
      <c r="B1485">
        <f t="shared" si="124"/>
        <v>1</v>
      </c>
      <c r="C1485" s="1" t="s">
        <v>3587</v>
      </c>
      <c r="D1485" s="1" t="s">
        <v>17</v>
      </c>
      <c r="E1485" s="1"/>
      <c r="F1485" s="1"/>
      <c r="G1485" s="1"/>
      <c r="H1485" s="1" t="s">
        <v>65</v>
      </c>
      <c r="I1485" s="1" t="s">
        <v>20</v>
      </c>
      <c r="J1485" s="1"/>
      <c r="K1485" s="1"/>
      <c r="L1485" s="1" t="s">
        <v>21</v>
      </c>
      <c r="M1485" s="1" t="s">
        <v>7</v>
      </c>
      <c r="N1485" s="3"/>
      <c r="O1485" s="1" t="s">
        <v>20</v>
      </c>
      <c r="P1485" s="1" t="s">
        <v>3588</v>
      </c>
      <c r="Q1485" s="1"/>
      <c r="R1485" s="1"/>
      <c r="S1485" s="1" t="s">
        <v>3589</v>
      </c>
      <c r="T1485">
        <f t="shared" si="125"/>
        <v>9</v>
      </c>
      <c r="U1485" t="str">
        <f t="shared" si="126"/>
        <v>508111135</v>
      </c>
    </row>
    <row r="1486" spans="1:21" x14ac:dyDescent="0.25">
      <c r="A1486" t="str">
        <f t="shared" si="123"/>
        <v>FC INVEST_MEANINGS CAPITAL PARTNERS_Investisseur institutionnel</v>
      </c>
      <c r="B1486">
        <f t="shared" si="124"/>
        <v>1</v>
      </c>
      <c r="C1486" s="1" t="s">
        <v>3590</v>
      </c>
      <c r="D1486" s="1" t="s">
        <v>17</v>
      </c>
      <c r="E1486" s="1" t="s">
        <v>18</v>
      </c>
      <c r="F1486" s="1" t="s">
        <v>934</v>
      </c>
      <c r="G1486" s="1" t="s">
        <v>25</v>
      </c>
      <c r="H1486" s="1" t="s">
        <v>26</v>
      </c>
      <c r="I1486" s="1" t="s">
        <v>20</v>
      </c>
      <c r="J1486" s="1"/>
      <c r="K1486" s="1"/>
      <c r="L1486" s="1" t="s">
        <v>21</v>
      </c>
      <c r="M1486" s="1" t="s">
        <v>7</v>
      </c>
      <c r="N1486" s="3"/>
      <c r="O1486" s="1" t="s">
        <v>20</v>
      </c>
      <c r="P1486" s="1" t="s">
        <v>3591</v>
      </c>
      <c r="Q1486" s="1"/>
      <c r="R1486" s="1"/>
      <c r="S1486" s="1" t="s">
        <v>3592</v>
      </c>
      <c r="T1486">
        <f t="shared" si="125"/>
        <v>9</v>
      </c>
      <c r="U1486" t="str">
        <f t="shared" si="126"/>
        <v>808914485</v>
      </c>
    </row>
    <row r="1487" spans="1:21" x14ac:dyDescent="0.25">
      <c r="A1487" t="str">
        <f t="shared" si="123"/>
        <v>FC INVEST_43_EQUITIS GESTION_Investisseur institutionnel</v>
      </c>
      <c r="B1487">
        <f t="shared" si="124"/>
        <v>1</v>
      </c>
      <c r="C1487" s="2" t="s">
        <v>3593</v>
      </c>
      <c r="D1487" s="2" t="s">
        <v>17</v>
      </c>
      <c r="E1487" s="2" t="s">
        <v>18</v>
      </c>
      <c r="F1487" s="2" t="s">
        <v>36</v>
      </c>
      <c r="G1487" s="2" t="s">
        <v>25</v>
      </c>
      <c r="H1487" s="2" t="s">
        <v>86</v>
      </c>
      <c r="I1487" s="2" t="s">
        <v>20</v>
      </c>
      <c r="J1487" s="2"/>
      <c r="K1487" s="2"/>
      <c r="L1487" s="2" t="s">
        <v>21</v>
      </c>
      <c r="M1487" s="2" t="s">
        <v>7</v>
      </c>
      <c r="N1487" s="4"/>
      <c r="O1487" s="2" t="s">
        <v>20</v>
      </c>
      <c r="P1487" s="2" t="s">
        <v>3594</v>
      </c>
      <c r="Q1487" s="2"/>
      <c r="R1487" s="2"/>
      <c r="S1487" s="2" t="s">
        <v>3595</v>
      </c>
      <c r="T1487">
        <f t="shared" si="125"/>
        <v>9</v>
      </c>
      <c r="U1487" t="str">
        <f t="shared" si="126"/>
        <v>789151172</v>
      </c>
    </row>
    <row r="1488" spans="1:21" x14ac:dyDescent="0.25">
      <c r="A1488" t="str">
        <f t="shared" si="123"/>
        <v>FCP BMM PIERRE CAPITALISATION_SWISS LIFE ASSET MANAGERS France_Investisseur institutionnel</v>
      </c>
      <c r="B1488">
        <f t="shared" si="124"/>
        <v>1</v>
      </c>
      <c r="C1488" s="2" t="s">
        <v>3596</v>
      </c>
      <c r="D1488" s="2" t="s">
        <v>17</v>
      </c>
      <c r="E1488" s="2"/>
      <c r="F1488" s="2"/>
      <c r="G1488" s="2"/>
      <c r="H1488" s="2" t="s">
        <v>375</v>
      </c>
      <c r="I1488" s="2" t="s">
        <v>20</v>
      </c>
      <c r="J1488" s="2"/>
      <c r="K1488" s="2"/>
      <c r="L1488" s="2" t="s">
        <v>21</v>
      </c>
      <c r="M1488" s="2" t="s">
        <v>7</v>
      </c>
      <c r="N1488" s="4"/>
      <c r="O1488" s="2" t="s">
        <v>20</v>
      </c>
      <c r="P1488" s="2" t="s">
        <v>3597</v>
      </c>
      <c r="Q1488" s="2"/>
      <c r="R1488" s="2"/>
      <c r="S1488" s="2" t="s">
        <v>3598</v>
      </c>
      <c r="T1488">
        <f t="shared" si="125"/>
        <v>15</v>
      </c>
      <c r="U1488" t="str">
        <f t="shared" si="126"/>
        <v>332587013</v>
      </c>
    </row>
    <row r="1489" spans="1:21" x14ac:dyDescent="0.25">
      <c r="A1489" t="str">
        <f t="shared" si="123"/>
        <v>FCP GUENEGAUD_TIKEHAU INVESTMENT MANAGEMENT_Investisseur institutionnel</v>
      </c>
      <c r="B1489">
        <f t="shared" si="124"/>
        <v>1</v>
      </c>
      <c r="C1489" s="1" t="s">
        <v>3599</v>
      </c>
      <c r="D1489" s="1" t="s">
        <v>17</v>
      </c>
      <c r="E1489" s="1" t="s">
        <v>18</v>
      </c>
      <c r="F1489" s="1" t="s">
        <v>36</v>
      </c>
      <c r="G1489" s="1" t="s">
        <v>25</v>
      </c>
      <c r="H1489" s="1" t="s">
        <v>602</v>
      </c>
      <c r="I1489" s="1" t="s">
        <v>20</v>
      </c>
      <c r="J1489" s="1"/>
      <c r="K1489" s="1"/>
      <c r="L1489" s="1" t="s">
        <v>21</v>
      </c>
      <c r="M1489" s="1" t="s">
        <v>7</v>
      </c>
      <c r="N1489" s="3"/>
      <c r="O1489" s="1" t="s">
        <v>20</v>
      </c>
      <c r="P1489" s="1" t="s">
        <v>3600</v>
      </c>
      <c r="Q1489" s="1"/>
      <c r="R1489" s="1"/>
      <c r="S1489" s="1" t="s">
        <v>3601</v>
      </c>
      <c r="T1489">
        <f t="shared" si="125"/>
        <v>15</v>
      </c>
      <c r="U1489" t="str">
        <f t="shared" si="126"/>
        <v>491909446</v>
      </c>
    </row>
    <row r="1490" spans="1:21" x14ac:dyDescent="0.25">
      <c r="A1490" t="str">
        <f t="shared" si="123"/>
        <v>FCPI CAAM INNOVATION 3_MBO &amp; CO_Investisseur institutionnel</v>
      </c>
      <c r="B1490">
        <f t="shared" si="124"/>
        <v>1</v>
      </c>
      <c r="C1490" s="2" t="s">
        <v>3602</v>
      </c>
      <c r="D1490" s="2" t="s">
        <v>17</v>
      </c>
      <c r="E1490" s="2" t="s">
        <v>18</v>
      </c>
      <c r="F1490" s="2" t="s">
        <v>36</v>
      </c>
      <c r="G1490" s="2" t="s">
        <v>25</v>
      </c>
      <c r="H1490" s="2" t="s">
        <v>212</v>
      </c>
      <c r="I1490" s="2" t="s">
        <v>20</v>
      </c>
      <c r="J1490" s="2"/>
      <c r="K1490" s="2"/>
      <c r="L1490" s="2" t="s">
        <v>21</v>
      </c>
      <c r="M1490" s="2" t="s">
        <v>7</v>
      </c>
      <c r="N1490" s="4"/>
      <c r="O1490" s="2" t="s">
        <v>20</v>
      </c>
      <c r="P1490" s="2" t="s">
        <v>3603</v>
      </c>
      <c r="Q1490" s="2"/>
      <c r="R1490" s="2"/>
      <c r="S1490" s="2" t="s">
        <v>3604</v>
      </c>
      <c r="T1490">
        <f t="shared" si="125"/>
        <v>15</v>
      </c>
      <c r="U1490" t="str">
        <f t="shared" si="126"/>
        <v>439614553</v>
      </c>
    </row>
    <row r="1491" spans="1:21" x14ac:dyDescent="0.25">
      <c r="A1491" t="str">
        <f t="shared" si="123"/>
        <v>FCPI CAAM INNOVATION 5_PERFECTIS PRIVATE EQUITY_Investisseur institutionnel</v>
      </c>
      <c r="B1491">
        <f t="shared" si="124"/>
        <v>1</v>
      </c>
      <c r="C1491" s="1" t="s">
        <v>3605</v>
      </c>
      <c r="D1491" s="1" t="s">
        <v>17</v>
      </c>
      <c r="E1491" s="1" t="s">
        <v>18</v>
      </c>
      <c r="F1491" s="1" t="s">
        <v>36</v>
      </c>
      <c r="G1491" s="1" t="s">
        <v>25</v>
      </c>
      <c r="H1491" s="1" t="s">
        <v>151</v>
      </c>
      <c r="I1491" s="1" t="s">
        <v>20</v>
      </c>
      <c r="J1491" s="1"/>
      <c r="K1491" s="1"/>
      <c r="L1491" s="1" t="s">
        <v>21</v>
      </c>
      <c r="M1491" s="1" t="s">
        <v>7</v>
      </c>
      <c r="N1491" s="3"/>
      <c r="O1491" s="1" t="s">
        <v>20</v>
      </c>
      <c r="P1491" s="1" t="s">
        <v>3606</v>
      </c>
      <c r="Q1491" s="1"/>
      <c r="R1491" s="1"/>
      <c r="S1491" s="1" t="s">
        <v>3607</v>
      </c>
      <c r="T1491">
        <f t="shared" si="125"/>
        <v>15</v>
      </c>
      <c r="U1491" t="str">
        <f t="shared" si="126"/>
        <v>437574452</v>
      </c>
    </row>
    <row r="1492" spans="1:21" x14ac:dyDescent="0.25">
      <c r="A1492" t="str">
        <f t="shared" si="123"/>
        <v>FCPI INNOVERIS PRIME 1_SWISS LIFE ASSET MANAGERS France_Investisseur institutionnel</v>
      </c>
      <c r="B1492">
        <f t="shared" si="124"/>
        <v>1</v>
      </c>
      <c r="C1492" s="1" t="s">
        <v>3608</v>
      </c>
      <c r="D1492" s="1" t="s">
        <v>17</v>
      </c>
      <c r="E1492" s="1"/>
      <c r="F1492" s="1"/>
      <c r="G1492" s="1"/>
      <c r="H1492" s="1" t="s">
        <v>375</v>
      </c>
      <c r="I1492" s="1" t="s">
        <v>20</v>
      </c>
      <c r="J1492" s="1"/>
      <c r="K1492" s="1"/>
      <c r="L1492" s="1" t="s">
        <v>21</v>
      </c>
      <c r="M1492" s="1" t="s">
        <v>7</v>
      </c>
      <c r="N1492" s="3"/>
      <c r="O1492" s="1" t="s">
        <v>20</v>
      </c>
      <c r="P1492" s="1" t="s">
        <v>3609</v>
      </c>
      <c r="Q1492" s="1"/>
      <c r="R1492" s="1"/>
      <c r="S1492" s="1" t="s">
        <v>3610</v>
      </c>
      <c r="T1492">
        <f t="shared" si="125"/>
        <v>15</v>
      </c>
      <c r="U1492" t="str">
        <f t="shared" si="126"/>
        <v>432544773</v>
      </c>
    </row>
    <row r="1493" spans="1:21" x14ac:dyDescent="0.25">
      <c r="A1493" t="str">
        <f t="shared" si="123"/>
        <v>FCPI INNOVERIS VI_SWISS LIFE ASSET MANAGERS France_Investisseur institutionnel</v>
      </c>
      <c r="B1493">
        <f t="shared" si="124"/>
        <v>1</v>
      </c>
      <c r="C1493" s="2" t="s">
        <v>3611</v>
      </c>
      <c r="D1493" s="2" t="s">
        <v>17</v>
      </c>
      <c r="E1493" s="2" t="s">
        <v>18</v>
      </c>
      <c r="F1493" s="2" t="s">
        <v>398</v>
      </c>
      <c r="G1493" s="2" t="s">
        <v>25</v>
      </c>
      <c r="H1493" s="2" t="s">
        <v>375</v>
      </c>
      <c r="I1493" s="2" t="s">
        <v>20</v>
      </c>
      <c r="J1493" s="2"/>
      <c r="K1493" s="2"/>
      <c r="L1493" s="2" t="s">
        <v>21</v>
      </c>
      <c r="M1493" s="2" t="s">
        <v>7</v>
      </c>
      <c r="N1493" s="4"/>
      <c r="O1493" s="2" t="s">
        <v>20</v>
      </c>
      <c r="P1493" s="2" t="s">
        <v>3609</v>
      </c>
      <c r="Q1493" s="2"/>
      <c r="R1493" s="2"/>
      <c r="S1493" s="2"/>
      <c r="T1493">
        <f t="shared" si="125"/>
        <v>15</v>
      </c>
      <c r="U1493" t="str">
        <f t="shared" si="126"/>
        <v>432544773</v>
      </c>
    </row>
    <row r="1494" spans="1:21" x14ac:dyDescent="0.25">
      <c r="A1494" t="str">
        <f t="shared" si="123"/>
        <v>FCPI INNOVERIS VII_SWISS LIFE ASSET MANAGERS France_Investisseur institutionnel</v>
      </c>
      <c r="B1494">
        <f t="shared" si="124"/>
        <v>1</v>
      </c>
      <c r="C1494" s="1" t="s">
        <v>3612</v>
      </c>
      <c r="D1494" s="1" t="s">
        <v>17</v>
      </c>
      <c r="E1494" s="1" t="s">
        <v>18</v>
      </c>
      <c r="F1494" s="1" t="s">
        <v>398</v>
      </c>
      <c r="G1494" s="1" t="s">
        <v>25</v>
      </c>
      <c r="H1494" s="1" t="s">
        <v>375</v>
      </c>
      <c r="I1494" s="1" t="s">
        <v>20</v>
      </c>
      <c r="J1494" s="1"/>
      <c r="K1494" s="1"/>
      <c r="L1494" s="1" t="s">
        <v>21</v>
      </c>
      <c r="M1494" s="1" t="s">
        <v>7</v>
      </c>
      <c r="N1494" s="3"/>
      <c r="O1494" s="1" t="s">
        <v>20</v>
      </c>
      <c r="P1494" s="1" t="s">
        <v>3609</v>
      </c>
      <c r="Q1494" s="1"/>
      <c r="R1494" s="1"/>
      <c r="S1494" s="1"/>
      <c r="T1494">
        <f t="shared" si="125"/>
        <v>15</v>
      </c>
      <c r="U1494" t="str">
        <f t="shared" si="126"/>
        <v>432544773</v>
      </c>
    </row>
    <row r="1495" spans="1:21" x14ac:dyDescent="0.25">
      <c r="A1495" t="str">
        <f t="shared" si="123"/>
        <v>FCPI INNOVERIS VIII_SWISS LIFE ASSET MANAGERS France_Investisseur institutionnel</v>
      </c>
      <c r="B1495">
        <f t="shared" si="124"/>
        <v>1</v>
      </c>
      <c r="C1495" s="2" t="s">
        <v>3613</v>
      </c>
      <c r="D1495" s="2" t="s">
        <v>17</v>
      </c>
      <c r="E1495" s="2" t="s">
        <v>18</v>
      </c>
      <c r="F1495" s="2" t="s">
        <v>398</v>
      </c>
      <c r="G1495" s="2" t="s">
        <v>25</v>
      </c>
      <c r="H1495" s="2" t="s">
        <v>375</v>
      </c>
      <c r="I1495" s="2" t="s">
        <v>20</v>
      </c>
      <c r="J1495" s="2"/>
      <c r="K1495" s="2"/>
      <c r="L1495" s="2" t="s">
        <v>21</v>
      </c>
      <c r="M1495" s="2" t="s">
        <v>7</v>
      </c>
      <c r="N1495" s="4"/>
      <c r="O1495" s="2" t="s">
        <v>20</v>
      </c>
      <c r="P1495" s="2" t="s">
        <v>3609</v>
      </c>
      <c r="Q1495" s="2"/>
      <c r="R1495" s="2"/>
      <c r="S1495" s="2"/>
      <c r="T1495">
        <f t="shared" si="125"/>
        <v>15</v>
      </c>
      <c r="U1495" t="str">
        <f t="shared" si="126"/>
        <v>432544773</v>
      </c>
    </row>
    <row r="1496" spans="1:21" x14ac:dyDescent="0.25">
      <c r="A1496" t="str">
        <f t="shared" ref="A1496:A1514" si="127">C1496&amp;"_"&amp;H1496&amp;"_"&amp;D1496</f>
        <v>FCPR AGF Capital INVESTISSEMENT_SOFINNOVA PARTNERS_FRA_Investisseur institutionnel</v>
      </c>
      <c r="B1496">
        <f t="shared" si="124"/>
        <v>1</v>
      </c>
      <c r="C1496" s="2" t="s">
        <v>3614</v>
      </c>
      <c r="D1496" s="2" t="s">
        <v>17</v>
      </c>
      <c r="E1496" s="2" t="s">
        <v>18</v>
      </c>
      <c r="F1496" s="2" t="s">
        <v>36</v>
      </c>
      <c r="G1496" s="2" t="s">
        <v>25</v>
      </c>
      <c r="H1496" s="2" t="s">
        <v>120</v>
      </c>
      <c r="I1496" s="2" t="s">
        <v>20</v>
      </c>
      <c r="J1496" s="2"/>
      <c r="K1496" s="2"/>
      <c r="L1496" s="2" t="s">
        <v>21</v>
      </c>
      <c r="M1496" s="2" t="s">
        <v>7</v>
      </c>
      <c r="N1496" s="4"/>
      <c r="O1496" s="2" t="s">
        <v>20</v>
      </c>
      <c r="P1496" s="2" t="s">
        <v>3615</v>
      </c>
      <c r="Q1496" s="2"/>
      <c r="R1496" s="2"/>
      <c r="S1496" s="2" t="s">
        <v>3616</v>
      </c>
      <c r="T1496">
        <f t="shared" si="125"/>
        <v>15</v>
      </c>
      <c r="U1496" t="str">
        <f t="shared" si="126"/>
        <v>414735175</v>
      </c>
    </row>
    <row r="1497" spans="1:21" x14ac:dyDescent="0.25">
      <c r="A1497" t="str">
        <f t="shared" si="127"/>
        <v>FCPR AGF Capital investissement 2_SOFINNOVA PARTNERS_FRA_Investisseur institutionnel</v>
      </c>
      <c r="B1497">
        <f t="shared" si="124"/>
        <v>1</v>
      </c>
      <c r="C1497" s="1" t="s">
        <v>3617</v>
      </c>
      <c r="D1497" s="1" t="s">
        <v>17</v>
      </c>
      <c r="E1497" s="1" t="s">
        <v>18</v>
      </c>
      <c r="F1497" s="1"/>
      <c r="G1497" s="1" t="s">
        <v>25</v>
      </c>
      <c r="H1497" s="1" t="s">
        <v>120</v>
      </c>
      <c r="I1497" s="1" t="s">
        <v>20</v>
      </c>
      <c r="J1497" s="1"/>
      <c r="K1497" s="1"/>
      <c r="L1497" s="1" t="s">
        <v>21</v>
      </c>
      <c r="M1497" s="1" t="s">
        <v>7</v>
      </c>
      <c r="N1497" s="3"/>
      <c r="O1497" s="1" t="s">
        <v>20</v>
      </c>
      <c r="P1497" s="1" t="s">
        <v>3615</v>
      </c>
      <c r="Q1497" s="1"/>
      <c r="R1497" s="1"/>
      <c r="S1497" s="1" t="s">
        <v>3618</v>
      </c>
      <c r="T1497">
        <f t="shared" si="125"/>
        <v>15</v>
      </c>
      <c r="U1497" t="str">
        <f t="shared" si="126"/>
        <v>414735175</v>
      </c>
    </row>
    <row r="1498" spans="1:21" x14ac:dyDescent="0.25">
      <c r="A1498" t="str">
        <f t="shared" si="127"/>
        <v>FCPR ALLIANZ IARD VINTAGE_WEINBERG CAPITAL PARTNERS_Investisseur institutionnel</v>
      </c>
      <c r="B1498">
        <f t="shared" si="124"/>
        <v>1</v>
      </c>
      <c r="C1498" s="2" t="s">
        <v>3619</v>
      </c>
      <c r="D1498" s="2" t="s">
        <v>17</v>
      </c>
      <c r="E1498" s="2" t="s">
        <v>18</v>
      </c>
      <c r="F1498" s="2" t="s">
        <v>36</v>
      </c>
      <c r="G1498" s="2" t="s">
        <v>25</v>
      </c>
      <c r="H1498" s="2" t="s">
        <v>220</v>
      </c>
      <c r="I1498" s="2" t="s">
        <v>20</v>
      </c>
      <c r="J1498" s="2"/>
      <c r="K1498" s="2"/>
      <c r="L1498" s="2" t="s">
        <v>21</v>
      </c>
      <c r="M1498" s="2" t="s">
        <v>7</v>
      </c>
      <c r="N1498" s="4"/>
      <c r="O1498" s="2" t="s">
        <v>20</v>
      </c>
      <c r="P1498" s="2" t="s">
        <v>591</v>
      </c>
      <c r="Q1498" s="2"/>
      <c r="R1498" s="2"/>
      <c r="S1498" s="2" t="s">
        <v>3620</v>
      </c>
      <c r="T1498">
        <f t="shared" si="125"/>
        <v>9</v>
      </c>
      <c r="U1498" t="str">
        <f t="shared" si="126"/>
        <v>542110291</v>
      </c>
    </row>
    <row r="1499" spans="1:21" x14ac:dyDescent="0.25">
      <c r="A1499" t="str">
        <f t="shared" si="127"/>
        <v>FCPR ALLIANZ IARD VINTAGE_15_AMBOISE PARTNERS SA_Investisseur institutionnel</v>
      </c>
      <c r="B1499">
        <f t="shared" si="124"/>
        <v>1</v>
      </c>
      <c r="C1499" s="1" t="s">
        <v>3621</v>
      </c>
      <c r="D1499" s="1" t="s">
        <v>17</v>
      </c>
      <c r="E1499" s="1" t="s">
        <v>18</v>
      </c>
      <c r="F1499" s="1" t="s">
        <v>36</v>
      </c>
      <c r="G1499" s="1" t="s">
        <v>25</v>
      </c>
      <c r="H1499" s="1" t="s">
        <v>121</v>
      </c>
      <c r="I1499" s="1" t="s">
        <v>20</v>
      </c>
      <c r="J1499" s="1" t="s">
        <v>591</v>
      </c>
      <c r="K1499" s="1"/>
      <c r="L1499" s="1" t="s">
        <v>21</v>
      </c>
      <c r="M1499" s="1" t="s">
        <v>7</v>
      </c>
      <c r="N1499" s="3"/>
      <c r="O1499" s="1" t="s">
        <v>20</v>
      </c>
      <c r="P1499" s="1" t="s">
        <v>591</v>
      </c>
      <c r="Q1499" s="1"/>
      <c r="R1499" s="1"/>
      <c r="S1499" s="1" t="s">
        <v>3620</v>
      </c>
      <c r="T1499">
        <f t="shared" si="125"/>
        <v>9</v>
      </c>
      <c r="U1499" t="str">
        <f t="shared" si="126"/>
        <v>542110291</v>
      </c>
    </row>
    <row r="1500" spans="1:21" x14ac:dyDescent="0.25">
      <c r="A1500" t="str">
        <f t="shared" si="127"/>
        <v>FCPR ALLIANZ IARD VINTAGE_19_APAX PARTNERS SAS_Investisseur institutionnel</v>
      </c>
      <c r="B1500">
        <f t="shared" si="124"/>
        <v>1</v>
      </c>
      <c r="C1500" s="2" t="s">
        <v>3622</v>
      </c>
      <c r="D1500" s="2" t="s">
        <v>17</v>
      </c>
      <c r="E1500" s="2" t="s">
        <v>18</v>
      </c>
      <c r="F1500" s="2" t="s">
        <v>36</v>
      </c>
      <c r="G1500" s="2" t="s">
        <v>25</v>
      </c>
      <c r="H1500" s="2" t="s">
        <v>29</v>
      </c>
      <c r="I1500" s="2" t="s">
        <v>20</v>
      </c>
      <c r="J1500" s="2"/>
      <c r="K1500" s="2"/>
      <c r="L1500" s="2" t="s">
        <v>21</v>
      </c>
      <c r="M1500" s="2" t="s">
        <v>7</v>
      </c>
      <c r="N1500" s="4"/>
      <c r="O1500" s="2" t="s">
        <v>20</v>
      </c>
      <c r="P1500" s="2" t="s">
        <v>591</v>
      </c>
      <c r="Q1500" s="2"/>
      <c r="R1500" s="2"/>
      <c r="S1500" s="2" t="s">
        <v>3620</v>
      </c>
      <c r="T1500">
        <f t="shared" si="125"/>
        <v>9</v>
      </c>
      <c r="U1500" t="str">
        <f t="shared" si="126"/>
        <v>542110291</v>
      </c>
    </row>
    <row r="1501" spans="1:21" x14ac:dyDescent="0.25">
      <c r="A1501" t="str">
        <f t="shared" si="127"/>
        <v>FCPR APEH EUROPE IV_138_WEINBERG CAPITAL PARTNERS_Investisseur institutionnel</v>
      </c>
      <c r="B1501">
        <f t="shared" si="124"/>
        <v>1</v>
      </c>
      <c r="C1501" s="2" t="s">
        <v>3624</v>
      </c>
      <c r="D1501" s="2" t="s">
        <v>17</v>
      </c>
      <c r="E1501" s="2" t="s">
        <v>18</v>
      </c>
      <c r="F1501" s="2" t="s">
        <v>36</v>
      </c>
      <c r="G1501" s="2" t="s">
        <v>25</v>
      </c>
      <c r="H1501" s="2" t="s">
        <v>220</v>
      </c>
      <c r="I1501" s="2" t="s">
        <v>20</v>
      </c>
      <c r="J1501" s="2"/>
      <c r="K1501" s="2"/>
      <c r="L1501" s="2" t="s">
        <v>21</v>
      </c>
      <c r="M1501" s="2" t="s">
        <v>7</v>
      </c>
      <c r="N1501" s="4"/>
      <c r="O1501" s="2" t="s">
        <v>20</v>
      </c>
      <c r="P1501" s="2" t="s">
        <v>582</v>
      </c>
      <c r="Q1501" s="2"/>
      <c r="R1501" s="2"/>
      <c r="S1501" s="2" t="s">
        <v>3623</v>
      </c>
      <c r="T1501">
        <f t="shared" si="125"/>
        <v>15</v>
      </c>
      <c r="U1501" t="str">
        <f t="shared" si="126"/>
        <v>414735175</v>
      </c>
    </row>
    <row r="1502" spans="1:21" x14ac:dyDescent="0.25">
      <c r="A1502" t="str">
        <f t="shared" si="127"/>
        <v>FCPR APEH EUROPE V_138_WEINBERG CAPITAL PARTNERS_Investisseur institutionnel</v>
      </c>
      <c r="B1502">
        <f t="shared" si="124"/>
        <v>1</v>
      </c>
      <c r="C1502" s="2" t="s">
        <v>3626</v>
      </c>
      <c r="D1502" s="2" t="s">
        <v>17</v>
      </c>
      <c r="E1502" s="2" t="s">
        <v>18</v>
      </c>
      <c r="F1502" s="2" t="s">
        <v>36</v>
      </c>
      <c r="G1502" s="2" t="s">
        <v>25</v>
      </c>
      <c r="H1502" s="2" t="s">
        <v>220</v>
      </c>
      <c r="I1502" s="2" t="s">
        <v>20</v>
      </c>
      <c r="J1502" s="2"/>
      <c r="K1502" s="2"/>
      <c r="L1502" s="2" t="s">
        <v>21</v>
      </c>
      <c r="M1502" s="2" t="s">
        <v>7</v>
      </c>
      <c r="N1502" s="4"/>
      <c r="O1502" s="2" t="s">
        <v>20</v>
      </c>
      <c r="P1502" s="2" t="s">
        <v>582</v>
      </c>
      <c r="Q1502" s="2"/>
      <c r="R1502" s="2"/>
      <c r="S1502" s="2" t="s">
        <v>3625</v>
      </c>
      <c r="T1502">
        <f t="shared" si="125"/>
        <v>15</v>
      </c>
      <c r="U1502" t="str">
        <f t="shared" si="126"/>
        <v>414735175</v>
      </c>
    </row>
    <row r="1503" spans="1:21" x14ac:dyDescent="0.25">
      <c r="A1503" t="str">
        <f t="shared" si="127"/>
        <v>FCPR BPIFRANCE ENTREPRISE 2_INITIATIVE AND FINANCE GESTION_Investisseur institutionnel</v>
      </c>
      <c r="B1503">
        <f t="shared" si="124"/>
        <v>1</v>
      </c>
      <c r="C1503" s="1" t="s">
        <v>3627</v>
      </c>
      <c r="D1503" s="1" t="s">
        <v>17</v>
      </c>
      <c r="E1503" s="1" t="s">
        <v>18</v>
      </c>
      <c r="F1503" s="1" t="s">
        <v>1680</v>
      </c>
      <c r="G1503" s="1" t="s">
        <v>25</v>
      </c>
      <c r="H1503" s="1" t="s">
        <v>91</v>
      </c>
      <c r="I1503" s="1" t="s">
        <v>20</v>
      </c>
      <c r="J1503" s="1"/>
      <c r="K1503" s="1"/>
      <c r="L1503" s="1" t="s">
        <v>21</v>
      </c>
      <c r="M1503" s="1"/>
      <c r="N1503" s="3"/>
      <c r="O1503" s="1" t="s">
        <v>20</v>
      </c>
      <c r="P1503" s="1" t="s">
        <v>1683</v>
      </c>
      <c r="Q1503" s="1" t="s">
        <v>22</v>
      </c>
      <c r="R1503" s="1"/>
      <c r="S1503" s="1"/>
      <c r="T1503">
        <f t="shared" si="125"/>
        <v>9</v>
      </c>
      <c r="U1503" t="str">
        <f t="shared" si="126"/>
        <v>433975224</v>
      </c>
    </row>
    <row r="1504" spans="1:21" x14ac:dyDescent="0.25">
      <c r="A1504" t="str">
        <f t="shared" si="127"/>
        <v>FCPR BPIFRANCE ENTREPRISE 2_TIKEHAU ACE CAPITAL_Investisseur institutionnel</v>
      </c>
      <c r="B1504">
        <f t="shared" si="124"/>
        <v>1</v>
      </c>
      <c r="C1504" s="2" t="s">
        <v>3627</v>
      </c>
      <c r="D1504" s="2" t="s">
        <v>17</v>
      </c>
      <c r="E1504" s="2" t="s">
        <v>18</v>
      </c>
      <c r="F1504" s="2" t="s">
        <v>1679</v>
      </c>
      <c r="G1504" s="2" t="s">
        <v>25</v>
      </c>
      <c r="H1504" s="2" t="s">
        <v>366</v>
      </c>
      <c r="I1504" s="2" t="s">
        <v>20</v>
      </c>
      <c r="J1504" s="2"/>
      <c r="K1504" s="2"/>
      <c r="L1504" s="2" t="s">
        <v>21</v>
      </c>
      <c r="M1504" s="2" t="s">
        <v>7</v>
      </c>
      <c r="N1504" s="4"/>
      <c r="O1504" s="2" t="s">
        <v>20</v>
      </c>
      <c r="P1504" s="2" t="s">
        <v>3628</v>
      </c>
      <c r="Q1504" s="2" t="s">
        <v>22</v>
      </c>
      <c r="R1504" s="2"/>
      <c r="S1504" s="2"/>
      <c r="T1504">
        <f t="shared" si="125"/>
        <v>15</v>
      </c>
      <c r="U1504" t="str">
        <f t="shared" si="126"/>
        <v>433975224</v>
      </c>
    </row>
    <row r="1505" spans="1:21" x14ac:dyDescent="0.25">
      <c r="A1505" t="str">
        <f t="shared" si="127"/>
        <v>FCPR BPIFRANCE ENTREPRISES 1_72_KEENSIGHT CAPITAL_Investisseur institutionnel</v>
      </c>
      <c r="B1505">
        <f t="shared" si="124"/>
        <v>1</v>
      </c>
      <c r="C1505" s="2" t="s">
        <v>3629</v>
      </c>
      <c r="D1505" s="2" t="s">
        <v>17</v>
      </c>
      <c r="E1505" s="2" t="s">
        <v>18</v>
      </c>
      <c r="F1505" s="2" t="s">
        <v>1680</v>
      </c>
      <c r="G1505" s="2" t="s">
        <v>25</v>
      </c>
      <c r="H1505" s="2" t="s">
        <v>306</v>
      </c>
      <c r="I1505" s="2" t="s">
        <v>20</v>
      </c>
      <c r="J1505" s="2"/>
      <c r="K1505" s="2"/>
      <c r="L1505" s="2" t="s">
        <v>21</v>
      </c>
      <c r="M1505" s="2" t="s">
        <v>7</v>
      </c>
      <c r="N1505" s="4"/>
      <c r="O1505" s="2" t="s">
        <v>20</v>
      </c>
      <c r="P1505" s="2" t="s">
        <v>1683</v>
      </c>
      <c r="Q1505" s="2"/>
      <c r="R1505" s="2"/>
      <c r="S1505" s="2" t="s">
        <v>3630</v>
      </c>
      <c r="T1505">
        <f t="shared" si="125"/>
        <v>9</v>
      </c>
      <c r="U1505" t="str">
        <f t="shared" si="126"/>
        <v>433975224</v>
      </c>
    </row>
    <row r="1506" spans="1:21" x14ac:dyDescent="0.25">
      <c r="A1506" t="str">
        <f t="shared" si="127"/>
        <v>FCPR CASF 1_COMMITTED ADVISORS_Investisseur institutionnel</v>
      </c>
      <c r="B1506">
        <f t="shared" si="124"/>
        <v>1</v>
      </c>
      <c r="C1506" s="1" t="s">
        <v>3631</v>
      </c>
      <c r="D1506" s="1" t="s">
        <v>17</v>
      </c>
      <c r="E1506" s="1" t="s">
        <v>99</v>
      </c>
      <c r="F1506" s="1" t="s">
        <v>36</v>
      </c>
      <c r="G1506" s="1" t="s">
        <v>25</v>
      </c>
      <c r="H1506" s="1" t="s">
        <v>33</v>
      </c>
      <c r="I1506" s="1" t="s">
        <v>20</v>
      </c>
      <c r="J1506" s="1"/>
      <c r="K1506" s="1"/>
      <c r="L1506" s="1" t="s">
        <v>21</v>
      </c>
      <c r="M1506" s="1" t="s">
        <v>7</v>
      </c>
      <c r="N1506" s="3"/>
      <c r="O1506" s="1" t="s">
        <v>20</v>
      </c>
      <c r="P1506" s="1" t="s">
        <v>2699</v>
      </c>
      <c r="Q1506" s="1"/>
      <c r="R1506" s="1"/>
      <c r="S1506" s="1" t="s">
        <v>3632</v>
      </c>
      <c r="T1506">
        <f t="shared" si="125"/>
        <v>15</v>
      </c>
      <c r="U1506" t="str">
        <f t="shared" si="126"/>
        <v>518675780</v>
      </c>
    </row>
    <row r="1507" spans="1:21" x14ac:dyDescent="0.25">
      <c r="A1507" t="str">
        <f t="shared" si="127"/>
        <v>FCPR CASF 1_64_EURAZEO INVESTMENT MANAGER_Investisseur institutionnel</v>
      </c>
      <c r="B1507">
        <f t="shared" si="124"/>
        <v>1</v>
      </c>
      <c r="C1507" s="2" t="s">
        <v>3633</v>
      </c>
      <c r="D1507" s="2" t="s">
        <v>17</v>
      </c>
      <c r="E1507" s="2"/>
      <c r="F1507" s="2"/>
      <c r="G1507" s="2"/>
      <c r="H1507" s="2" t="s">
        <v>344</v>
      </c>
      <c r="I1507" s="2" t="s">
        <v>20</v>
      </c>
      <c r="J1507" s="2"/>
      <c r="K1507" s="2"/>
      <c r="L1507" s="2" t="s">
        <v>21</v>
      </c>
      <c r="M1507" s="2" t="s">
        <v>7</v>
      </c>
      <c r="N1507" s="4"/>
      <c r="O1507" s="2" t="s">
        <v>20</v>
      </c>
      <c r="P1507" s="2" t="s">
        <v>2699</v>
      </c>
      <c r="Q1507" s="2"/>
      <c r="R1507" s="2"/>
      <c r="S1507" s="2" t="s">
        <v>3632</v>
      </c>
      <c r="T1507">
        <f t="shared" si="125"/>
        <v>15</v>
      </c>
      <c r="U1507" t="str">
        <f t="shared" si="126"/>
        <v>518675780</v>
      </c>
    </row>
    <row r="1508" spans="1:21" x14ac:dyDescent="0.25">
      <c r="A1508" t="str">
        <f t="shared" si="127"/>
        <v>FCPR CNP PRIVATE EQUITY FOR PERSONAL SAVINGS_INITIATIVE AND FINANCE GESTION_Investisseur institutionnel</v>
      </c>
      <c r="B1508">
        <f t="shared" si="124"/>
        <v>1</v>
      </c>
      <c r="C1508" s="1" t="s">
        <v>3634</v>
      </c>
      <c r="D1508" s="1" t="s">
        <v>17</v>
      </c>
      <c r="E1508" s="1" t="s">
        <v>18</v>
      </c>
      <c r="F1508" s="1" t="s">
        <v>36</v>
      </c>
      <c r="G1508" s="1" t="s">
        <v>25</v>
      </c>
      <c r="H1508" s="1" t="s">
        <v>91</v>
      </c>
      <c r="I1508" s="1" t="s">
        <v>20</v>
      </c>
      <c r="J1508" s="1"/>
      <c r="K1508" s="1"/>
      <c r="L1508" s="1" t="s">
        <v>21</v>
      </c>
      <c r="M1508" s="1" t="s">
        <v>7</v>
      </c>
      <c r="N1508" s="3"/>
      <c r="O1508" s="1" t="s">
        <v>20</v>
      </c>
      <c r="P1508" s="1" t="s">
        <v>3635</v>
      </c>
      <c r="Q1508" s="1"/>
      <c r="R1508" s="1"/>
      <c r="S1508" s="1" t="s">
        <v>3636</v>
      </c>
      <c r="T1508">
        <f t="shared" si="125"/>
        <v>15</v>
      </c>
      <c r="U1508" t="str">
        <f t="shared" si="126"/>
        <v>403201882</v>
      </c>
    </row>
    <row r="1509" spans="1:21" x14ac:dyDescent="0.25">
      <c r="A1509" t="str">
        <f t="shared" si="127"/>
        <v>FCPR DAHLIA FRANCE INVESTISSEMENT_30_BLACKFIN CAPITAL PARTNERS_Investisseur institutionnel</v>
      </c>
      <c r="B1509">
        <f t="shared" si="124"/>
        <v>1</v>
      </c>
      <c r="C1509" s="1" t="s">
        <v>3638</v>
      </c>
      <c r="D1509" s="1" t="s">
        <v>17</v>
      </c>
      <c r="E1509" s="1" t="s">
        <v>18</v>
      </c>
      <c r="F1509" s="1" t="s">
        <v>36</v>
      </c>
      <c r="G1509" s="1" t="s">
        <v>25</v>
      </c>
      <c r="H1509" s="1" t="s">
        <v>169</v>
      </c>
      <c r="I1509" s="1" t="s">
        <v>20</v>
      </c>
      <c r="J1509" s="1"/>
      <c r="K1509" s="1"/>
      <c r="L1509" s="1" t="s">
        <v>21</v>
      </c>
      <c r="M1509" s="1" t="s">
        <v>7</v>
      </c>
      <c r="N1509" s="3"/>
      <c r="O1509" s="1" t="s">
        <v>20</v>
      </c>
      <c r="P1509" s="1" t="s">
        <v>199</v>
      </c>
      <c r="Q1509" s="1"/>
      <c r="R1509" s="1"/>
      <c r="S1509" s="1" t="s">
        <v>3637</v>
      </c>
      <c r="T1509">
        <f t="shared" si="125"/>
        <v>15</v>
      </c>
      <c r="U1509" t="str">
        <f t="shared" si="126"/>
        <v>494738750</v>
      </c>
    </row>
    <row r="1510" spans="1:21" x14ac:dyDescent="0.25">
      <c r="A1510" t="str">
        <f t="shared" si="127"/>
        <v>FCPR FEDERAL CAPITAL INVESTISSEMENT EUROPE_64_EURAZEO INVESTMENT MANAGER_Investisseur institutionnel</v>
      </c>
      <c r="B1510">
        <f t="shared" si="124"/>
        <v>1</v>
      </c>
      <c r="C1510" s="1" t="s">
        <v>3641</v>
      </c>
      <c r="D1510" s="1" t="s">
        <v>17</v>
      </c>
      <c r="E1510" s="1" t="s">
        <v>18</v>
      </c>
      <c r="F1510" s="1" t="s">
        <v>3639</v>
      </c>
      <c r="G1510" s="1" t="s">
        <v>25</v>
      </c>
      <c r="H1510" s="1" t="s">
        <v>344</v>
      </c>
      <c r="I1510" s="1" t="s">
        <v>20</v>
      </c>
      <c r="J1510" s="1"/>
      <c r="K1510" s="1"/>
      <c r="L1510" s="1" t="s">
        <v>21</v>
      </c>
      <c r="M1510" s="1" t="s">
        <v>7</v>
      </c>
      <c r="N1510" s="3"/>
      <c r="O1510" s="1" t="s">
        <v>20</v>
      </c>
      <c r="P1510" s="1" t="s">
        <v>3642</v>
      </c>
      <c r="Q1510" s="1"/>
      <c r="R1510" s="1"/>
      <c r="S1510" s="1" t="s">
        <v>3640</v>
      </c>
      <c r="T1510">
        <f t="shared" si="125"/>
        <v>15</v>
      </c>
      <c r="U1510" t="str">
        <f t="shared" si="126"/>
        <v>378135610</v>
      </c>
    </row>
    <row r="1511" spans="1:21" x14ac:dyDescent="0.25">
      <c r="A1511" t="str">
        <f t="shared" si="127"/>
        <v>FCPR GALAPAGOS_NEXTSTAGE AM_Investisseur institutionnel</v>
      </c>
      <c r="B1511">
        <f t="shared" si="124"/>
        <v>1</v>
      </c>
      <c r="C1511" s="2" t="s">
        <v>3643</v>
      </c>
      <c r="D1511" s="2" t="s">
        <v>17</v>
      </c>
      <c r="E1511" s="2" t="s">
        <v>18</v>
      </c>
      <c r="F1511" s="2" t="s">
        <v>36</v>
      </c>
      <c r="G1511" s="2" t="s">
        <v>25</v>
      </c>
      <c r="H1511" s="2" t="s">
        <v>190</v>
      </c>
      <c r="I1511" s="2" t="s">
        <v>20</v>
      </c>
      <c r="J1511" s="2"/>
      <c r="K1511" s="2"/>
      <c r="L1511" s="2" t="s">
        <v>21</v>
      </c>
      <c r="M1511" s="2" t="s">
        <v>7</v>
      </c>
      <c r="N1511" s="4"/>
      <c r="O1511" s="2" t="s">
        <v>20</v>
      </c>
      <c r="P1511" s="2" t="s">
        <v>3644</v>
      </c>
      <c r="Q1511" s="2"/>
      <c r="R1511" s="2"/>
      <c r="S1511" s="2" t="s">
        <v>3645</v>
      </c>
      <c r="T1511">
        <f t="shared" si="125"/>
        <v>9</v>
      </c>
      <c r="U1511" t="str">
        <f t="shared" si="126"/>
        <v>481666774</v>
      </c>
    </row>
    <row r="1512" spans="1:21" x14ac:dyDescent="0.25">
      <c r="A1512" t="str">
        <f t="shared" si="127"/>
        <v>FCPR MEDERIC 2007 COMPARTIMENT 2_NEXTSTAGE AM_Investisseur institutionnel</v>
      </c>
      <c r="B1512">
        <f t="shared" si="124"/>
        <v>1</v>
      </c>
      <c r="C1512" s="2" t="s">
        <v>3646</v>
      </c>
      <c r="D1512" s="2" t="s">
        <v>17</v>
      </c>
      <c r="E1512" s="2" t="s">
        <v>18</v>
      </c>
      <c r="F1512" s="2" t="s">
        <v>36</v>
      </c>
      <c r="G1512" s="2" t="s">
        <v>25</v>
      </c>
      <c r="H1512" s="2" t="s">
        <v>190</v>
      </c>
      <c r="I1512" s="2" t="s">
        <v>20</v>
      </c>
      <c r="J1512" s="2"/>
      <c r="K1512" s="2"/>
      <c r="L1512" s="2" t="s">
        <v>21</v>
      </c>
      <c r="M1512" s="2" t="s">
        <v>7</v>
      </c>
      <c r="N1512" s="4"/>
      <c r="O1512" s="2" t="s">
        <v>20</v>
      </c>
      <c r="P1512" s="2" t="s">
        <v>875</v>
      </c>
      <c r="Q1512" s="2"/>
      <c r="R1512" s="2"/>
      <c r="S1512" s="2" t="s">
        <v>3647</v>
      </c>
      <c r="T1512">
        <f t="shared" si="125"/>
        <v>15</v>
      </c>
      <c r="U1512" t="str">
        <f t="shared" si="126"/>
        <v>422333575</v>
      </c>
    </row>
    <row r="1513" spans="1:21" x14ac:dyDescent="0.25">
      <c r="A1513" t="str">
        <f t="shared" si="127"/>
        <v>FCPR ODDO BHF DEBT EQUITY OPPORTUNITIES_APAX PARTNERS SAS_Investisseur institutionnel</v>
      </c>
      <c r="B1513">
        <f t="shared" si="124"/>
        <v>1</v>
      </c>
      <c r="C1513" s="1" t="s">
        <v>3648</v>
      </c>
      <c r="D1513" s="1" t="s">
        <v>17</v>
      </c>
      <c r="E1513" s="1" t="s">
        <v>18</v>
      </c>
      <c r="F1513" s="1" t="s">
        <v>36</v>
      </c>
      <c r="G1513" s="1" t="s">
        <v>25</v>
      </c>
      <c r="H1513" s="1" t="s">
        <v>29</v>
      </c>
      <c r="I1513" s="1" t="s">
        <v>20</v>
      </c>
      <c r="J1513" s="1"/>
      <c r="K1513" s="1"/>
      <c r="L1513" s="1" t="s">
        <v>21</v>
      </c>
      <c r="M1513" s="1" t="s">
        <v>7</v>
      </c>
      <c r="N1513" s="3"/>
      <c r="O1513" s="1" t="s">
        <v>20</v>
      </c>
      <c r="P1513" s="1" t="s">
        <v>1826</v>
      </c>
      <c r="Q1513" s="1" t="s">
        <v>22</v>
      </c>
      <c r="R1513" s="1"/>
      <c r="S1513" s="1"/>
      <c r="T1513">
        <f t="shared" si="125"/>
        <v>9</v>
      </c>
      <c r="U1513" t="str">
        <f t="shared" si="126"/>
        <v>392122370</v>
      </c>
    </row>
    <row r="1514" spans="1:21" x14ac:dyDescent="0.25">
      <c r="A1514" t="str">
        <f t="shared" si="127"/>
        <v>FCPR OPPORTUNITES EUROPE_64_EURAZEO INVESTMENT MANAGER_Investisseur institutionnel</v>
      </c>
      <c r="B1514">
        <f t="shared" si="124"/>
        <v>1</v>
      </c>
      <c r="C1514" s="1" t="s">
        <v>3650</v>
      </c>
      <c r="D1514" s="1" t="s">
        <v>17</v>
      </c>
      <c r="E1514" s="1"/>
      <c r="F1514" s="1"/>
      <c r="G1514" s="1"/>
      <c r="H1514" s="1" t="s">
        <v>344</v>
      </c>
      <c r="I1514" s="1" t="s">
        <v>20</v>
      </c>
      <c r="J1514" s="1"/>
      <c r="K1514" s="1"/>
      <c r="L1514" s="1" t="s">
        <v>21</v>
      </c>
      <c r="M1514" s="1" t="s">
        <v>7</v>
      </c>
      <c r="N1514" s="3"/>
      <c r="O1514" s="1" t="s">
        <v>20</v>
      </c>
      <c r="P1514" s="1" t="s">
        <v>582</v>
      </c>
      <c r="Q1514" s="1"/>
      <c r="R1514" s="1"/>
      <c r="S1514" s="1" t="s">
        <v>3649</v>
      </c>
      <c r="T1514">
        <f t="shared" si="125"/>
        <v>15</v>
      </c>
      <c r="U1514" t="str">
        <f t="shared" si="126"/>
        <v>414735175</v>
      </c>
    </row>
    <row r="1515" spans="1:21" x14ac:dyDescent="0.25">
      <c r="A1515" t="str">
        <f t="shared" ref="A1515:A1545" si="128">C1515&amp;"_"&amp;H1515&amp;"_"&amp;D1515</f>
        <v>FCPR PARVILLA I_30_BLACKFIN CAPITAL PARTNERS_Investisseur institutionnel</v>
      </c>
      <c r="B1515">
        <f t="shared" si="124"/>
        <v>1</v>
      </c>
      <c r="C1515" s="1" t="s">
        <v>3652</v>
      </c>
      <c r="D1515" s="1" t="s">
        <v>17</v>
      </c>
      <c r="E1515" s="1" t="s">
        <v>18</v>
      </c>
      <c r="F1515" s="1" t="s">
        <v>36</v>
      </c>
      <c r="G1515" s="1" t="s">
        <v>25</v>
      </c>
      <c r="H1515" s="1" t="s">
        <v>169</v>
      </c>
      <c r="I1515" s="1" t="s">
        <v>20</v>
      </c>
      <c r="J1515" s="1"/>
      <c r="K1515" s="1"/>
      <c r="L1515" s="1" t="s">
        <v>21</v>
      </c>
      <c r="M1515" s="1" t="s">
        <v>7</v>
      </c>
      <c r="N1515" s="3"/>
      <c r="O1515" s="1" t="s">
        <v>20</v>
      </c>
      <c r="P1515" s="1" t="s">
        <v>3653</v>
      </c>
      <c r="Q1515" s="1"/>
      <c r="R1515" s="1"/>
      <c r="S1515" s="1" t="s">
        <v>3651</v>
      </c>
      <c r="T1515">
        <f t="shared" si="125"/>
        <v>15</v>
      </c>
      <c r="U1515" t="str">
        <f t="shared" si="126"/>
        <v>492157094</v>
      </c>
    </row>
    <row r="1516" spans="1:21" x14ac:dyDescent="0.25">
      <c r="A1516" t="str">
        <f t="shared" si="128"/>
        <v>FCPR PREDICA 2005_100_PERFECTIS PRIVATE EQUITY_Investisseur institutionnel</v>
      </c>
      <c r="B1516">
        <f t="shared" si="124"/>
        <v>1</v>
      </c>
      <c r="C1516" s="2" t="s">
        <v>3654</v>
      </c>
      <c r="D1516" s="2" t="s">
        <v>17</v>
      </c>
      <c r="E1516" s="2" t="s">
        <v>18</v>
      </c>
      <c r="F1516" s="2" t="s">
        <v>36</v>
      </c>
      <c r="G1516" s="2" t="s">
        <v>25</v>
      </c>
      <c r="H1516" s="2" t="s">
        <v>151</v>
      </c>
      <c r="I1516" s="2" t="s">
        <v>20</v>
      </c>
      <c r="J1516" s="2"/>
      <c r="K1516" s="2"/>
      <c r="L1516" s="2" t="s">
        <v>21</v>
      </c>
      <c r="M1516" s="2" t="s">
        <v>7</v>
      </c>
      <c r="N1516" s="4"/>
      <c r="O1516" s="2" t="s">
        <v>20</v>
      </c>
      <c r="P1516" s="2" t="s">
        <v>3606</v>
      </c>
      <c r="Q1516" s="2"/>
      <c r="R1516" s="2"/>
      <c r="S1516" s="2" t="s">
        <v>3655</v>
      </c>
      <c r="T1516">
        <f t="shared" si="125"/>
        <v>15</v>
      </c>
      <c r="U1516" t="str">
        <f t="shared" si="126"/>
        <v>437574452</v>
      </c>
    </row>
    <row r="1517" spans="1:21" x14ac:dyDescent="0.25">
      <c r="A1517" t="str">
        <f t="shared" si="128"/>
        <v>FCPR QUARTILIUM II_MBO &amp; CO_Investisseur institutionnel</v>
      </c>
      <c r="B1517">
        <f t="shared" si="124"/>
        <v>1</v>
      </c>
      <c r="C1517" s="1" t="s">
        <v>3656</v>
      </c>
      <c r="D1517" s="1" t="s">
        <v>17</v>
      </c>
      <c r="E1517" s="1" t="s">
        <v>18</v>
      </c>
      <c r="F1517" s="1" t="s">
        <v>36</v>
      </c>
      <c r="G1517" s="1" t="s">
        <v>25</v>
      </c>
      <c r="H1517" s="1" t="s">
        <v>212</v>
      </c>
      <c r="I1517" s="1" t="s">
        <v>20</v>
      </c>
      <c r="J1517" s="1"/>
      <c r="K1517" s="1"/>
      <c r="L1517" s="1" t="s">
        <v>21</v>
      </c>
      <c r="M1517" s="1" t="s">
        <v>7</v>
      </c>
      <c r="N1517" s="3"/>
      <c r="O1517" s="1" t="s">
        <v>20</v>
      </c>
      <c r="P1517" s="1" t="s">
        <v>3657</v>
      </c>
      <c r="Q1517" s="1"/>
      <c r="R1517" s="1"/>
      <c r="S1517" s="1" t="s">
        <v>3658</v>
      </c>
      <c r="T1517">
        <f t="shared" si="125"/>
        <v>15</v>
      </c>
      <c r="U1517" t="str">
        <f t="shared" si="126"/>
        <v>392122370</v>
      </c>
    </row>
    <row r="1518" spans="1:21" x14ac:dyDescent="0.25">
      <c r="A1518" t="str">
        <f t="shared" si="128"/>
        <v>FCPR QUARTILIUM II_100_PERFECTIS PRIVATE EQUITY_Investisseur institutionnel</v>
      </c>
      <c r="B1518">
        <f t="shared" si="124"/>
        <v>1</v>
      </c>
      <c r="C1518" s="2" t="s">
        <v>3659</v>
      </c>
      <c r="D1518" s="2" t="s">
        <v>17</v>
      </c>
      <c r="E1518" s="2" t="s">
        <v>18</v>
      </c>
      <c r="F1518" s="2" t="s">
        <v>36</v>
      </c>
      <c r="G1518" s="2" t="s">
        <v>25</v>
      </c>
      <c r="H1518" s="2" t="s">
        <v>151</v>
      </c>
      <c r="I1518" s="2" t="s">
        <v>20</v>
      </c>
      <c r="J1518" s="2"/>
      <c r="K1518" s="2"/>
      <c r="L1518" s="2" t="s">
        <v>21</v>
      </c>
      <c r="M1518" s="2" t="s">
        <v>7</v>
      </c>
      <c r="N1518" s="4"/>
      <c r="O1518" s="2" t="s">
        <v>20</v>
      </c>
      <c r="P1518" s="2" t="s">
        <v>3657</v>
      </c>
      <c r="Q1518" s="2"/>
      <c r="R1518" s="2"/>
      <c r="S1518" s="2" t="s">
        <v>3658</v>
      </c>
      <c r="T1518">
        <f t="shared" si="125"/>
        <v>15</v>
      </c>
      <c r="U1518" t="str">
        <f t="shared" si="126"/>
        <v>392122370</v>
      </c>
    </row>
    <row r="1519" spans="1:21" x14ac:dyDescent="0.25">
      <c r="A1519" t="str">
        <f t="shared" si="128"/>
        <v>FDH_MEANINGS CAPITAL PARTNERS_Investisseur institutionnel</v>
      </c>
      <c r="B1519">
        <f t="shared" si="124"/>
        <v>1</v>
      </c>
      <c r="C1519" s="2" t="s">
        <v>3660</v>
      </c>
      <c r="D1519" s="2" t="s">
        <v>17</v>
      </c>
      <c r="E1519" s="2" t="s">
        <v>18</v>
      </c>
      <c r="F1519" s="2" t="s">
        <v>2502</v>
      </c>
      <c r="G1519" s="2" t="s">
        <v>25</v>
      </c>
      <c r="H1519" s="2" t="s">
        <v>26</v>
      </c>
      <c r="I1519" s="2" t="s">
        <v>20</v>
      </c>
      <c r="J1519" s="2"/>
      <c r="K1519" s="2"/>
      <c r="L1519" s="2" t="s">
        <v>21</v>
      </c>
      <c r="M1519" s="2" t="s">
        <v>7</v>
      </c>
      <c r="N1519" s="4"/>
      <c r="O1519" s="2" t="s">
        <v>20</v>
      </c>
      <c r="P1519" s="2" t="s">
        <v>3661</v>
      </c>
      <c r="Q1519" s="2"/>
      <c r="R1519" s="2"/>
      <c r="S1519" s="2" t="s">
        <v>3662</v>
      </c>
      <c r="T1519">
        <f t="shared" si="125"/>
        <v>15</v>
      </c>
      <c r="U1519" t="str">
        <f t="shared" si="126"/>
        <v>797700648</v>
      </c>
    </row>
    <row r="1520" spans="1:21" x14ac:dyDescent="0.25">
      <c r="A1520" t="str">
        <f t="shared" si="128"/>
        <v>FDI SACICAP_ATREAM_Investisseur institutionnel</v>
      </c>
      <c r="B1520">
        <f t="shared" si="124"/>
        <v>1</v>
      </c>
      <c r="C1520" s="1" t="s">
        <v>3663</v>
      </c>
      <c r="D1520" s="1" t="s">
        <v>17</v>
      </c>
      <c r="E1520" s="1" t="s">
        <v>18</v>
      </c>
      <c r="F1520" s="1" t="s">
        <v>504</v>
      </c>
      <c r="G1520" s="1" t="s">
        <v>25</v>
      </c>
      <c r="H1520" s="1" t="s">
        <v>1036</v>
      </c>
      <c r="I1520" s="1" t="s">
        <v>20</v>
      </c>
      <c r="J1520" s="1"/>
      <c r="K1520" s="1"/>
      <c r="L1520" s="1" t="s">
        <v>21</v>
      </c>
      <c r="M1520" s="1" t="s">
        <v>7</v>
      </c>
      <c r="N1520" s="3"/>
      <c r="O1520" s="1" t="s">
        <v>20</v>
      </c>
      <c r="P1520" s="1" t="s">
        <v>3664</v>
      </c>
      <c r="Q1520" s="1"/>
      <c r="R1520" s="1"/>
      <c r="S1520" s="1"/>
      <c r="T1520">
        <f t="shared" si="125"/>
        <v>15</v>
      </c>
      <c r="U1520" t="str">
        <f t="shared" si="126"/>
        <v>458800398</v>
      </c>
    </row>
    <row r="1521" spans="1:21" x14ac:dyDescent="0.25">
      <c r="A1521" t="str">
        <f t="shared" si="128"/>
        <v>FDR FINANCE HOLDING_MASSENA PARTNERS_Investisseur institutionnel</v>
      </c>
      <c r="B1521">
        <f t="shared" si="124"/>
        <v>1</v>
      </c>
      <c r="C1521" s="2" t="s">
        <v>3665</v>
      </c>
      <c r="D1521" s="2" t="s">
        <v>17</v>
      </c>
      <c r="E1521" s="2" t="s">
        <v>18</v>
      </c>
      <c r="F1521" s="2" t="s">
        <v>36</v>
      </c>
      <c r="G1521" s="2" t="s">
        <v>25</v>
      </c>
      <c r="H1521" s="2" t="s">
        <v>52</v>
      </c>
      <c r="I1521" s="2" t="s">
        <v>20</v>
      </c>
      <c r="J1521" s="2"/>
      <c r="K1521" s="2"/>
      <c r="L1521" s="2" t="s">
        <v>21</v>
      </c>
      <c r="M1521" s="2" t="s">
        <v>7</v>
      </c>
      <c r="N1521" s="4"/>
      <c r="O1521" s="2" t="s">
        <v>20</v>
      </c>
      <c r="P1521" s="2" t="s">
        <v>3666</v>
      </c>
      <c r="Q1521" s="2"/>
      <c r="R1521" s="2"/>
      <c r="S1521" s="2" t="s">
        <v>3667</v>
      </c>
      <c r="T1521">
        <f t="shared" si="125"/>
        <v>9</v>
      </c>
      <c r="U1521" t="str">
        <f t="shared" si="126"/>
        <v>484665997</v>
      </c>
    </row>
    <row r="1522" spans="1:21" x14ac:dyDescent="0.25">
      <c r="A1522" t="str">
        <f t="shared" si="128"/>
        <v>FDUM CORPORATE FINANCE CONSULTING_ARGOS WITYU_Investisseur institutionnel</v>
      </c>
      <c r="B1522">
        <f t="shared" si="124"/>
        <v>1</v>
      </c>
      <c r="C1522" s="2" t="s">
        <v>3669</v>
      </c>
      <c r="D1522" s="2" t="s">
        <v>17</v>
      </c>
      <c r="E1522" s="2" t="s">
        <v>18</v>
      </c>
      <c r="F1522" s="2" t="s">
        <v>3670</v>
      </c>
      <c r="G1522" s="2" t="s">
        <v>25</v>
      </c>
      <c r="H1522" s="2" t="s">
        <v>707</v>
      </c>
      <c r="I1522" s="2" t="s">
        <v>20</v>
      </c>
      <c r="J1522" s="2"/>
      <c r="K1522" s="2"/>
      <c r="L1522" s="2" t="s">
        <v>21</v>
      </c>
      <c r="M1522" s="2" t="s">
        <v>7</v>
      </c>
      <c r="N1522" s="4"/>
      <c r="O1522" s="2" t="s">
        <v>20</v>
      </c>
      <c r="P1522" s="2" t="s">
        <v>3671</v>
      </c>
      <c r="Q1522" s="2" t="s">
        <v>22</v>
      </c>
      <c r="R1522" s="2"/>
      <c r="S1522" s="2"/>
      <c r="T1522">
        <f t="shared" si="125"/>
        <v>9</v>
      </c>
      <c r="U1522" t="str">
        <f t="shared" si="126"/>
        <v>539391516</v>
      </c>
    </row>
    <row r="1523" spans="1:21" x14ac:dyDescent="0.25">
      <c r="A1523" t="str">
        <f t="shared" si="128"/>
        <v>FEDERAL FINANCE GESTION_SWEN CAPITAL PARTNERS_Investisseur institutionnel</v>
      </c>
      <c r="B1523">
        <f t="shared" si="124"/>
        <v>1</v>
      </c>
      <c r="C1523" s="2" t="s">
        <v>3672</v>
      </c>
      <c r="D1523" s="2" t="s">
        <v>17</v>
      </c>
      <c r="E1523" s="2" t="s">
        <v>18</v>
      </c>
      <c r="F1523" s="2" t="s">
        <v>1084</v>
      </c>
      <c r="G1523" s="2" t="s">
        <v>25</v>
      </c>
      <c r="H1523" s="2" t="s">
        <v>155</v>
      </c>
      <c r="I1523" s="2" t="s">
        <v>20</v>
      </c>
      <c r="J1523" s="2"/>
      <c r="K1523" s="2"/>
      <c r="L1523" s="2" t="s">
        <v>21</v>
      </c>
      <c r="M1523" s="2" t="s">
        <v>7</v>
      </c>
      <c r="N1523" s="4"/>
      <c r="O1523" s="2" t="s">
        <v>20</v>
      </c>
      <c r="P1523" s="2" t="s">
        <v>3673</v>
      </c>
      <c r="Q1523" s="2"/>
      <c r="R1523" s="2"/>
      <c r="S1523" s="2" t="s">
        <v>3674</v>
      </c>
      <c r="T1523">
        <f t="shared" si="125"/>
        <v>15</v>
      </c>
      <c r="U1523" t="str">
        <f t="shared" si="126"/>
        <v>378135610</v>
      </c>
    </row>
    <row r="1524" spans="1:21" x14ac:dyDescent="0.25">
      <c r="A1524" t="str">
        <f t="shared" si="128"/>
        <v>FEDERATION CREDIT MUTUEL MABN_SWISS LIFE ASSET MANAGERS France_Investisseur institutionnel</v>
      </c>
      <c r="B1524">
        <f t="shared" si="124"/>
        <v>1</v>
      </c>
      <c r="C1524" s="2" t="s">
        <v>3675</v>
      </c>
      <c r="D1524" s="2" t="s">
        <v>17</v>
      </c>
      <c r="E1524" s="2"/>
      <c r="F1524" s="2"/>
      <c r="G1524" s="2"/>
      <c r="H1524" s="2" t="s">
        <v>375</v>
      </c>
      <c r="I1524" s="2" t="s">
        <v>20</v>
      </c>
      <c r="J1524" s="2"/>
      <c r="K1524" s="2"/>
      <c r="L1524" s="2" t="s">
        <v>21</v>
      </c>
      <c r="M1524" s="2" t="s">
        <v>7</v>
      </c>
      <c r="N1524" s="4"/>
      <c r="O1524" s="2" t="s">
        <v>20</v>
      </c>
      <c r="P1524" s="2" t="s">
        <v>1996</v>
      </c>
      <c r="Q1524" s="2"/>
      <c r="R1524" s="2"/>
      <c r="S1524" s="2" t="s">
        <v>3676</v>
      </c>
      <c r="T1524">
        <f t="shared" si="125"/>
        <v>15</v>
      </c>
      <c r="U1524" t="str">
        <f t="shared" si="126"/>
        <v>556650208</v>
      </c>
    </row>
    <row r="1525" spans="1:21" x14ac:dyDescent="0.25">
      <c r="A1525" t="str">
        <f t="shared" si="128"/>
        <v>FEFA INVESTISSEMENTS_EQUITIS GESTION_Investisseur institutionnel</v>
      </c>
      <c r="B1525">
        <f t="shared" si="124"/>
        <v>1</v>
      </c>
      <c r="C1525" s="1" t="s">
        <v>3677</v>
      </c>
      <c r="D1525" s="1" t="s">
        <v>17</v>
      </c>
      <c r="E1525" s="1"/>
      <c r="F1525" s="1"/>
      <c r="G1525" s="1"/>
      <c r="H1525" s="1" t="s">
        <v>86</v>
      </c>
      <c r="I1525" s="1" t="s">
        <v>20</v>
      </c>
      <c r="J1525" s="1"/>
      <c r="K1525" s="1"/>
      <c r="L1525" s="1" t="s">
        <v>21</v>
      </c>
      <c r="M1525" s="1" t="s">
        <v>7</v>
      </c>
      <c r="N1525" s="3"/>
      <c r="O1525" s="1" t="s">
        <v>20</v>
      </c>
      <c r="P1525" s="1" t="s">
        <v>3678</v>
      </c>
      <c r="Q1525" s="1"/>
      <c r="R1525" s="1"/>
      <c r="S1525" s="1" t="s">
        <v>3679</v>
      </c>
      <c r="T1525">
        <f t="shared" si="125"/>
        <v>9</v>
      </c>
      <c r="U1525" t="str">
        <f t="shared" si="126"/>
        <v>399378983</v>
      </c>
    </row>
    <row r="1526" spans="1:21" x14ac:dyDescent="0.25">
      <c r="A1526" t="str">
        <f t="shared" si="128"/>
        <v>FEFA INVESTISSEMENTS_admin_EQUITIS GESTION_Investisseur institutionnel</v>
      </c>
      <c r="B1526">
        <f t="shared" si="124"/>
        <v>1</v>
      </c>
      <c r="C1526" s="2" t="s">
        <v>3680</v>
      </c>
      <c r="D1526" s="2" t="s">
        <v>17</v>
      </c>
      <c r="E1526" s="2"/>
      <c r="F1526" s="2"/>
      <c r="G1526" s="2"/>
      <c r="H1526" s="2" t="s">
        <v>86</v>
      </c>
      <c r="I1526" s="2" t="s">
        <v>20</v>
      </c>
      <c r="J1526" s="2"/>
      <c r="K1526" s="2"/>
      <c r="L1526" s="2" t="s">
        <v>21</v>
      </c>
      <c r="M1526" s="2" t="s">
        <v>7</v>
      </c>
      <c r="N1526" s="4"/>
      <c r="O1526" s="2" t="s">
        <v>20</v>
      </c>
      <c r="P1526" s="2" t="s">
        <v>3678</v>
      </c>
      <c r="Q1526" s="2"/>
      <c r="R1526" s="2"/>
      <c r="S1526" s="2" t="s">
        <v>3679</v>
      </c>
      <c r="T1526">
        <f t="shared" si="125"/>
        <v>9</v>
      </c>
      <c r="U1526" t="str">
        <f t="shared" si="126"/>
        <v>399378983</v>
      </c>
    </row>
    <row r="1527" spans="1:21" x14ac:dyDescent="0.25">
      <c r="A1527" t="str">
        <f t="shared" si="128"/>
        <v>FERRE AUDIT ET CONSEILS SARL_PIERRE 1ER GESTION_Investisseur institutionnel</v>
      </c>
      <c r="B1527">
        <f t="shared" si="124"/>
        <v>1</v>
      </c>
      <c r="C1527" s="1" t="s">
        <v>3681</v>
      </c>
      <c r="D1527" s="1" t="s">
        <v>17</v>
      </c>
      <c r="E1527" s="1" t="s">
        <v>18</v>
      </c>
      <c r="F1527" s="1" t="s">
        <v>1840</v>
      </c>
      <c r="G1527" s="1" t="s">
        <v>25</v>
      </c>
      <c r="H1527" s="1" t="s">
        <v>43</v>
      </c>
      <c r="I1527" s="1" t="s">
        <v>20</v>
      </c>
      <c r="J1527" s="1"/>
      <c r="K1527" s="1"/>
      <c r="L1527" s="1" t="s">
        <v>21</v>
      </c>
      <c r="M1527" s="1" t="s">
        <v>7</v>
      </c>
      <c r="N1527" s="3"/>
      <c r="O1527" s="1" t="s">
        <v>20</v>
      </c>
      <c r="P1527" s="1" t="s">
        <v>3682</v>
      </c>
      <c r="Q1527" s="1"/>
      <c r="R1527" s="1"/>
      <c r="S1527" s="1"/>
      <c r="T1527">
        <f t="shared" si="125"/>
        <v>15</v>
      </c>
      <c r="U1527" t="str">
        <f t="shared" si="126"/>
        <v>879742831</v>
      </c>
    </row>
    <row r="1528" spans="1:21" x14ac:dyDescent="0.25">
      <c r="A1528" t="str">
        <f t="shared" si="128"/>
        <v>FEXSO_BLUESTER CAPITAL_Investisseur institutionnel</v>
      </c>
      <c r="B1528">
        <f t="shared" si="124"/>
        <v>1</v>
      </c>
      <c r="C1528" s="1" t="s">
        <v>3683</v>
      </c>
      <c r="D1528" s="1" t="s">
        <v>17</v>
      </c>
      <c r="E1528" s="1"/>
      <c r="F1528" s="1"/>
      <c r="G1528" s="1"/>
      <c r="H1528" s="1" t="s">
        <v>48</v>
      </c>
      <c r="I1528" s="1" t="s">
        <v>20</v>
      </c>
      <c r="J1528" s="1"/>
      <c r="K1528" s="1"/>
      <c r="L1528" s="1" t="s">
        <v>21</v>
      </c>
      <c r="M1528" s="1" t="s">
        <v>7</v>
      </c>
      <c r="N1528" s="3"/>
      <c r="O1528" s="1" t="s">
        <v>20</v>
      </c>
      <c r="P1528" s="1" t="s">
        <v>3684</v>
      </c>
      <c r="Q1528" s="1"/>
      <c r="R1528" s="1"/>
      <c r="S1528" s="1" t="s">
        <v>3685</v>
      </c>
      <c r="T1528">
        <f t="shared" si="125"/>
        <v>15</v>
      </c>
      <c r="U1528" t="str">
        <f t="shared" si="126"/>
        <v>444681498</v>
      </c>
    </row>
    <row r="1529" spans="1:21" x14ac:dyDescent="0.25">
      <c r="A1529" t="str">
        <f t="shared" si="128"/>
        <v>FEXSO_KEENSIGHT CAPITAL_Investisseur institutionnel</v>
      </c>
      <c r="B1529">
        <f t="shared" si="124"/>
        <v>1</v>
      </c>
      <c r="C1529" s="2" t="s">
        <v>3683</v>
      </c>
      <c r="D1529" s="2" t="s">
        <v>17</v>
      </c>
      <c r="E1529" s="2"/>
      <c r="F1529" s="2"/>
      <c r="G1529" s="2"/>
      <c r="H1529" s="2" t="s">
        <v>306</v>
      </c>
      <c r="I1529" s="2" t="s">
        <v>20</v>
      </c>
      <c r="J1529" s="2"/>
      <c r="K1529" s="2"/>
      <c r="L1529" s="2" t="s">
        <v>21</v>
      </c>
      <c r="M1529" s="2" t="s">
        <v>7</v>
      </c>
      <c r="N1529" s="4"/>
      <c r="O1529" s="2" t="s">
        <v>20</v>
      </c>
      <c r="P1529" s="2" t="s">
        <v>3686</v>
      </c>
      <c r="Q1529" s="2"/>
      <c r="R1529" s="2"/>
      <c r="S1529" s="2" t="s">
        <v>3685</v>
      </c>
      <c r="T1529">
        <f t="shared" si="125"/>
        <v>9</v>
      </c>
      <c r="U1529" t="str">
        <f t="shared" si="126"/>
        <v>444681498</v>
      </c>
    </row>
    <row r="1530" spans="1:21" x14ac:dyDescent="0.25">
      <c r="A1530" t="str">
        <f t="shared" si="128"/>
        <v>FEXSO_19_APAX PARTNERS SAS_Investisseur institutionnel</v>
      </c>
      <c r="B1530">
        <f t="shared" si="124"/>
        <v>1</v>
      </c>
      <c r="C1530" s="1" t="s">
        <v>3687</v>
      </c>
      <c r="D1530" s="1" t="s">
        <v>17</v>
      </c>
      <c r="E1530" s="1"/>
      <c r="F1530" s="1"/>
      <c r="G1530" s="1"/>
      <c r="H1530" s="1" t="s">
        <v>29</v>
      </c>
      <c r="I1530" s="1" t="s">
        <v>20</v>
      </c>
      <c r="J1530" s="1"/>
      <c r="K1530" s="1"/>
      <c r="L1530" s="1" t="s">
        <v>21</v>
      </c>
      <c r="M1530" s="1" t="s">
        <v>7</v>
      </c>
      <c r="N1530" s="3"/>
      <c r="O1530" s="1" t="s">
        <v>20</v>
      </c>
      <c r="P1530" s="1" t="s">
        <v>3686</v>
      </c>
      <c r="Q1530" s="1"/>
      <c r="R1530" s="1"/>
      <c r="S1530" s="1" t="s">
        <v>3685</v>
      </c>
      <c r="T1530">
        <f t="shared" si="125"/>
        <v>9</v>
      </c>
      <c r="U1530" t="str">
        <f t="shared" si="126"/>
        <v>444681498</v>
      </c>
    </row>
    <row r="1531" spans="1:21" x14ac:dyDescent="0.25">
      <c r="A1531" t="str">
        <f t="shared" si="128"/>
        <v>FEXSO_37_COMMITTED ADVISORS_Investisseur institutionnel</v>
      </c>
      <c r="B1531">
        <f t="shared" si="124"/>
        <v>1</v>
      </c>
      <c r="C1531" s="2" t="s">
        <v>3688</v>
      </c>
      <c r="D1531" s="2" t="s">
        <v>17</v>
      </c>
      <c r="E1531" s="2"/>
      <c r="F1531" s="2"/>
      <c r="G1531" s="2"/>
      <c r="H1531" s="2" t="s">
        <v>33</v>
      </c>
      <c r="I1531" s="2" t="s">
        <v>20</v>
      </c>
      <c r="J1531" s="2"/>
      <c r="K1531" s="2"/>
      <c r="L1531" s="2" t="s">
        <v>21</v>
      </c>
      <c r="M1531" s="2" t="s">
        <v>7</v>
      </c>
      <c r="N1531" s="4"/>
      <c r="O1531" s="2" t="s">
        <v>20</v>
      </c>
      <c r="P1531" s="2" t="s">
        <v>3686</v>
      </c>
      <c r="Q1531" s="2"/>
      <c r="R1531" s="2"/>
      <c r="S1531" s="2" t="s">
        <v>3685</v>
      </c>
      <c r="T1531">
        <f t="shared" si="125"/>
        <v>9</v>
      </c>
      <c r="U1531" t="str">
        <f t="shared" si="126"/>
        <v>444681498</v>
      </c>
    </row>
    <row r="1532" spans="1:21" x14ac:dyDescent="0.25">
      <c r="A1532" t="str">
        <f t="shared" si="128"/>
        <v>FFI-A_NEXTSTAGE AM_Investisseur institutionnel</v>
      </c>
      <c r="B1532">
        <f t="shared" si="124"/>
        <v>1</v>
      </c>
      <c r="C1532" s="2" t="s">
        <v>3689</v>
      </c>
      <c r="D1532" s="2" t="s">
        <v>17</v>
      </c>
      <c r="E1532" s="2" t="s">
        <v>18</v>
      </c>
      <c r="F1532" s="2" t="s">
        <v>36</v>
      </c>
      <c r="G1532" s="2" t="s">
        <v>25</v>
      </c>
      <c r="H1532" s="2" t="s">
        <v>190</v>
      </c>
      <c r="I1532" s="2" t="s">
        <v>20</v>
      </c>
      <c r="J1532" s="2"/>
      <c r="K1532" s="2"/>
      <c r="L1532" s="2" t="s">
        <v>21</v>
      </c>
      <c r="M1532" s="2" t="s">
        <v>7</v>
      </c>
      <c r="N1532" s="4"/>
      <c r="O1532" s="2" t="s">
        <v>20</v>
      </c>
      <c r="P1532" s="2" t="s">
        <v>3690</v>
      </c>
      <c r="Q1532" s="2"/>
      <c r="R1532" s="2"/>
      <c r="S1532" s="2" t="s">
        <v>3691</v>
      </c>
      <c r="T1532">
        <f t="shared" si="125"/>
        <v>15</v>
      </c>
      <c r="U1532" t="str">
        <f t="shared" si="126"/>
        <v>442666830</v>
      </c>
    </row>
    <row r="1533" spans="1:21" x14ac:dyDescent="0.25">
      <c r="A1533" t="str">
        <f t="shared" si="128"/>
        <v>FFI-A_120_SOFINNOVA PARTNERS_FRA_Investisseur institutionnel</v>
      </c>
      <c r="B1533">
        <f t="shared" si="124"/>
        <v>1</v>
      </c>
      <c r="C1533" s="1" t="s">
        <v>3692</v>
      </c>
      <c r="D1533" s="1" t="s">
        <v>17</v>
      </c>
      <c r="E1533" s="1" t="s">
        <v>18</v>
      </c>
      <c r="F1533" s="1" t="s">
        <v>36</v>
      </c>
      <c r="G1533" s="1" t="s">
        <v>25</v>
      </c>
      <c r="H1533" s="1" t="s">
        <v>120</v>
      </c>
      <c r="I1533" s="1" t="s">
        <v>20</v>
      </c>
      <c r="J1533" s="1"/>
      <c r="K1533" s="1"/>
      <c r="L1533" s="1" t="s">
        <v>21</v>
      </c>
      <c r="M1533" s="1" t="s">
        <v>7</v>
      </c>
      <c r="N1533" s="3"/>
      <c r="O1533" s="1" t="s">
        <v>20</v>
      </c>
      <c r="P1533" s="1" t="s">
        <v>3690</v>
      </c>
      <c r="Q1533" s="1"/>
      <c r="R1533" s="1"/>
      <c r="S1533" s="1" t="s">
        <v>3691</v>
      </c>
      <c r="T1533">
        <f t="shared" si="125"/>
        <v>15</v>
      </c>
      <c r="U1533" t="str">
        <f t="shared" si="126"/>
        <v>442666830</v>
      </c>
    </row>
    <row r="1534" spans="1:21" x14ac:dyDescent="0.25">
      <c r="A1534" t="str">
        <f t="shared" si="128"/>
        <v>FFT_TIKEHAU ACE CAPITAL_Investisseur institutionnel</v>
      </c>
      <c r="B1534">
        <f t="shared" si="124"/>
        <v>1</v>
      </c>
      <c r="C1534" s="1" t="s">
        <v>3693</v>
      </c>
      <c r="D1534" s="1" t="s">
        <v>17</v>
      </c>
      <c r="E1534" s="1" t="s">
        <v>18</v>
      </c>
      <c r="F1534" s="1" t="s">
        <v>36</v>
      </c>
      <c r="G1534" s="1" t="s">
        <v>25</v>
      </c>
      <c r="H1534" s="1" t="s">
        <v>366</v>
      </c>
      <c r="I1534" s="1" t="s">
        <v>20</v>
      </c>
      <c r="J1534" s="1"/>
      <c r="K1534" s="1"/>
      <c r="L1534" s="1" t="s">
        <v>21</v>
      </c>
      <c r="M1534" s="1" t="s">
        <v>7</v>
      </c>
      <c r="N1534" s="3"/>
      <c r="O1534" s="1" t="s">
        <v>20</v>
      </c>
      <c r="P1534" s="1" t="s">
        <v>3694</v>
      </c>
      <c r="Q1534" s="1" t="s">
        <v>22</v>
      </c>
      <c r="R1534" s="1"/>
      <c r="S1534" s="1"/>
      <c r="T1534">
        <f t="shared" si="125"/>
        <v>9</v>
      </c>
      <c r="U1534" t="str">
        <f t="shared" si="126"/>
        <v>523481729</v>
      </c>
    </row>
    <row r="1535" spans="1:21" x14ac:dyDescent="0.25">
      <c r="A1535" t="str">
        <f t="shared" si="128"/>
        <v>FGAO_SIENNA AM FRANCE_Investisseur institutionnel</v>
      </c>
      <c r="B1535">
        <f t="shared" si="124"/>
        <v>1</v>
      </c>
      <c r="C1535" s="2" t="s">
        <v>3695</v>
      </c>
      <c r="D1535" s="2" t="s">
        <v>17</v>
      </c>
      <c r="E1535" s="2" t="s">
        <v>18</v>
      </c>
      <c r="F1535" s="2" t="s">
        <v>1348</v>
      </c>
      <c r="G1535" s="2" t="s">
        <v>25</v>
      </c>
      <c r="H1535" s="2" t="s">
        <v>56</v>
      </c>
      <c r="I1535" s="2" t="s">
        <v>20</v>
      </c>
      <c r="J1535" s="2"/>
      <c r="K1535" s="2"/>
      <c r="L1535" s="2" t="s">
        <v>21</v>
      </c>
      <c r="M1535" s="2" t="s">
        <v>7</v>
      </c>
      <c r="N1535" s="4"/>
      <c r="O1535" s="2" t="s">
        <v>20</v>
      </c>
      <c r="P1535" s="2" t="s">
        <v>3526</v>
      </c>
      <c r="Q1535" s="2"/>
      <c r="R1535" s="2"/>
      <c r="S1535" s="2" t="s">
        <v>3696</v>
      </c>
      <c r="T1535">
        <f t="shared" si="125"/>
        <v>15</v>
      </c>
      <c r="U1535" t="str">
        <f t="shared" si="126"/>
        <v>784394561</v>
      </c>
    </row>
    <row r="1536" spans="1:21" x14ac:dyDescent="0.25">
      <c r="A1536" t="str">
        <f t="shared" si="128"/>
        <v>FGTI_SIENNA AM FRANCE_Investisseur institutionnel</v>
      </c>
      <c r="B1536">
        <f t="shared" si="124"/>
        <v>1</v>
      </c>
      <c r="C1536" s="1" t="s">
        <v>3697</v>
      </c>
      <c r="D1536" s="1" t="s">
        <v>17</v>
      </c>
      <c r="E1536" s="1" t="s">
        <v>18</v>
      </c>
      <c r="F1536" s="1" t="s">
        <v>1348</v>
      </c>
      <c r="G1536" s="1" t="s">
        <v>25</v>
      </c>
      <c r="H1536" s="1" t="s">
        <v>56</v>
      </c>
      <c r="I1536" s="1" t="s">
        <v>20</v>
      </c>
      <c r="J1536" s="1"/>
      <c r="K1536" s="1"/>
      <c r="L1536" s="1" t="s">
        <v>21</v>
      </c>
      <c r="M1536" s="1" t="s">
        <v>7</v>
      </c>
      <c r="N1536" s="3"/>
      <c r="O1536" s="1" t="s">
        <v>20</v>
      </c>
      <c r="P1536" s="1" t="s">
        <v>530</v>
      </c>
      <c r="Q1536" s="1"/>
      <c r="R1536" s="1"/>
      <c r="S1536" s="1" t="s">
        <v>3698</v>
      </c>
      <c r="T1536">
        <f t="shared" si="125"/>
        <v>15</v>
      </c>
      <c r="U1536" t="str">
        <f t="shared" si="126"/>
        <v>377789060</v>
      </c>
    </row>
    <row r="1537" spans="1:21" x14ac:dyDescent="0.25">
      <c r="A1537" t="str">
        <f t="shared" si="128"/>
        <v>FGTI_SWISS LIFE ASSET MANAGERS France_Investisseur institutionnel</v>
      </c>
      <c r="B1537">
        <f t="shared" si="124"/>
        <v>1</v>
      </c>
      <c r="C1537" s="2" t="s">
        <v>3697</v>
      </c>
      <c r="D1537" s="2" t="s">
        <v>17</v>
      </c>
      <c r="E1537" s="2"/>
      <c r="F1537" s="2"/>
      <c r="G1537" s="2"/>
      <c r="H1537" s="2" t="s">
        <v>375</v>
      </c>
      <c r="I1537" s="2" t="s">
        <v>20</v>
      </c>
      <c r="J1537" s="2"/>
      <c r="K1537" s="2"/>
      <c r="L1537" s="2" t="s">
        <v>21</v>
      </c>
      <c r="M1537" s="2" t="s">
        <v>7</v>
      </c>
      <c r="N1537" s="4"/>
      <c r="O1537" s="2" t="s">
        <v>20</v>
      </c>
      <c r="P1537" s="2" t="s">
        <v>530</v>
      </c>
      <c r="Q1537" s="2"/>
      <c r="R1537" s="2"/>
      <c r="S1537" s="2" t="s">
        <v>3699</v>
      </c>
      <c r="T1537">
        <f t="shared" si="125"/>
        <v>15</v>
      </c>
      <c r="U1537" t="str">
        <f t="shared" si="126"/>
        <v>377789060</v>
      </c>
    </row>
    <row r="1538" spans="1:21" x14ac:dyDescent="0.25">
      <c r="A1538" t="str">
        <f t="shared" si="128"/>
        <v>FGTI_OFI PIERRE_Investisseur institutionnel</v>
      </c>
      <c r="B1538">
        <f t="shared" si="124"/>
        <v>1</v>
      </c>
      <c r="C1538" s="1" t="s">
        <v>3697</v>
      </c>
      <c r="D1538" s="1" t="s">
        <v>17</v>
      </c>
      <c r="E1538" s="1" t="s">
        <v>18</v>
      </c>
      <c r="F1538" s="1" t="s">
        <v>1348</v>
      </c>
      <c r="G1538" s="1" t="s">
        <v>25</v>
      </c>
      <c r="H1538" s="1" t="s">
        <v>346</v>
      </c>
      <c r="I1538" s="1" t="s">
        <v>20</v>
      </c>
      <c r="J1538" s="1"/>
      <c r="K1538" s="1"/>
      <c r="L1538" s="1" t="s">
        <v>21</v>
      </c>
      <c r="M1538" s="1" t="s">
        <v>7</v>
      </c>
      <c r="N1538" s="3"/>
      <c r="O1538" s="1" t="s">
        <v>20</v>
      </c>
      <c r="P1538" s="1" t="s">
        <v>530</v>
      </c>
      <c r="Q1538" s="1"/>
      <c r="R1538" s="1"/>
      <c r="S1538" s="1"/>
      <c r="T1538">
        <f t="shared" si="125"/>
        <v>15</v>
      </c>
      <c r="U1538" t="str">
        <f t="shared" si="126"/>
        <v>377789060</v>
      </c>
    </row>
    <row r="1539" spans="1:21" x14ac:dyDescent="0.25">
      <c r="A1539" t="str">
        <f t="shared" si="128"/>
        <v>FGTI_123 INVESTMENT MANAGERS_Investisseur institutionnel</v>
      </c>
      <c r="B1539">
        <f t="shared" ref="B1539:B1602" si="129">COUNTIF(A:A,A1539)</f>
        <v>1</v>
      </c>
      <c r="C1539" s="2" t="s">
        <v>3697</v>
      </c>
      <c r="D1539" s="2" t="s">
        <v>17</v>
      </c>
      <c r="E1539" s="2" t="s">
        <v>18</v>
      </c>
      <c r="F1539" s="2" t="s">
        <v>36</v>
      </c>
      <c r="G1539" s="2" t="s">
        <v>25</v>
      </c>
      <c r="H1539" s="2" t="s">
        <v>34</v>
      </c>
      <c r="I1539" s="2" t="s">
        <v>20</v>
      </c>
      <c r="J1539" s="2"/>
      <c r="K1539" s="2"/>
      <c r="L1539" s="2" t="s">
        <v>21</v>
      </c>
      <c r="M1539" s="2" t="s">
        <v>7</v>
      </c>
      <c r="N1539" s="4"/>
      <c r="O1539" s="2" t="s">
        <v>20</v>
      </c>
      <c r="P1539" s="2" t="s">
        <v>530</v>
      </c>
      <c r="Q1539" s="2"/>
      <c r="R1539" s="2"/>
      <c r="S1539" s="2" t="s">
        <v>3700</v>
      </c>
      <c r="T1539">
        <f t="shared" ref="T1539:T1602" si="130">LEN(P1539)</f>
        <v>15</v>
      </c>
      <c r="U1539" t="str">
        <f t="shared" si="126"/>
        <v>377789060</v>
      </c>
    </row>
    <row r="1540" spans="1:21" x14ac:dyDescent="0.25">
      <c r="A1540" t="str">
        <f t="shared" si="128"/>
        <v>FI CONSULTING_145_ETERNAM_Investisseur institutionnel</v>
      </c>
      <c r="B1540">
        <f t="shared" si="129"/>
        <v>1</v>
      </c>
      <c r="C1540" s="1" t="s">
        <v>3702</v>
      </c>
      <c r="D1540" s="1" t="s">
        <v>17</v>
      </c>
      <c r="E1540" s="1" t="s">
        <v>18</v>
      </c>
      <c r="F1540" s="1" t="s">
        <v>1075</v>
      </c>
      <c r="G1540" s="1" t="s">
        <v>25</v>
      </c>
      <c r="H1540" s="1" t="s">
        <v>65</v>
      </c>
      <c r="I1540" s="1" t="s">
        <v>20</v>
      </c>
      <c r="J1540" s="1"/>
      <c r="K1540" s="1"/>
      <c r="L1540" s="1" t="s">
        <v>21</v>
      </c>
      <c r="M1540" s="1" t="s">
        <v>7</v>
      </c>
      <c r="N1540" s="3"/>
      <c r="O1540" s="1" t="s">
        <v>20</v>
      </c>
      <c r="P1540" s="1" t="s">
        <v>3703</v>
      </c>
      <c r="Q1540" s="1"/>
      <c r="R1540" s="1"/>
      <c r="S1540" s="1" t="s">
        <v>3701</v>
      </c>
      <c r="T1540">
        <f t="shared" si="130"/>
        <v>9</v>
      </c>
      <c r="U1540" t="str">
        <f t="shared" ref="U1540:U1603" si="131">LEFT(P1540,9)</f>
        <v>412327736</v>
      </c>
    </row>
    <row r="1541" spans="1:21" x14ac:dyDescent="0.25">
      <c r="A1541" t="str">
        <f t="shared" si="128"/>
        <v>FI'CACH_EQUITIS GESTION_Investisseur institutionnel</v>
      </c>
      <c r="B1541">
        <f t="shared" si="129"/>
        <v>1</v>
      </c>
      <c r="C1541" s="2" t="s">
        <v>3704</v>
      </c>
      <c r="D1541" s="2" t="s">
        <v>17</v>
      </c>
      <c r="E1541" s="2"/>
      <c r="F1541" s="2" t="s">
        <v>68</v>
      </c>
      <c r="G1541" s="2" t="s">
        <v>25</v>
      </c>
      <c r="H1541" s="2" t="s">
        <v>86</v>
      </c>
      <c r="I1541" s="2" t="s">
        <v>20</v>
      </c>
      <c r="J1541" s="2"/>
      <c r="K1541" s="2"/>
      <c r="L1541" s="2" t="s">
        <v>21</v>
      </c>
      <c r="M1541" s="2" t="s">
        <v>7</v>
      </c>
      <c r="N1541" s="4"/>
      <c r="O1541" s="2" t="s">
        <v>20</v>
      </c>
      <c r="P1541" s="2" t="s">
        <v>3705</v>
      </c>
      <c r="Q1541" s="2" t="s">
        <v>22</v>
      </c>
      <c r="R1541" s="2"/>
      <c r="S1541" s="2"/>
      <c r="T1541">
        <f t="shared" si="130"/>
        <v>9</v>
      </c>
      <c r="U1541" t="str">
        <f t="shared" si="131"/>
        <v>502079130</v>
      </c>
    </row>
    <row r="1542" spans="1:21" x14ac:dyDescent="0.25">
      <c r="A1542" t="str">
        <f t="shared" si="128"/>
        <v>FI-SURET_ADM_MEANINGS CAPITAL PARTNERS_Investisseur institutionnel</v>
      </c>
      <c r="B1542">
        <f t="shared" si="129"/>
        <v>1</v>
      </c>
      <c r="C1542" s="1" t="s">
        <v>3706</v>
      </c>
      <c r="D1542" s="1" t="s">
        <v>17</v>
      </c>
      <c r="E1542" s="1"/>
      <c r="F1542" s="1" t="s">
        <v>3707</v>
      </c>
      <c r="G1542" s="1" t="s">
        <v>25</v>
      </c>
      <c r="H1542" s="1" t="s">
        <v>26</v>
      </c>
      <c r="I1542" s="1" t="s">
        <v>20</v>
      </c>
      <c r="J1542" s="1"/>
      <c r="K1542" s="1"/>
      <c r="L1542" s="1" t="s">
        <v>21</v>
      </c>
      <c r="M1542" s="1" t="s">
        <v>7</v>
      </c>
      <c r="N1542" s="3"/>
      <c r="O1542" s="1" t="s">
        <v>20</v>
      </c>
      <c r="P1542" s="1" t="s">
        <v>3708</v>
      </c>
      <c r="Q1542" s="1" t="s">
        <v>22</v>
      </c>
      <c r="R1542" s="1"/>
      <c r="S1542" s="1"/>
      <c r="T1542">
        <f t="shared" si="130"/>
        <v>9</v>
      </c>
      <c r="U1542" t="str">
        <f t="shared" si="131"/>
        <v>840510663</v>
      </c>
    </row>
    <row r="1543" spans="1:21" x14ac:dyDescent="0.25">
      <c r="A1543" t="str">
        <f t="shared" si="128"/>
        <v>FIANCHETTO_MASSENA PARTNERS_Investisseur institutionnel</v>
      </c>
      <c r="B1543">
        <f t="shared" si="129"/>
        <v>1</v>
      </c>
      <c r="C1543" s="2" t="s">
        <v>3709</v>
      </c>
      <c r="D1543" s="2" t="s">
        <v>17</v>
      </c>
      <c r="E1543" s="2"/>
      <c r="F1543" s="2"/>
      <c r="G1543" s="2"/>
      <c r="H1543" s="2" t="s">
        <v>52</v>
      </c>
      <c r="I1543" s="2" t="s">
        <v>20</v>
      </c>
      <c r="J1543" s="2"/>
      <c r="K1543" s="2"/>
      <c r="L1543" s="2" t="s">
        <v>21</v>
      </c>
      <c r="M1543" s="2" t="s">
        <v>7</v>
      </c>
      <c r="N1543" s="4"/>
      <c r="O1543" s="2" t="s">
        <v>20</v>
      </c>
      <c r="P1543" s="2" t="s">
        <v>3710</v>
      </c>
      <c r="Q1543" s="2"/>
      <c r="R1543" s="2"/>
      <c r="S1543" s="2" t="s">
        <v>3711</v>
      </c>
      <c r="T1543">
        <f t="shared" si="130"/>
        <v>9</v>
      </c>
      <c r="U1543" t="str">
        <f t="shared" si="131"/>
        <v>411754328</v>
      </c>
    </row>
    <row r="1544" spans="1:21" x14ac:dyDescent="0.25">
      <c r="A1544" t="str">
        <f t="shared" si="128"/>
        <v>FIBA SAS_ETERNAM_Investisseur institutionnel</v>
      </c>
      <c r="B1544">
        <f t="shared" si="129"/>
        <v>1</v>
      </c>
      <c r="C1544" s="2" t="s">
        <v>3712</v>
      </c>
      <c r="D1544" s="2" t="s">
        <v>17</v>
      </c>
      <c r="E1544" s="2" t="s">
        <v>18</v>
      </c>
      <c r="F1544" s="2" t="s">
        <v>1229</v>
      </c>
      <c r="G1544" s="2" t="s">
        <v>25</v>
      </c>
      <c r="H1544" s="2" t="s">
        <v>65</v>
      </c>
      <c r="I1544" s="2" t="s">
        <v>20</v>
      </c>
      <c r="J1544" s="2"/>
      <c r="K1544" s="2"/>
      <c r="L1544" s="2" t="s">
        <v>21</v>
      </c>
      <c r="M1544" s="2"/>
      <c r="N1544" s="4"/>
      <c r="O1544" s="2" t="s">
        <v>20</v>
      </c>
      <c r="P1544" s="2" t="s">
        <v>3713</v>
      </c>
      <c r="Q1544" s="2" t="s">
        <v>22</v>
      </c>
      <c r="R1544" s="2"/>
      <c r="S1544" s="2"/>
      <c r="T1544">
        <f t="shared" si="130"/>
        <v>9</v>
      </c>
      <c r="U1544" t="str">
        <f t="shared" si="131"/>
        <v>894342112</v>
      </c>
    </row>
    <row r="1545" spans="1:21" x14ac:dyDescent="0.25">
      <c r="A1545" t="str">
        <f t="shared" si="128"/>
        <v>FICA_MASSENA PARTNERS_Investisseur institutionnel</v>
      </c>
      <c r="B1545">
        <f t="shared" si="129"/>
        <v>1</v>
      </c>
      <c r="C1545" s="1" t="s">
        <v>3714</v>
      </c>
      <c r="D1545" s="1" t="s">
        <v>17</v>
      </c>
      <c r="E1545" s="1" t="s">
        <v>18</v>
      </c>
      <c r="F1545" s="1" t="s">
        <v>112</v>
      </c>
      <c r="G1545" s="1" t="s">
        <v>25</v>
      </c>
      <c r="H1545" s="1" t="s">
        <v>52</v>
      </c>
      <c r="I1545" s="1" t="s">
        <v>20</v>
      </c>
      <c r="J1545" s="1"/>
      <c r="K1545" s="1"/>
      <c r="L1545" s="1" t="s">
        <v>21</v>
      </c>
      <c r="M1545" s="1" t="s">
        <v>7</v>
      </c>
      <c r="N1545" s="3"/>
      <c r="O1545" s="1" t="s">
        <v>20</v>
      </c>
      <c r="P1545" s="1" t="s">
        <v>3715</v>
      </c>
      <c r="Q1545" s="1"/>
      <c r="R1545" s="1"/>
      <c r="S1545" s="1" t="s">
        <v>3716</v>
      </c>
      <c r="T1545">
        <f t="shared" si="130"/>
        <v>9</v>
      </c>
      <c r="U1545" t="str">
        <f t="shared" si="131"/>
        <v>453640237</v>
      </c>
    </row>
    <row r="1546" spans="1:21" x14ac:dyDescent="0.25">
      <c r="A1546" t="str">
        <f t="shared" ref="A1546:A1565" si="132">C1546&amp;"_"&amp;H1546&amp;"_"&amp;D1546</f>
        <v>FIEV_FIVE ARROWS MANAGERS_Investisseur institutionnel</v>
      </c>
      <c r="B1546">
        <f t="shared" si="129"/>
        <v>1</v>
      </c>
      <c r="C1546" s="2" t="s">
        <v>3717</v>
      </c>
      <c r="D1546" s="2" t="s">
        <v>17</v>
      </c>
      <c r="E1546" s="2"/>
      <c r="F1546" s="2" t="s">
        <v>570</v>
      </c>
      <c r="G1546" s="2" t="s">
        <v>25</v>
      </c>
      <c r="H1546" s="2" t="s">
        <v>131</v>
      </c>
      <c r="I1546" s="2" t="s">
        <v>20</v>
      </c>
      <c r="J1546" s="2"/>
      <c r="K1546" s="2"/>
      <c r="L1546" s="2" t="s">
        <v>21</v>
      </c>
      <c r="M1546" s="2" t="s">
        <v>7</v>
      </c>
      <c r="N1546" s="4"/>
      <c r="O1546" s="2" t="s">
        <v>20</v>
      </c>
      <c r="P1546" s="2" t="s">
        <v>3718</v>
      </c>
      <c r="Q1546" s="2"/>
      <c r="R1546" s="2"/>
      <c r="S1546" s="2"/>
      <c r="T1546">
        <f t="shared" si="130"/>
        <v>9</v>
      </c>
      <c r="U1546" t="str">
        <f t="shared" si="131"/>
        <v>875425836</v>
      </c>
    </row>
    <row r="1547" spans="1:21" x14ac:dyDescent="0.25">
      <c r="A1547" t="str">
        <f t="shared" si="132"/>
        <v>FIFL_V PATRIMOINE_Investisseur institutionnel</v>
      </c>
      <c r="B1547">
        <f t="shared" si="129"/>
        <v>1</v>
      </c>
      <c r="C1547" s="1" t="s">
        <v>3719</v>
      </c>
      <c r="D1547" s="1" t="s">
        <v>17</v>
      </c>
      <c r="E1547" s="1" t="s">
        <v>18</v>
      </c>
      <c r="F1547" s="1" t="s">
        <v>36</v>
      </c>
      <c r="G1547" s="1" t="s">
        <v>25</v>
      </c>
      <c r="H1547" s="1" t="s">
        <v>138</v>
      </c>
      <c r="I1547" s="1" t="s">
        <v>20</v>
      </c>
      <c r="J1547" s="1"/>
      <c r="K1547" s="1"/>
      <c r="L1547" s="1" t="s">
        <v>21</v>
      </c>
      <c r="M1547" s="1" t="s">
        <v>7</v>
      </c>
      <c r="N1547" s="3"/>
      <c r="O1547" s="1" t="s">
        <v>20</v>
      </c>
      <c r="P1547" s="1" t="s">
        <v>3720</v>
      </c>
      <c r="Q1547" s="1"/>
      <c r="R1547" s="1"/>
      <c r="S1547" s="1" t="s">
        <v>3721</v>
      </c>
      <c r="T1547">
        <f t="shared" si="130"/>
        <v>15</v>
      </c>
      <c r="U1547" t="str">
        <f t="shared" si="131"/>
        <v>432522068</v>
      </c>
    </row>
    <row r="1548" spans="1:21" x14ac:dyDescent="0.25">
      <c r="A1548" t="str">
        <f t="shared" si="132"/>
        <v>FIFOU EXPANSION_FONCIERE MAGELLAN_Investisseur institutionnel</v>
      </c>
      <c r="B1548">
        <f t="shared" si="129"/>
        <v>1</v>
      </c>
      <c r="C1548" s="2" t="s">
        <v>3722</v>
      </c>
      <c r="D1548" s="2" t="s">
        <v>17</v>
      </c>
      <c r="E1548" s="2"/>
      <c r="F1548" s="2"/>
      <c r="G1548" s="2"/>
      <c r="H1548" s="2" t="s">
        <v>32</v>
      </c>
      <c r="I1548" s="2" t="s">
        <v>20</v>
      </c>
      <c r="J1548" s="2"/>
      <c r="K1548" s="2"/>
      <c r="L1548" s="2" t="s">
        <v>21</v>
      </c>
      <c r="M1548" s="2" t="s">
        <v>7</v>
      </c>
      <c r="N1548" s="4"/>
      <c r="O1548" s="2" t="s">
        <v>20</v>
      </c>
      <c r="P1548" s="2" t="s">
        <v>3723</v>
      </c>
      <c r="Q1548" s="2"/>
      <c r="R1548" s="2"/>
      <c r="S1548" s="2" t="s">
        <v>3724</v>
      </c>
      <c r="T1548">
        <f t="shared" si="130"/>
        <v>9</v>
      </c>
      <c r="U1548" t="str">
        <f t="shared" si="131"/>
        <v>844542316</v>
      </c>
    </row>
    <row r="1549" spans="1:21" x14ac:dyDescent="0.25">
      <c r="A1549" t="str">
        <f t="shared" si="132"/>
        <v>FIGEM_BEX CAPITAL_Investisseur institutionnel</v>
      </c>
      <c r="B1549">
        <f t="shared" si="129"/>
        <v>1</v>
      </c>
      <c r="C1549" s="1" t="s">
        <v>3726</v>
      </c>
      <c r="D1549" s="1" t="s">
        <v>17</v>
      </c>
      <c r="E1549" s="1" t="s">
        <v>18</v>
      </c>
      <c r="F1549" s="1" t="s">
        <v>36</v>
      </c>
      <c r="G1549" s="1" t="s">
        <v>25</v>
      </c>
      <c r="H1549" s="1" t="s">
        <v>19</v>
      </c>
      <c r="I1549" s="1" t="s">
        <v>20</v>
      </c>
      <c r="J1549" s="1"/>
      <c r="K1549" s="1"/>
      <c r="L1549" s="1" t="s">
        <v>21</v>
      </c>
      <c r="M1549" s="1" t="s">
        <v>7</v>
      </c>
      <c r="N1549" s="3"/>
      <c r="O1549" s="1" t="s">
        <v>20</v>
      </c>
      <c r="P1549" s="1" t="s">
        <v>3727</v>
      </c>
      <c r="Q1549" s="1" t="s">
        <v>22</v>
      </c>
      <c r="R1549" s="1"/>
      <c r="S1549" s="1"/>
      <c r="T1549">
        <f t="shared" si="130"/>
        <v>9</v>
      </c>
      <c r="U1549" t="str">
        <f t="shared" si="131"/>
        <v>503021909</v>
      </c>
    </row>
    <row r="1550" spans="1:21" x14ac:dyDescent="0.25">
      <c r="A1550" t="str">
        <f t="shared" si="132"/>
        <v>FIIFKA_KEENSIGHT CAPITAL_Investisseur institutionnel</v>
      </c>
      <c r="B1550">
        <f t="shared" si="129"/>
        <v>1</v>
      </c>
      <c r="C1550" s="1" t="s">
        <v>3728</v>
      </c>
      <c r="D1550" s="1" t="s">
        <v>17</v>
      </c>
      <c r="E1550" s="1" t="s">
        <v>18</v>
      </c>
      <c r="F1550" s="1" t="s">
        <v>3729</v>
      </c>
      <c r="G1550" s="1" t="s">
        <v>25</v>
      </c>
      <c r="H1550" s="1" t="s">
        <v>306</v>
      </c>
      <c r="I1550" s="1" t="s">
        <v>20</v>
      </c>
      <c r="J1550" s="1"/>
      <c r="K1550" s="1"/>
      <c r="L1550" s="1" t="s">
        <v>21</v>
      </c>
      <c r="M1550" s="1" t="s">
        <v>7</v>
      </c>
      <c r="N1550" s="3"/>
      <c r="O1550" s="1" t="s">
        <v>20</v>
      </c>
      <c r="P1550" s="1" t="s">
        <v>3730</v>
      </c>
      <c r="Q1550" s="1"/>
      <c r="R1550" s="1"/>
      <c r="S1550" s="1" t="s">
        <v>3731</v>
      </c>
      <c r="T1550">
        <f t="shared" si="130"/>
        <v>9</v>
      </c>
      <c r="U1550" t="str">
        <f t="shared" si="131"/>
        <v>832008130</v>
      </c>
    </row>
    <row r="1551" spans="1:21" x14ac:dyDescent="0.25">
      <c r="A1551" t="str">
        <f t="shared" si="132"/>
        <v>FILAO INVESTISSEMENTS SCI_PIERRE 1ER GESTION_Investisseur institutionnel</v>
      </c>
      <c r="B1551">
        <f t="shared" si="129"/>
        <v>1</v>
      </c>
      <c r="C1551" s="2" t="s">
        <v>3732</v>
      </c>
      <c r="D1551" s="2" t="s">
        <v>17</v>
      </c>
      <c r="E1551" s="2" t="s">
        <v>18</v>
      </c>
      <c r="F1551" s="2" t="s">
        <v>36</v>
      </c>
      <c r="G1551" s="2" t="s">
        <v>25</v>
      </c>
      <c r="H1551" s="2" t="s">
        <v>43</v>
      </c>
      <c r="I1551" s="2" t="s">
        <v>20</v>
      </c>
      <c r="J1551" s="2"/>
      <c r="K1551" s="2"/>
      <c r="L1551" s="2" t="s">
        <v>21</v>
      </c>
      <c r="M1551" s="2" t="s">
        <v>7</v>
      </c>
      <c r="N1551" s="4"/>
      <c r="O1551" s="2" t="s">
        <v>20</v>
      </c>
      <c r="P1551" s="2" t="s">
        <v>3733</v>
      </c>
      <c r="Q1551" s="2"/>
      <c r="R1551" s="2"/>
      <c r="S1551" s="2" t="s">
        <v>3734</v>
      </c>
      <c r="T1551">
        <f t="shared" si="130"/>
        <v>15</v>
      </c>
      <c r="U1551" t="str">
        <f t="shared" si="131"/>
        <v>448064311</v>
      </c>
    </row>
    <row r="1552" spans="1:21" x14ac:dyDescent="0.25">
      <c r="A1552" t="str">
        <f t="shared" si="132"/>
        <v>FILEAGE_ETERNAM_Investisseur institutionnel</v>
      </c>
      <c r="B1552">
        <f t="shared" si="129"/>
        <v>1</v>
      </c>
      <c r="C1552" s="1" t="s">
        <v>3735</v>
      </c>
      <c r="D1552" s="1" t="s">
        <v>17</v>
      </c>
      <c r="E1552" s="1" t="s">
        <v>18</v>
      </c>
      <c r="F1552" s="1" t="s">
        <v>3736</v>
      </c>
      <c r="G1552" s="1" t="s">
        <v>25</v>
      </c>
      <c r="H1552" s="1" t="s">
        <v>65</v>
      </c>
      <c r="I1552" s="1" t="s">
        <v>20</v>
      </c>
      <c r="J1552" s="1"/>
      <c r="K1552" s="1"/>
      <c r="L1552" s="1" t="s">
        <v>21</v>
      </c>
      <c r="M1552" s="1"/>
      <c r="N1552" s="3"/>
      <c r="O1552" s="1" t="s">
        <v>20</v>
      </c>
      <c r="P1552" s="1" t="s">
        <v>3737</v>
      </c>
      <c r="Q1552" s="1" t="s">
        <v>22</v>
      </c>
      <c r="R1552" s="1"/>
      <c r="S1552" s="1"/>
      <c r="T1552">
        <f t="shared" si="130"/>
        <v>9</v>
      </c>
      <c r="U1552" t="str">
        <f t="shared" si="131"/>
        <v>752036962</v>
      </c>
    </row>
    <row r="1553" spans="1:21" x14ac:dyDescent="0.25">
      <c r="A1553" t="str">
        <f t="shared" si="132"/>
        <v>FILIA MAIF_SWISS LIFE ASSET MANAGERS France_Investisseur institutionnel</v>
      </c>
      <c r="B1553">
        <f t="shared" si="129"/>
        <v>1</v>
      </c>
      <c r="C1553" s="1" t="s">
        <v>3738</v>
      </c>
      <c r="D1553" s="1" t="s">
        <v>17</v>
      </c>
      <c r="E1553" s="1" t="s">
        <v>18</v>
      </c>
      <c r="F1553" s="1" t="s">
        <v>3739</v>
      </c>
      <c r="G1553" s="1" t="s">
        <v>25</v>
      </c>
      <c r="H1553" s="1" t="s">
        <v>375</v>
      </c>
      <c r="I1553" s="1" t="s">
        <v>20</v>
      </c>
      <c r="J1553" s="1"/>
      <c r="K1553" s="1"/>
      <c r="L1553" s="1" t="s">
        <v>21</v>
      </c>
      <c r="M1553" s="1" t="s">
        <v>7</v>
      </c>
      <c r="N1553" s="3"/>
      <c r="O1553" s="1" t="s">
        <v>20</v>
      </c>
      <c r="P1553" s="1" t="s">
        <v>3740</v>
      </c>
      <c r="Q1553" s="1"/>
      <c r="R1553" s="1"/>
      <c r="S1553" s="1"/>
      <c r="T1553">
        <f t="shared" si="130"/>
        <v>15</v>
      </c>
      <c r="U1553" t="str">
        <f t="shared" si="131"/>
        <v>341672681</v>
      </c>
    </row>
    <row r="1554" spans="1:21" x14ac:dyDescent="0.25">
      <c r="A1554" t="str">
        <f t="shared" si="132"/>
        <v>FILIA MAIF_PERIAL ASSET MANAGEMENT_Investisseur institutionnel</v>
      </c>
      <c r="B1554">
        <f t="shared" si="129"/>
        <v>1</v>
      </c>
      <c r="C1554" s="2" t="s">
        <v>3738</v>
      </c>
      <c r="D1554" s="2" t="s">
        <v>17</v>
      </c>
      <c r="E1554" s="2" t="s">
        <v>18</v>
      </c>
      <c r="F1554" s="2" t="s">
        <v>3739</v>
      </c>
      <c r="G1554" s="2" t="s">
        <v>25</v>
      </c>
      <c r="H1554" s="2" t="s">
        <v>363</v>
      </c>
      <c r="I1554" s="2" t="s">
        <v>20</v>
      </c>
      <c r="J1554" s="2"/>
      <c r="K1554" s="2"/>
      <c r="L1554" s="2" t="s">
        <v>21</v>
      </c>
      <c r="M1554" s="2" t="s">
        <v>7</v>
      </c>
      <c r="N1554" s="4"/>
      <c r="O1554" s="2" t="s">
        <v>20</v>
      </c>
      <c r="P1554" s="2" t="s">
        <v>3740</v>
      </c>
      <c r="Q1554" s="2"/>
      <c r="R1554" s="2"/>
      <c r="S1554" s="2" t="s">
        <v>3741</v>
      </c>
      <c r="T1554">
        <f t="shared" si="130"/>
        <v>15</v>
      </c>
      <c r="U1554" t="str">
        <f t="shared" si="131"/>
        <v>341672681</v>
      </c>
    </row>
    <row r="1555" spans="1:21" x14ac:dyDescent="0.25">
      <c r="A1555" t="str">
        <f t="shared" si="132"/>
        <v>FILIA- MAIF_BLACKFIN CAPITAL PARTNERS_Investisseur institutionnel</v>
      </c>
      <c r="B1555">
        <f t="shared" si="129"/>
        <v>1</v>
      </c>
      <c r="C1555" s="1" t="s">
        <v>3742</v>
      </c>
      <c r="D1555" s="1" t="s">
        <v>17</v>
      </c>
      <c r="E1555" s="1" t="s">
        <v>18</v>
      </c>
      <c r="F1555" s="1" t="s">
        <v>3739</v>
      </c>
      <c r="G1555" s="1" t="s">
        <v>25</v>
      </c>
      <c r="H1555" s="1" t="s">
        <v>169</v>
      </c>
      <c r="I1555" s="1" t="s">
        <v>20</v>
      </c>
      <c r="J1555" s="1"/>
      <c r="K1555" s="1"/>
      <c r="L1555" s="1" t="s">
        <v>21</v>
      </c>
      <c r="M1555" s="1" t="s">
        <v>7</v>
      </c>
      <c r="N1555" s="3"/>
      <c r="O1555" s="1" t="s">
        <v>20</v>
      </c>
      <c r="P1555" s="1" t="s">
        <v>3743</v>
      </c>
      <c r="Q1555" s="1"/>
      <c r="R1555" s="1"/>
      <c r="S1555" s="1" t="s">
        <v>3744</v>
      </c>
      <c r="T1555">
        <f t="shared" si="130"/>
        <v>9</v>
      </c>
      <c r="U1555" t="str">
        <f t="shared" si="131"/>
        <v>341672681</v>
      </c>
    </row>
    <row r="1556" spans="1:21" x14ac:dyDescent="0.25">
      <c r="A1556" t="str">
        <f t="shared" si="132"/>
        <v>FILIA-MAIF_SWEN CAPITAL PARTNERS_Investisseur institutionnel</v>
      </c>
      <c r="B1556">
        <f t="shared" si="129"/>
        <v>1</v>
      </c>
      <c r="C1556" s="1" t="s">
        <v>3745</v>
      </c>
      <c r="D1556" s="1" t="s">
        <v>17</v>
      </c>
      <c r="E1556" s="1" t="s">
        <v>18</v>
      </c>
      <c r="F1556" s="1" t="s">
        <v>3739</v>
      </c>
      <c r="G1556" s="1" t="s">
        <v>25</v>
      </c>
      <c r="H1556" s="1" t="s">
        <v>155</v>
      </c>
      <c r="I1556" s="1" t="s">
        <v>20</v>
      </c>
      <c r="J1556" s="1"/>
      <c r="K1556" s="1"/>
      <c r="L1556" s="1" t="s">
        <v>21</v>
      </c>
      <c r="M1556" s="1" t="s">
        <v>7</v>
      </c>
      <c r="N1556" s="3"/>
      <c r="O1556" s="1" t="s">
        <v>20</v>
      </c>
      <c r="P1556" s="1" t="s">
        <v>3740</v>
      </c>
      <c r="Q1556" s="1"/>
      <c r="R1556" s="1"/>
      <c r="S1556" s="1" t="s">
        <v>3746</v>
      </c>
      <c r="T1556">
        <f t="shared" si="130"/>
        <v>15</v>
      </c>
      <c r="U1556" t="str">
        <f t="shared" si="131"/>
        <v>341672681</v>
      </c>
    </row>
    <row r="1557" spans="1:21" x14ac:dyDescent="0.25">
      <c r="A1557" t="str">
        <f t="shared" si="132"/>
        <v>FILIA-MAIF_INFRAVIA CAPITAL PARTNERS_Investisseur institutionnel</v>
      </c>
      <c r="B1557">
        <f t="shared" si="129"/>
        <v>1</v>
      </c>
      <c r="C1557" s="2" t="s">
        <v>3745</v>
      </c>
      <c r="D1557" s="2" t="s">
        <v>17</v>
      </c>
      <c r="E1557" s="2" t="s">
        <v>18</v>
      </c>
      <c r="F1557" s="2" t="s">
        <v>3739</v>
      </c>
      <c r="G1557" s="2" t="s">
        <v>25</v>
      </c>
      <c r="H1557" s="2" t="s">
        <v>93</v>
      </c>
      <c r="I1557" s="2" t="s">
        <v>20</v>
      </c>
      <c r="J1557" s="2"/>
      <c r="K1557" s="2"/>
      <c r="L1557" s="2" t="s">
        <v>21</v>
      </c>
      <c r="M1557" s="2" t="s">
        <v>7</v>
      </c>
      <c r="N1557" s="4"/>
      <c r="O1557" s="2" t="s">
        <v>20</v>
      </c>
      <c r="P1557" s="2" t="s">
        <v>3740</v>
      </c>
      <c r="Q1557" s="2"/>
      <c r="R1557" s="2"/>
      <c r="S1557" s="2" t="s">
        <v>3746</v>
      </c>
      <c r="T1557">
        <f t="shared" si="130"/>
        <v>15</v>
      </c>
      <c r="U1557" t="str">
        <f t="shared" si="131"/>
        <v>341672681</v>
      </c>
    </row>
    <row r="1558" spans="1:21" x14ac:dyDescent="0.25">
      <c r="A1558" t="str">
        <f t="shared" si="132"/>
        <v>FILIA-MAIF_TIKEHAU INVESTMENT MANAGEMENT_Investisseur institutionnel</v>
      </c>
      <c r="B1558">
        <f t="shared" si="129"/>
        <v>1</v>
      </c>
      <c r="C1558" s="1" t="s">
        <v>3745</v>
      </c>
      <c r="D1558" s="1" t="s">
        <v>17</v>
      </c>
      <c r="E1558" s="1" t="s">
        <v>18</v>
      </c>
      <c r="F1558" s="1" t="s">
        <v>3739</v>
      </c>
      <c r="G1558" s="1" t="s">
        <v>25</v>
      </c>
      <c r="H1558" s="1" t="s">
        <v>602</v>
      </c>
      <c r="I1558" s="1" t="s">
        <v>20</v>
      </c>
      <c r="J1558" s="1"/>
      <c r="K1558" s="1"/>
      <c r="L1558" s="1" t="s">
        <v>21</v>
      </c>
      <c r="M1558" s="1" t="s">
        <v>7</v>
      </c>
      <c r="N1558" s="3"/>
      <c r="O1558" s="1" t="s">
        <v>20</v>
      </c>
      <c r="P1558" s="1" t="s">
        <v>3740</v>
      </c>
      <c r="Q1558" s="1"/>
      <c r="R1558" s="1"/>
      <c r="S1558" s="1" t="s">
        <v>3747</v>
      </c>
      <c r="T1558">
        <f t="shared" si="130"/>
        <v>15</v>
      </c>
      <c r="U1558" t="str">
        <f t="shared" si="131"/>
        <v>341672681</v>
      </c>
    </row>
    <row r="1559" spans="1:21" x14ac:dyDescent="0.25">
      <c r="A1559" t="str">
        <f t="shared" si="132"/>
        <v>FILIA-MAIF_admin_SWEN CAPITAL PARTNERS_Investisseur institutionnel</v>
      </c>
      <c r="B1559">
        <f t="shared" si="129"/>
        <v>1</v>
      </c>
      <c r="C1559" s="2" t="s">
        <v>3748</v>
      </c>
      <c r="D1559" s="2" t="s">
        <v>17</v>
      </c>
      <c r="E1559" s="2" t="s">
        <v>18</v>
      </c>
      <c r="F1559" s="2" t="s">
        <v>3739</v>
      </c>
      <c r="G1559" s="2" t="s">
        <v>25</v>
      </c>
      <c r="H1559" s="2" t="s">
        <v>155</v>
      </c>
      <c r="I1559" s="2" t="s">
        <v>20</v>
      </c>
      <c r="J1559" s="2"/>
      <c r="K1559" s="2"/>
      <c r="L1559" s="2" t="s">
        <v>21</v>
      </c>
      <c r="M1559" s="2" t="s">
        <v>7</v>
      </c>
      <c r="N1559" s="4"/>
      <c r="O1559" s="2" t="s">
        <v>20</v>
      </c>
      <c r="P1559" s="2" t="s">
        <v>3740</v>
      </c>
      <c r="Q1559" s="2"/>
      <c r="R1559" s="2"/>
      <c r="S1559" s="2" t="s">
        <v>3746</v>
      </c>
      <c r="T1559">
        <f t="shared" si="130"/>
        <v>15</v>
      </c>
      <c r="U1559" t="str">
        <f t="shared" si="131"/>
        <v>341672681</v>
      </c>
    </row>
    <row r="1560" spans="1:21" x14ac:dyDescent="0.25">
      <c r="A1560" t="str">
        <f t="shared" si="132"/>
        <v>FILOG_MEANINGS CAPITAL PARTNERS_Investisseur institutionnel</v>
      </c>
      <c r="B1560">
        <f t="shared" si="129"/>
        <v>1</v>
      </c>
      <c r="C1560" s="1" t="s">
        <v>3749</v>
      </c>
      <c r="D1560" s="1" t="s">
        <v>17</v>
      </c>
      <c r="E1560" s="1" t="s">
        <v>18</v>
      </c>
      <c r="F1560" s="1" t="s">
        <v>2861</v>
      </c>
      <c r="G1560" s="1" t="s">
        <v>25</v>
      </c>
      <c r="H1560" s="1" t="s">
        <v>26</v>
      </c>
      <c r="I1560" s="1" t="s">
        <v>20</v>
      </c>
      <c r="J1560" s="1"/>
      <c r="K1560" s="1"/>
      <c r="L1560" s="1" t="s">
        <v>21</v>
      </c>
      <c r="M1560" s="1" t="s">
        <v>7</v>
      </c>
      <c r="N1560" s="3"/>
      <c r="O1560" s="1" t="s">
        <v>20</v>
      </c>
      <c r="P1560" s="1" t="s">
        <v>3750</v>
      </c>
      <c r="Q1560" s="1"/>
      <c r="R1560" s="1"/>
      <c r="S1560" s="1" t="s">
        <v>3751</v>
      </c>
      <c r="T1560">
        <f t="shared" si="130"/>
        <v>9</v>
      </c>
      <c r="U1560" t="str">
        <f t="shared" si="131"/>
        <v>662820067</v>
      </c>
    </row>
    <row r="1561" spans="1:21" x14ac:dyDescent="0.25">
      <c r="A1561" t="str">
        <f t="shared" si="132"/>
        <v>FIMOLY SAS_EDMOND DE ROTHSCHILD REIM (FRANCE)_Investisseur institutionnel</v>
      </c>
      <c r="B1561">
        <f t="shared" si="129"/>
        <v>1</v>
      </c>
      <c r="C1561" s="2" t="s">
        <v>3753</v>
      </c>
      <c r="D1561" s="2" t="s">
        <v>17</v>
      </c>
      <c r="E1561" s="2" t="s">
        <v>18</v>
      </c>
      <c r="F1561" s="2" t="s">
        <v>3752</v>
      </c>
      <c r="G1561" s="2" t="s">
        <v>25</v>
      </c>
      <c r="H1561" s="2" t="s">
        <v>188</v>
      </c>
      <c r="I1561" s="2" t="s">
        <v>20</v>
      </c>
      <c r="J1561" s="2"/>
      <c r="K1561" s="2"/>
      <c r="L1561" s="2" t="s">
        <v>21</v>
      </c>
      <c r="M1561" s="2" t="s">
        <v>7</v>
      </c>
      <c r="N1561" s="4"/>
      <c r="O1561" s="2" t="s">
        <v>20</v>
      </c>
      <c r="P1561" s="2" t="s">
        <v>3754</v>
      </c>
      <c r="Q1561" s="2" t="s">
        <v>22</v>
      </c>
      <c r="R1561" s="2"/>
      <c r="S1561" s="2"/>
      <c r="T1561">
        <f t="shared" si="130"/>
        <v>15</v>
      </c>
      <c r="U1561" t="str">
        <f t="shared" si="131"/>
        <v>528381296</v>
      </c>
    </row>
    <row r="1562" spans="1:21" x14ac:dyDescent="0.25">
      <c r="A1562" t="str">
        <f t="shared" si="132"/>
        <v>FINABERT_NEXTSTAGE AM_Investisseur institutionnel</v>
      </c>
      <c r="B1562">
        <f t="shared" si="129"/>
        <v>1</v>
      </c>
      <c r="C1562" s="1" t="s">
        <v>3755</v>
      </c>
      <c r="D1562" s="1" t="s">
        <v>17</v>
      </c>
      <c r="E1562" s="1" t="s">
        <v>18</v>
      </c>
      <c r="F1562" s="1" t="s">
        <v>36</v>
      </c>
      <c r="G1562" s="1" t="s">
        <v>25</v>
      </c>
      <c r="H1562" s="1" t="s">
        <v>190</v>
      </c>
      <c r="I1562" s="1" t="s">
        <v>20</v>
      </c>
      <c r="J1562" s="1"/>
      <c r="K1562" s="1"/>
      <c r="L1562" s="1" t="s">
        <v>21</v>
      </c>
      <c r="M1562" s="1" t="s">
        <v>7</v>
      </c>
      <c r="N1562" s="3"/>
      <c r="O1562" s="1" t="s">
        <v>20</v>
      </c>
      <c r="P1562" s="1" t="s">
        <v>3756</v>
      </c>
      <c r="Q1562" s="1"/>
      <c r="R1562" s="1"/>
      <c r="S1562" s="1" t="s">
        <v>3757</v>
      </c>
      <c r="T1562">
        <f t="shared" si="130"/>
        <v>15</v>
      </c>
      <c r="U1562" t="str">
        <f t="shared" si="131"/>
        <v>487663239</v>
      </c>
    </row>
    <row r="1563" spans="1:21" x14ac:dyDescent="0.25">
      <c r="A1563" t="str">
        <f t="shared" si="132"/>
        <v>FINACOURT_EQUITIS GESTION_Investisseur institutionnel</v>
      </c>
      <c r="B1563">
        <f t="shared" si="129"/>
        <v>1</v>
      </c>
      <c r="C1563" s="2" t="s">
        <v>3758</v>
      </c>
      <c r="D1563" s="2" t="s">
        <v>17</v>
      </c>
      <c r="E1563" s="2"/>
      <c r="F1563" s="2"/>
      <c r="G1563" s="2"/>
      <c r="H1563" s="2" t="s">
        <v>86</v>
      </c>
      <c r="I1563" s="2" t="s">
        <v>20</v>
      </c>
      <c r="J1563" s="2"/>
      <c r="K1563" s="2"/>
      <c r="L1563" s="2" t="s">
        <v>21</v>
      </c>
      <c r="M1563" s="2" t="s">
        <v>7</v>
      </c>
      <c r="N1563" s="4"/>
      <c r="O1563" s="2" t="s">
        <v>20</v>
      </c>
      <c r="P1563" s="2" t="s">
        <v>3759</v>
      </c>
      <c r="Q1563" s="2"/>
      <c r="R1563" s="2"/>
      <c r="S1563" s="2" t="s">
        <v>3760</v>
      </c>
      <c r="T1563">
        <f t="shared" si="130"/>
        <v>9</v>
      </c>
      <c r="U1563" t="str">
        <f t="shared" si="131"/>
        <v>407554641</v>
      </c>
    </row>
    <row r="1564" spans="1:21" x14ac:dyDescent="0.25">
      <c r="A1564" t="str">
        <f t="shared" si="132"/>
        <v>FINACOURT_admin_EQUITIS GESTION_Investisseur institutionnel</v>
      </c>
      <c r="B1564">
        <f t="shared" si="129"/>
        <v>1</v>
      </c>
      <c r="C1564" s="1" t="s">
        <v>3761</v>
      </c>
      <c r="D1564" s="1" t="s">
        <v>17</v>
      </c>
      <c r="E1564" s="1"/>
      <c r="F1564" s="1"/>
      <c r="G1564" s="1"/>
      <c r="H1564" s="1" t="s">
        <v>86</v>
      </c>
      <c r="I1564" s="1" t="s">
        <v>20</v>
      </c>
      <c r="J1564" s="1"/>
      <c r="K1564" s="1"/>
      <c r="L1564" s="1" t="s">
        <v>21</v>
      </c>
      <c r="M1564" s="1" t="s">
        <v>7</v>
      </c>
      <c r="N1564" s="3"/>
      <c r="O1564" s="1" t="s">
        <v>20</v>
      </c>
      <c r="P1564" s="1" t="s">
        <v>3759</v>
      </c>
      <c r="Q1564" s="1"/>
      <c r="R1564" s="1"/>
      <c r="S1564" s="1" t="s">
        <v>3760</v>
      </c>
      <c r="T1564">
        <f t="shared" si="130"/>
        <v>9</v>
      </c>
      <c r="U1564" t="str">
        <f t="shared" si="131"/>
        <v>407554641</v>
      </c>
    </row>
    <row r="1565" spans="1:21" x14ac:dyDescent="0.25">
      <c r="A1565" t="str">
        <f t="shared" si="132"/>
        <v>FINANCIERE ACOFI SA_SIENNA AM FRANCE_Investisseur institutionnel</v>
      </c>
      <c r="B1565">
        <f t="shared" si="129"/>
        <v>1</v>
      </c>
      <c r="C1565" s="1" t="s">
        <v>3762</v>
      </c>
      <c r="D1565" s="1" t="s">
        <v>17</v>
      </c>
      <c r="E1565" s="1" t="s">
        <v>18</v>
      </c>
      <c r="F1565" s="1" t="s">
        <v>36</v>
      </c>
      <c r="G1565" s="1" t="s">
        <v>25</v>
      </c>
      <c r="H1565" s="1" t="s">
        <v>56</v>
      </c>
      <c r="I1565" s="1" t="s">
        <v>20</v>
      </c>
      <c r="J1565" s="1"/>
      <c r="K1565" s="1"/>
      <c r="L1565" s="1" t="s">
        <v>21</v>
      </c>
      <c r="M1565" s="1" t="s">
        <v>7</v>
      </c>
      <c r="N1565" s="3"/>
      <c r="O1565" s="1" t="s">
        <v>20</v>
      </c>
      <c r="P1565" s="1" t="s">
        <v>3763</v>
      </c>
      <c r="Q1565" s="1"/>
      <c r="R1565" s="1"/>
      <c r="S1565" s="1" t="s">
        <v>3764</v>
      </c>
      <c r="T1565">
        <f t="shared" si="130"/>
        <v>15</v>
      </c>
      <c r="U1565" t="str">
        <f t="shared" si="131"/>
        <v>353983711</v>
      </c>
    </row>
    <row r="1566" spans="1:21" x14ac:dyDescent="0.25">
      <c r="A1566" t="str">
        <f t="shared" ref="A1566:A1602" si="133">C1566&amp;"_"&amp;H1566&amp;"_"&amp;D1566</f>
        <v>FINANCIERE ANYS_BLUESTER CAPITAL_Investisseur institutionnel</v>
      </c>
      <c r="B1566">
        <f t="shared" si="129"/>
        <v>1</v>
      </c>
      <c r="C1566" s="2" t="s">
        <v>3765</v>
      </c>
      <c r="D1566" s="2" t="s">
        <v>17</v>
      </c>
      <c r="E1566" s="2" t="s">
        <v>18</v>
      </c>
      <c r="F1566" s="2" t="s">
        <v>36</v>
      </c>
      <c r="G1566" s="2" t="s">
        <v>25</v>
      </c>
      <c r="H1566" s="2" t="s">
        <v>48</v>
      </c>
      <c r="I1566" s="2" t="s">
        <v>20</v>
      </c>
      <c r="J1566" s="2"/>
      <c r="K1566" s="2"/>
      <c r="L1566" s="2" t="s">
        <v>21</v>
      </c>
      <c r="M1566" s="2" t="s">
        <v>7</v>
      </c>
      <c r="N1566" s="4"/>
      <c r="O1566" s="2" t="s">
        <v>20</v>
      </c>
      <c r="P1566" s="2" t="s">
        <v>3766</v>
      </c>
      <c r="Q1566" s="2" t="s">
        <v>22</v>
      </c>
      <c r="R1566" s="2"/>
      <c r="S1566" s="2"/>
      <c r="T1566">
        <f t="shared" si="130"/>
        <v>9</v>
      </c>
      <c r="U1566" t="str">
        <f t="shared" si="131"/>
        <v>808801302</v>
      </c>
    </row>
    <row r="1567" spans="1:21" x14ac:dyDescent="0.25">
      <c r="A1567" t="str">
        <f t="shared" si="133"/>
        <v>FINANCIERE BAGATELLE_EURAZEO INVESTMENT MANAGER_Investisseur institutionnel</v>
      </c>
      <c r="B1567">
        <f t="shared" si="129"/>
        <v>1</v>
      </c>
      <c r="C1567" s="2" t="s">
        <v>3767</v>
      </c>
      <c r="D1567" s="2" t="s">
        <v>17</v>
      </c>
      <c r="E1567" s="2"/>
      <c r="F1567" s="2"/>
      <c r="G1567" s="2"/>
      <c r="H1567" s="2" t="s">
        <v>344</v>
      </c>
      <c r="I1567" s="2" t="s">
        <v>20</v>
      </c>
      <c r="J1567" s="2"/>
      <c r="K1567" s="2"/>
      <c r="L1567" s="2" t="s">
        <v>21</v>
      </c>
      <c r="M1567" s="2" t="s">
        <v>7</v>
      </c>
      <c r="N1567" s="4"/>
      <c r="O1567" s="2" t="s">
        <v>20</v>
      </c>
      <c r="P1567" s="2" t="s">
        <v>3768</v>
      </c>
      <c r="Q1567" s="2"/>
      <c r="R1567" s="2"/>
      <c r="S1567" s="2" t="s">
        <v>3769</v>
      </c>
      <c r="T1567">
        <f t="shared" si="130"/>
        <v>15</v>
      </c>
      <c r="U1567" t="str">
        <f t="shared" si="131"/>
        <v>528106834</v>
      </c>
    </row>
    <row r="1568" spans="1:21" x14ac:dyDescent="0.25">
      <c r="A1568" t="str">
        <f t="shared" si="133"/>
        <v>FINANCIERE BT_EQUITIS GESTION_Investisseur institutionnel</v>
      </c>
      <c r="B1568">
        <f t="shared" si="129"/>
        <v>1</v>
      </c>
      <c r="C1568" s="2" t="s">
        <v>3770</v>
      </c>
      <c r="D1568" s="2" t="s">
        <v>17</v>
      </c>
      <c r="E1568" s="2"/>
      <c r="F1568" s="2"/>
      <c r="G1568" s="2"/>
      <c r="H1568" s="2" t="s">
        <v>86</v>
      </c>
      <c r="I1568" s="2" t="s">
        <v>20</v>
      </c>
      <c r="J1568" s="2"/>
      <c r="K1568" s="2"/>
      <c r="L1568" s="2" t="s">
        <v>21</v>
      </c>
      <c r="M1568" s="2" t="s">
        <v>7</v>
      </c>
      <c r="N1568" s="4"/>
      <c r="O1568" s="2" t="s">
        <v>20</v>
      </c>
      <c r="P1568" s="2" t="s">
        <v>3771</v>
      </c>
      <c r="Q1568" s="2"/>
      <c r="R1568" s="2"/>
      <c r="S1568" s="2" t="s">
        <v>3772</v>
      </c>
      <c r="T1568">
        <f t="shared" si="130"/>
        <v>9</v>
      </c>
      <c r="U1568" t="str">
        <f t="shared" si="131"/>
        <v>481788917</v>
      </c>
    </row>
    <row r="1569" spans="1:21" x14ac:dyDescent="0.25">
      <c r="A1569" t="str">
        <f t="shared" si="133"/>
        <v>FINANCIERE BT SC_EDMOND DE ROTHSCHILD REIM (FRANCE)_Investisseur institutionnel</v>
      </c>
      <c r="B1569">
        <f t="shared" si="129"/>
        <v>1</v>
      </c>
      <c r="C1569" s="1" t="s">
        <v>3773</v>
      </c>
      <c r="D1569" s="1" t="s">
        <v>17</v>
      </c>
      <c r="E1569" s="1" t="s">
        <v>18</v>
      </c>
      <c r="F1569" s="1" t="s">
        <v>3774</v>
      </c>
      <c r="G1569" s="1" t="s">
        <v>25</v>
      </c>
      <c r="H1569" s="1" t="s">
        <v>188</v>
      </c>
      <c r="I1569" s="1" t="s">
        <v>20</v>
      </c>
      <c r="J1569" s="1"/>
      <c r="K1569" s="1"/>
      <c r="L1569" s="1" t="s">
        <v>21</v>
      </c>
      <c r="M1569" s="1" t="s">
        <v>7</v>
      </c>
      <c r="N1569" s="3"/>
      <c r="O1569" s="1" t="s">
        <v>20</v>
      </c>
      <c r="P1569" s="1" t="s">
        <v>3775</v>
      </c>
      <c r="Q1569" s="1" t="s">
        <v>22</v>
      </c>
      <c r="R1569" s="1"/>
      <c r="S1569" s="1"/>
      <c r="T1569">
        <f t="shared" si="130"/>
        <v>15</v>
      </c>
      <c r="U1569" t="str">
        <f t="shared" si="131"/>
        <v>481788917</v>
      </c>
    </row>
    <row r="1570" spans="1:21" x14ac:dyDescent="0.25">
      <c r="A1570" t="str">
        <f t="shared" si="133"/>
        <v>FINANCIERE BT_admin_EQUITIS GESTION_Investisseur institutionnel</v>
      </c>
      <c r="B1570">
        <f t="shared" si="129"/>
        <v>1</v>
      </c>
      <c r="C1570" s="2" t="s">
        <v>3776</v>
      </c>
      <c r="D1570" s="2" t="s">
        <v>17</v>
      </c>
      <c r="E1570" s="2" t="s">
        <v>18</v>
      </c>
      <c r="F1570" s="2" t="s">
        <v>3774</v>
      </c>
      <c r="G1570" s="2" t="s">
        <v>25</v>
      </c>
      <c r="H1570" s="2" t="s">
        <v>86</v>
      </c>
      <c r="I1570" s="2" t="s">
        <v>20</v>
      </c>
      <c r="J1570" s="2"/>
      <c r="K1570" s="2"/>
      <c r="L1570" s="2" t="s">
        <v>21</v>
      </c>
      <c r="M1570" s="2" t="s">
        <v>7</v>
      </c>
      <c r="N1570" s="4"/>
      <c r="O1570" s="2" t="s">
        <v>20</v>
      </c>
      <c r="P1570" s="2" t="s">
        <v>3771</v>
      </c>
      <c r="Q1570" s="2"/>
      <c r="R1570" s="2"/>
      <c r="S1570" s="2" t="s">
        <v>3777</v>
      </c>
      <c r="T1570">
        <f t="shared" si="130"/>
        <v>9</v>
      </c>
      <c r="U1570" t="str">
        <f t="shared" si="131"/>
        <v>481788917</v>
      </c>
    </row>
    <row r="1571" spans="1:21" x14ac:dyDescent="0.25">
      <c r="A1571" t="str">
        <f t="shared" si="133"/>
        <v>FINANCIERE CALLISTO_IMMOVALOR GESTION_Investisseur institutionnel</v>
      </c>
      <c r="B1571">
        <f t="shared" si="129"/>
        <v>1</v>
      </c>
      <c r="C1571" s="1" t="s">
        <v>3778</v>
      </c>
      <c r="D1571" s="1" t="s">
        <v>17</v>
      </c>
      <c r="E1571" s="1" t="s">
        <v>18</v>
      </c>
      <c r="F1571" s="1" t="s">
        <v>36</v>
      </c>
      <c r="G1571" s="1" t="s">
        <v>25</v>
      </c>
      <c r="H1571" s="1" t="s">
        <v>79</v>
      </c>
      <c r="I1571" s="1" t="s">
        <v>20</v>
      </c>
      <c r="J1571" s="1"/>
      <c r="K1571" s="1"/>
      <c r="L1571" s="1" t="s">
        <v>21</v>
      </c>
      <c r="M1571" s="1" t="s">
        <v>7</v>
      </c>
      <c r="N1571" s="3"/>
      <c r="O1571" s="1" t="s">
        <v>20</v>
      </c>
      <c r="P1571" s="1" t="s">
        <v>3779</v>
      </c>
      <c r="Q1571" s="1"/>
      <c r="R1571" s="1"/>
      <c r="S1571" s="1" t="s">
        <v>3780</v>
      </c>
      <c r="T1571">
        <f t="shared" si="130"/>
        <v>15</v>
      </c>
      <c r="U1571" t="str">
        <f t="shared" si="131"/>
        <v>503326514</v>
      </c>
    </row>
    <row r="1572" spans="1:21" x14ac:dyDescent="0.25">
      <c r="A1572" t="str">
        <f t="shared" si="133"/>
        <v>FINANCIERE CARAVELLE_Andera Partners SCA_Investisseur institutionnel</v>
      </c>
      <c r="B1572">
        <f t="shared" si="129"/>
        <v>1</v>
      </c>
      <c r="C1572" s="2" t="s">
        <v>3781</v>
      </c>
      <c r="D1572" s="2" t="s">
        <v>17</v>
      </c>
      <c r="E1572" s="2" t="s">
        <v>18</v>
      </c>
      <c r="F1572" s="2" t="s">
        <v>3782</v>
      </c>
      <c r="G1572" s="2" t="s">
        <v>25</v>
      </c>
      <c r="H1572" s="2" t="s">
        <v>294</v>
      </c>
      <c r="I1572" s="2" t="s">
        <v>20</v>
      </c>
      <c r="J1572" s="2"/>
      <c r="K1572" s="2"/>
      <c r="L1572" s="2" t="s">
        <v>21</v>
      </c>
      <c r="M1572" s="2"/>
      <c r="N1572" s="4"/>
      <c r="O1572" s="2" t="s">
        <v>20</v>
      </c>
      <c r="P1572" s="2" t="s">
        <v>3783</v>
      </c>
      <c r="Q1572" s="2" t="s">
        <v>22</v>
      </c>
      <c r="R1572" s="2"/>
      <c r="S1572" s="2"/>
      <c r="T1572">
        <f t="shared" si="130"/>
        <v>9</v>
      </c>
      <c r="U1572" t="str">
        <f t="shared" si="131"/>
        <v>753352517</v>
      </c>
    </row>
    <row r="1573" spans="1:21" x14ac:dyDescent="0.25">
      <c r="A1573" t="str">
        <f t="shared" si="133"/>
        <v>FINANCIERE CBG_GENEO PARTENAIRES_Investisseur institutionnel</v>
      </c>
      <c r="B1573">
        <f t="shared" si="129"/>
        <v>1</v>
      </c>
      <c r="C1573" s="1" t="s">
        <v>3784</v>
      </c>
      <c r="D1573" s="1" t="s">
        <v>17</v>
      </c>
      <c r="E1573" s="1" t="s">
        <v>18</v>
      </c>
      <c r="F1573" s="1" t="s">
        <v>3785</v>
      </c>
      <c r="G1573" s="1" t="s">
        <v>25</v>
      </c>
      <c r="H1573" s="1" t="s">
        <v>127</v>
      </c>
      <c r="I1573" s="1" t="s">
        <v>20</v>
      </c>
      <c r="J1573" s="1"/>
      <c r="K1573" s="1"/>
      <c r="L1573" s="1" t="s">
        <v>21</v>
      </c>
      <c r="M1573" s="1" t="s">
        <v>7</v>
      </c>
      <c r="N1573" s="3"/>
      <c r="O1573" s="1" t="s">
        <v>20</v>
      </c>
      <c r="P1573" s="1" t="s">
        <v>3786</v>
      </c>
      <c r="Q1573" s="1" t="s">
        <v>22</v>
      </c>
      <c r="R1573" s="1"/>
      <c r="S1573" s="1"/>
      <c r="T1573">
        <f t="shared" si="130"/>
        <v>9</v>
      </c>
      <c r="U1573" t="str">
        <f t="shared" si="131"/>
        <v>893873513</v>
      </c>
    </row>
    <row r="1574" spans="1:21" x14ac:dyDescent="0.25">
      <c r="A1574" t="str">
        <f t="shared" si="133"/>
        <v>FINANCIERE CET_MASSENA PARTNERS_Investisseur institutionnel</v>
      </c>
      <c r="B1574">
        <f t="shared" si="129"/>
        <v>1</v>
      </c>
      <c r="C1574" s="2" t="s">
        <v>3787</v>
      </c>
      <c r="D1574" s="2" t="s">
        <v>17</v>
      </c>
      <c r="E1574" s="2" t="s">
        <v>18</v>
      </c>
      <c r="F1574" s="2" t="s">
        <v>36</v>
      </c>
      <c r="G1574" s="2" t="s">
        <v>25</v>
      </c>
      <c r="H1574" s="2" t="s">
        <v>52</v>
      </c>
      <c r="I1574" s="2" t="s">
        <v>20</v>
      </c>
      <c r="J1574" s="2"/>
      <c r="K1574" s="2"/>
      <c r="L1574" s="2" t="s">
        <v>21</v>
      </c>
      <c r="M1574" s="2" t="s">
        <v>7</v>
      </c>
      <c r="N1574" s="4"/>
      <c r="O1574" s="2" t="s">
        <v>20</v>
      </c>
      <c r="P1574" s="2" t="s">
        <v>3788</v>
      </c>
      <c r="Q1574" s="2"/>
      <c r="R1574" s="2"/>
      <c r="S1574" s="2" t="s">
        <v>3789</v>
      </c>
      <c r="T1574">
        <f t="shared" si="130"/>
        <v>15</v>
      </c>
      <c r="U1574" t="str">
        <f t="shared" si="131"/>
        <v>438605875</v>
      </c>
    </row>
    <row r="1575" spans="1:21" x14ac:dyDescent="0.25">
      <c r="A1575" t="str">
        <f t="shared" si="133"/>
        <v>FINANCIERE CHATEL SC_PIERRE 1ER GESTION_Investisseur institutionnel</v>
      </c>
      <c r="B1575">
        <f t="shared" si="129"/>
        <v>1</v>
      </c>
      <c r="C1575" s="2" t="s">
        <v>3790</v>
      </c>
      <c r="D1575" s="2" t="s">
        <v>17</v>
      </c>
      <c r="E1575" s="2" t="s">
        <v>18</v>
      </c>
      <c r="F1575" s="2" t="s">
        <v>36</v>
      </c>
      <c r="G1575" s="2" t="s">
        <v>25</v>
      </c>
      <c r="H1575" s="2" t="s">
        <v>43</v>
      </c>
      <c r="I1575" s="2" t="s">
        <v>20</v>
      </c>
      <c r="J1575" s="2"/>
      <c r="K1575" s="2"/>
      <c r="L1575" s="2" t="s">
        <v>21</v>
      </c>
      <c r="M1575" s="2" t="s">
        <v>7</v>
      </c>
      <c r="N1575" s="4"/>
      <c r="O1575" s="2" t="s">
        <v>20</v>
      </c>
      <c r="P1575" s="2" t="s">
        <v>3791</v>
      </c>
      <c r="Q1575" s="2"/>
      <c r="R1575" s="2"/>
      <c r="S1575" s="2" t="s">
        <v>3792</v>
      </c>
      <c r="T1575">
        <f t="shared" si="130"/>
        <v>15</v>
      </c>
      <c r="U1575" t="str">
        <f t="shared" si="131"/>
        <v>493491054</v>
      </c>
    </row>
    <row r="1576" spans="1:21" x14ac:dyDescent="0.25">
      <c r="A1576" t="str">
        <f t="shared" si="133"/>
        <v>FINANCIERE CLOLUS PIERRE_ETERNAM_Investisseur institutionnel</v>
      </c>
      <c r="B1576">
        <f t="shared" si="129"/>
        <v>1</v>
      </c>
      <c r="C1576" s="1" t="s">
        <v>3793</v>
      </c>
      <c r="D1576" s="1" t="s">
        <v>17</v>
      </c>
      <c r="E1576" s="1" t="s">
        <v>18</v>
      </c>
      <c r="F1576" s="1" t="s">
        <v>560</v>
      </c>
      <c r="G1576" s="1" t="s">
        <v>25</v>
      </c>
      <c r="H1576" s="1" t="s">
        <v>65</v>
      </c>
      <c r="I1576" s="1" t="s">
        <v>20</v>
      </c>
      <c r="J1576" s="1"/>
      <c r="K1576" s="1"/>
      <c r="L1576" s="1" t="s">
        <v>21</v>
      </c>
      <c r="M1576" s="1" t="s">
        <v>7</v>
      </c>
      <c r="N1576" s="3"/>
      <c r="O1576" s="1" t="s">
        <v>20</v>
      </c>
      <c r="P1576" s="1" t="s">
        <v>3794</v>
      </c>
      <c r="Q1576" s="1" t="s">
        <v>22</v>
      </c>
      <c r="R1576" s="1"/>
      <c r="S1576" s="1"/>
      <c r="T1576">
        <f t="shared" si="130"/>
        <v>9</v>
      </c>
      <c r="U1576" t="str">
        <f t="shared" si="131"/>
        <v>338722796</v>
      </c>
    </row>
    <row r="1577" spans="1:21" x14ac:dyDescent="0.25">
      <c r="A1577" t="str">
        <f t="shared" si="133"/>
        <v>FINANCIERE D'ORMOY_UNION CAPITAL ASSET MANAGEMENT_Investisseur institutionnel</v>
      </c>
      <c r="B1577">
        <f t="shared" si="129"/>
        <v>1</v>
      </c>
      <c r="C1577" s="2" t="s">
        <v>3795</v>
      </c>
      <c r="D1577" s="2" t="s">
        <v>17</v>
      </c>
      <c r="E1577" s="2" t="s">
        <v>18</v>
      </c>
      <c r="F1577" s="2" t="s">
        <v>3796</v>
      </c>
      <c r="G1577" s="2" t="s">
        <v>25</v>
      </c>
      <c r="H1577" s="2" t="s">
        <v>3797</v>
      </c>
      <c r="I1577" s="2" t="s">
        <v>20</v>
      </c>
      <c r="J1577" s="2"/>
      <c r="K1577" s="2"/>
      <c r="L1577" s="2" t="s">
        <v>21</v>
      </c>
      <c r="M1577" s="2" t="s">
        <v>7</v>
      </c>
      <c r="N1577" s="4"/>
      <c r="O1577" s="2" t="s">
        <v>20</v>
      </c>
      <c r="P1577" s="2" t="s">
        <v>3798</v>
      </c>
      <c r="Q1577" s="2"/>
      <c r="R1577" s="2"/>
      <c r="S1577" s="2"/>
      <c r="T1577">
        <f t="shared" si="130"/>
        <v>15</v>
      </c>
      <c r="U1577" t="str">
        <f t="shared" si="131"/>
        <v>385060322</v>
      </c>
    </row>
    <row r="1578" spans="1:21" x14ac:dyDescent="0.25">
      <c r="A1578" t="str">
        <f t="shared" si="133"/>
        <v>FINANCIERE DASSAULT_FUNDROCK FRANCE AM_Investisseur institutionnel</v>
      </c>
      <c r="B1578">
        <f t="shared" si="129"/>
        <v>1</v>
      </c>
      <c r="C1578" s="1" t="s">
        <v>3800</v>
      </c>
      <c r="D1578" s="1" t="s">
        <v>17</v>
      </c>
      <c r="E1578" s="1" t="s">
        <v>18</v>
      </c>
      <c r="F1578" s="1" t="s">
        <v>36</v>
      </c>
      <c r="G1578" s="1" t="s">
        <v>25</v>
      </c>
      <c r="H1578" s="1" t="s">
        <v>162</v>
      </c>
      <c r="I1578" s="1" t="s">
        <v>20</v>
      </c>
      <c r="J1578" s="1"/>
      <c r="K1578" s="1"/>
      <c r="L1578" s="1" t="s">
        <v>21</v>
      </c>
      <c r="M1578" s="1" t="s">
        <v>7</v>
      </c>
      <c r="N1578" s="3"/>
      <c r="O1578" s="1" t="s">
        <v>20</v>
      </c>
      <c r="P1578" s="1" t="s">
        <v>3801</v>
      </c>
      <c r="Q1578" s="1" t="s">
        <v>22</v>
      </c>
      <c r="R1578" s="1"/>
      <c r="S1578" s="1"/>
      <c r="T1578">
        <f t="shared" si="130"/>
        <v>9</v>
      </c>
      <c r="U1578" t="str">
        <f t="shared" si="131"/>
        <v>318122561</v>
      </c>
    </row>
    <row r="1579" spans="1:21" x14ac:dyDescent="0.25">
      <c r="A1579" t="str">
        <f t="shared" si="133"/>
        <v>FINANCIERE DASSAULT_19_APAX PARTNERS SAS_Investisseur institutionnel</v>
      </c>
      <c r="B1579">
        <f t="shared" si="129"/>
        <v>1</v>
      </c>
      <c r="C1579" s="1" t="s">
        <v>3803</v>
      </c>
      <c r="D1579" s="1" t="s">
        <v>17</v>
      </c>
      <c r="E1579" s="1" t="s">
        <v>18</v>
      </c>
      <c r="F1579" s="1" t="s">
        <v>36</v>
      </c>
      <c r="G1579" s="1" t="s">
        <v>25</v>
      </c>
      <c r="H1579" s="1" t="s">
        <v>29</v>
      </c>
      <c r="I1579" s="1" t="s">
        <v>20</v>
      </c>
      <c r="J1579" s="1"/>
      <c r="K1579" s="1"/>
      <c r="L1579" s="1" t="s">
        <v>21</v>
      </c>
      <c r="M1579" s="1" t="s">
        <v>7</v>
      </c>
      <c r="N1579" s="3"/>
      <c r="O1579" s="1" t="s">
        <v>20</v>
      </c>
      <c r="P1579" s="1" t="s">
        <v>3801</v>
      </c>
      <c r="Q1579" s="1"/>
      <c r="R1579" s="1"/>
      <c r="S1579" s="1" t="s">
        <v>3802</v>
      </c>
      <c r="T1579">
        <f t="shared" si="130"/>
        <v>9</v>
      </c>
      <c r="U1579" t="str">
        <f t="shared" si="131"/>
        <v>318122561</v>
      </c>
    </row>
    <row r="1580" spans="1:21" x14ac:dyDescent="0.25">
      <c r="A1580" t="str">
        <f t="shared" si="133"/>
        <v>FINANCIERE DASSAULT_30_BLACKFIN CAPITAL PARTNERS_Investisseur institutionnel</v>
      </c>
      <c r="B1580">
        <f t="shared" si="129"/>
        <v>1</v>
      </c>
      <c r="C1580" s="2" t="s">
        <v>3804</v>
      </c>
      <c r="D1580" s="2" t="s">
        <v>17</v>
      </c>
      <c r="E1580" s="2" t="s">
        <v>18</v>
      </c>
      <c r="F1580" s="2" t="s">
        <v>36</v>
      </c>
      <c r="G1580" s="2" t="s">
        <v>25</v>
      </c>
      <c r="H1580" s="2" t="s">
        <v>169</v>
      </c>
      <c r="I1580" s="2" t="s">
        <v>20</v>
      </c>
      <c r="J1580" s="2"/>
      <c r="K1580" s="2"/>
      <c r="L1580" s="2" t="s">
        <v>21</v>
      </c>
      <c r="M1580" s="2" t="s">
        <v>7</v>
      </c>
      <c r="N1580" s="4"/>
      <c r="O1580" s="2" t="s">
        <v>20</v>
      </c>
      <c r="P1580" s="2" t="s">
        <v>3801</v>
      </c>
      <c r="Q1580" s="2"/>
      <c r="R1580" s="2"/>
      <c r="S1580" s="2" t="s">
        <v>3802</v>
      </c>
      <c r="T1580">
        <f t="shared" si="130"/>
        <v>9</v>
      </c>
      <c r="U1580" t="str">
        <f t="shared" si="131"/>
        <v>318122561</v>
      </c>
    </row>
    <row r="1581" spans="1:21" x14ac:dyDescent="0.25">
      <c r="A1581" t="str">
        <f t="shared" si="133"/>
        <v>FINANCIERE DE BLACAILLOUX_FIVE ARROWS MANAGERS_Investisseur institutionnel</v>
      </c>
      <c r="B1581">
        <f t="shared" si="129"/>
        <v>1</v>
      </c>
      <c r="C1581" s="2" t="s">
        <v>3805</v>
      </c>
      <c r="D1581" s="2" t="s">
        <v>17</v>
      </c>
      <c r="E1581" s="2"/>
      <c r="F1581" s="2" t="s">
        <v>3806</v>
      </c>
      <c r="G1581" s="2" t="s">
        <v>25</v>
      </c>
      <c r="H1581" s="2" t="s">
        <v>131</v>
      </c>
      <c r="I1581" s="2" t="s">
        <v>20</v>
      </c>
      <c r="J1581" s="2"/>
      <c r="K1581" s="2"/>
      <c r="L1581" s="2" t="s">
        <v>21</v>
      </c>
      <c r="M1581" s="2" t="s">
        <v>7</v>
      </c>
      <c r="N1581" s="4"/>
      <c r="O1581" s="2" t="s">
        <v>20</v>
      </c>
      <c r="P1581" s="2" t="s">
        <v>3807</v>
      </c>
      <c r="Q1581" s="2"/>
      <c r="R1581" s="2"/>
      <c r="S1581" s="2"/>
      <c r="T1581">
        <f t="shared" si="130"/>
        <v>9</v>
      </c>
      <c r="U1581" t="str">
        <f t="shared" si="131"/>
        <v>533528527</v>
      </c>
    </row>
    <row r="1582" spans="1:21" x14ac:dyDescent="0.25">
      <c r="A1582" t="str">
        <f t="shared" si="133"/>
        <v>FINANCIERE DE BUGEY_COMMITTED ADVISORS_Investisseur institutionnel</v>
      </c>
      <c r="B1582">
        <f t="shared" si="129"/>
        <v>1</v>
      </c>
      <c r="C1582" s="2" t="s">
        <v>3808</v>
      </c>
      <c r="D1582" s="2" t="s">
        <v>17</v>
      </c>
      <c r="E1582" s="2"/>
      <c r="F1582" s="2"/>
      <c r="G1582" s="2"/>
      <c r="H1582" s="2" t="s">
        <v>33</v>
      </c>
      <c r="I1582" s="2" t="s">
        <v>20</v>
      </c>
      <c r="J1582" s="2"/>
      <c r="K1582" s="2"/>
      <c r="L1582" s="2" t="s">
        <v>21</v>
      </c>
      <c r="M1582" s="2" t="s">
        <v>7</v>
      </c>
      <c r="N1582" s="4"/>
      <c r="O1582" s="2" t="s">
        <v>20</v>
      </c>
      <c r="P1582" s="2" t="s">
        <v>875</v>
      </c>
      <c r="Q1582" s="2"/>
      <c r="R1582" s="2"/>
      <c r="S1582" s="2" t="s">
        <v>3809</v>
      </c>
      <c r="T1582">
        <f t="shared" si="130"/>
        <v>15</v>
      </c>
      <c r="U1582" t="str">
        <f t="shared" si="131"/>
        <v>422333575</v>
      </c>
    </row>
    <row r="1583" spans="1:21" x14ac:dyDescent="0.25">
      <c r="A1583" t="str">
        <f t="shared" si="133"/>
        <v>FINANCIERE DE L AMBRE_BEX CAPITAL_Investisseur institutionnel</v>
      </c>
      <c r="B1583">
        <f t="shared" si="129"/>
        <v>1</v>
      </c>
      <c r="C1583" s="2" t="s">
        <v>3810</v>
      </c>
      <c r="D1583" s="2" t="s">
        <v>17</v>
      </c>
      <c r="E1583" s="2" t="s">
        <v>18</v>
      </c>
      <c r="F1583" s="2" t="s">
        <v>36</v>
      </c>
      <c r="G1583" s="2" t="s">
        <v>25</v>
      </c>
      <c r="H1583" s="2" t="s">
        <v>19</v>
      </c>
      <c r="I1583" s="2" t="s">
        <v>20</v>
      </c>
      <c r="J1583" s="2"/>
      <c r="K1583" s="2"/>
      <c r="L1583" s="2" t="s">
        <v>21</v>
      </c>
      <c r="M1583" s="2" t="s">
        <v>7</v>
      </c>
      <c r="N1583" s="4"/>
      <c r="O1583" s="2" t="s">
        <v>20</v>
      </c>
      <c r="P1583" s="2" t="s">
        <v>3811</v>
      </c>
      <c r="Q1583" s="2"/>
      <c r="R1583" s="2"/>
      <c r="S1583" s="2" t="s">
        <v>3812</v>
      </c>
      <c r="T1583">
        <f t="shared" si="130"/>
        <v>9</v>
      </c>
      <c r="U1583" t="str">
        <f t="shared" si="131"/>
        <v>420262347</v>
      </c>
    </row>
    <row r="1584" spans="1:21" x14ac:dyDescent="0.25">
      <c r="A1584" t="str">
        <f t="shared" si="133"/>
        <v>FINANCIERE DE L AMBRE_19_APAX PARTNERS SAS_Investisseur institutionnel</v>
      </c>
      <c r="B1584">
        <f t="shared" si="129"/>
        <v>1</v>
      </c>
      <c r="C1584" s="1" t="s">
        <v>3813</v>
      </c>
      <c r="D1584" s="1" t="s">
        <v>17</v>
      </c>
      <c r="E1584" s="1" t="s">
        <v>18</v>
      </c>
      <c r="F1584" s="1" t="s">
        <v>36</v>
      </c>
      <c r="G1584" s="1" t="s">
        <v>25</v>
      </c>
      <c r="H1584" s="1" t="s">
        <v>29</v>
      </c>
      <c r="I1584" s="1" t="s">
        <v>20</v>
      </c>
      <c r="J1584" s="1"/>
      <c r="K1584" s="1"/>
      <c r="L1584" s="1" t="s">
        <v>21</v>
      </c>
      <c r="M1584" s="1" t="s">
        <v>7</v>
      </c>
      <c r="N1584" s="3"/>
      <c r="O1584" s="1" t="s">
        <v>20</v>
      </c>
      <c r="P1584" s="1" t="s">
        <v>3811</v>
      </c>
      <c r="Q1584" s="1"/>
      <c r="R1584" s="1"/>
      <c r="S1584" s="1" t="s">
        <v>3812</v>
      </c>
      <c r="T1584">
        <f t="shared" si="130"/>
        <v>9</v>
      </c>
      <c r="U1584" t="str">
        <f t="shared" si="131"/>
        <v>420262347</v>
      </c>
    </row>
    <row r="1585" spans="1:21" x14ac:dyDescent="0.25">
      <c r="A1585" t="str">
        <f t="shared" si="133"/>
        <v>FINANCIERE DE LA COTE DES ILES_NEXTSTAGE AM_Investisseur institutionnel</v>
      </c>
      <c r="B1585">
        <f t="shared" si="129"/>
        <v>1</v>
      </c>
      <c r="C1585" s="2" t="s">
        <v>3814</v>
      </c>
      <c r="D1585" s="2" t="s">
        <v>17</v>
      </c>
      <c r="E1585" s="2" t="s">
        <v>18</v>
      </c>
      <c r="F1585" s="2" t="s">
        <v>1132</v>
      </c>
      <c r="G1585" s="2" t="s">
        <v>25</v>
      </c>
      <c r="H1585" s="2" t="s">
        <v>190</v>
      </c>
      <c r="I1585" s="2" t="s">
        <v>20</v>
      </c>
      <c r="J1585" s="2"/>
      <c r="K1585" s="2"/>
      <c r="L1585" s="2" t="s">
        <v>21</v>
      </c>
      <c r="M1585" s="2" t="s">
        <v>7</v>
      </c>
      <c r="N1585" s="4"/>
      <c r="O1585" s="2" t="s">
        <v>20</v>
      </c>
      <c r="P1585" s="2" t="s">
        <v>3815</v>
      </c>
      <c r="Q1585" s="2" t="s">
        <v>22</v>
      </c>
      <c r="R1585" s="2"/>
      <c r="S1585" s="2"/>
      <c r="T1585">
        <f t="shared" si="130"/>
        <v>9</v>
      </c>
      <c r="U1585" t="str">
        <f t="shared" si="131"/>
        <v>891000408</v>
      </c>
    </row>
    <row r="1586" spans="1:21" x14ac:dyDescent="0.25">
      <c r="A1586" t="str">
        <f t="shared" si="133"/>
        <v>FINANCIERE DE LONGCHAMP_AMUNDI IMMOBILIER_Investisseur institutionnel</v>
      </c>
      <c r="B1586">
        <f t="shared" si="129"/>
        <v>1</v>
      </c>
      <c r="C1586" s="1" t="s">
        <v>3816</v>
      </c>
      <c r="D1586" s="1" t="s">
        <v>17</v>
      </c>
      <c r="E1586" s="1" t="s">
        <v>18</v>
      </c>
      <c r="F1586" s="1" t="s">
        <v>36</v>
      </c>
      <c r="G1586" s="1" t="s">
        <v>25</v>
      </c>
      <c r="H1586" s="1" t="s">
        <v>870</v>
      </c>
      <c r="I1586" s="1" t="s">
        <v>20</v>
      </c>
      <c r="J1586" s="1"/>
      <c r="K1586" s="1"/>
      <c r="L1586" s="1" t="s">
        <v>21</v>
      </c>
      <c r="M1586" s="1" t="s">
        <v>7</v>
      </c>
      <c r="N1586" s="3"/>
      <c r="O1586" s="1" t="s">
        <v>20</v>
      </c>
      <c r="P1586" s="1" t="s">
        <v>3817</v>
      </c>
      <c r="Q1586" s="1"/>
      <c r="R1586" s="1"/>
      <c r="S1586" s="1" t="s">
        <v>3818</v>
      </c>
      <c r="T1586">
        <f t="shared" si="130"/>
        <v>15</v>
      </c>
      <c r="U1586" t="str">
        <f t="shared" si="131"/>
        <v>503705667</v>
      </c>
    </row>
    <row r="1587" spans="1:21" x14ac:dyDescent="0.25">
      <c r="A1587" t="str">
        <f t="shared" si="133"/>
        <v>FINANCIERE DELLARD_EQUITIS GESTION_Investisseur institutionnel</v>
      </c>
      <c r="B1587">
        <f t="shared" si="129"/>
        <v>1</v>
      </c>
      <c r="C1587" s="2" t="s">
        <v>3819</v>
      </c>
      <c r="D1587" s="2" t="s">
        <v>17</v>
      </c>
      <c r="E1587" s="2" t="s">
        <v>18</v>
      </c>
      <c r="F1587" s="2" t="s">
        <v>711</v>
      </c>
      <c r="G1587" s="2" t="s">
        <v>25</v>
      </c>
      <c r="H1587" s="2" t="s">
        <v>86</v>
      </c>
      <c r="I1587" s="2" t="s">
        <v>20</v>
      </c>
      <c r="J1587" s="2"/>
      <c r="K1587" s="2"/>
      <c r="L1587" s="2" t="s">
        <v>21</v>
      </c>
      <c r="M1587" s="2" t="s">
        <v>7</v>
      </c>
      <c r="N1587" s="4"/>
      <c r="O1587" s="2" t="s">
        <v>20</v>
      </c>
      <c r="P1587" s="2" t="s">
        <v>3820</v>
      </c>
      <c r="Q1587" s="2"/>
      <c r="R1587" s="2"/>
      <c r="S1587" s="2" t="s">
        <v>3821</v>
      </c>
      <c r="T1587">
        <f t="shared" si="130"/>
        <v>9</v>
      </c>
      <c r="U1587" t="str">
        <f t="shared" si="131"/>
        <v>817696073</v>
      </c>
    </row>
    <row r="1588" spans="1:21" x14ac:dyDescent="0.25">
      <c r="A1588" t="str">
        <f t="shared" si="133"/>
        <v>FINANCIERE DES BAUX_YOTTA CAPITAL_Investisseur institutionnel</v>
      </c>
      <c r="B1588">
        <f t="shared" si="129"/>
        <v>1</v>
      </c>
      <c r="C1588" s="1" t="s">
        <v>3822</v>
      </c>
      <c r="D1588" s="1" t="s">
        <v>17</v>
      </c>
      <c r="E1588" s="1" t="s">
        <v>18</v>
      </c>
      <c r="F1588" s="1" t="s">
        <v>36</v>
      </c>
      <c r="G1588" s="1" t="s">
        <v>25</v>
      </c>
      <c r="H1588" s="1" t="s">
        <v>113</v>
      </c>
      <c r="I1588" s="1" t="s">
        <v>20</v>
      </c>
      <c r="J1588" s="1"/>
      <c r="K1588" s="1"/>
      <c r="L1588" s="1" t="s">
        <v>21</v>
      </c>
      <c r="M1588" s="1" t="s">
        <v>7</v>
      </c>
      <c r="N1588" s="3"/>
      <c r="O1588" s="1" t="s">
        <v>20</v>
      </c>
      <c r="P1588" s="1" t="s">
        <v>3823</v>
      </c>
      <c r="Q1588" s="1"/>
      <c r="R1588" s="1"/>
      <c r="S1588" s="1"/>
      <c r="T1588">
        <f t="shared" si="130"/>
        <v>9</v>
      </c>
      <c r="U1588" t="str">
        <f t="shared" si="131"/>
        <v>882211162</v>
      </c>
    </row>
    <row r="1589" spans="1:21" x14ac:dyDescent="0.25">
      <c r="A1589" t="str">
        <f t="shared" si="133"/>
        <v>FINANCIERE DES CORSAIRES_145_ETERNAM_Investisseur institutionnel</v>
      </c>
      <c r="B1589">
        <f t="shared" si="129"/>
        <v>1</v>
      </c>
      <c r="C1589" s="1" t="s">
        <v>3825</v>
      </c>
      <c r="D1589" s="1" t="s">
        <v>17</v>
      </c>
      <c r="E1589" s="1" t="s">
        <v>18</v>
      </c>
      <c r="F1589" s="1" t="s">
        <v>2736</v>
      </c>
      <c r="G1589" s="1" t="s">
        <v>25</v>
      </c>
      <c r="H1589" s="1" t="s">
        <v>65</v>
      </c>
      <c r="I1589" s="1" t="s">
        <v>20</v>
      </c>
      <c r="J1589" s="1"/>
      <c r="K1589" s="1"/>
      <c r="L1589" s="1" t="s">
        <v>21</v>
      </c>
      <c r="M1589" s="1" t="s">
        <v>7</v>
      </c>
      <c r="N1589" s="3"/>
      <c r="O1589" s="1" t="s">
        <v>20</v>
      </c>
      <c r="P1589" s="1" t="s">
        <v>3826</v>
      </c>
      <c r="Q1589" s="1"/>
      <c r="R1589" s="1"/>
      <c r="S1589" s="1" t="s">
        <v>3824</v>
      </c>
      <c r="T1589">
        <f t="shared" si="130"/>
        <v>9</v>
      </c>
      <c r="U1589" t="str">
        <f t="shared" si="131"/>
        <v>502316821</v>
      </c>
    </row>
    <row r="1590" spans="1:21" x14ac:dyDescent="0.25">
      <c r="A1590" t="str">
        <f t="shared" si="133"/>
        <v>FINANCIERE DES CORSAIRES_43_EQUITIS GESTION_Investisseur institutionnel</v>
      </c>
      <c r="B1590">
        <f t="shared" si="129"/>
        <v>1</v>
      </c>
      <c r="C1590" s="2" t="s">
        <v>3827</v>
      </c>
      <c r="D1590" s="2" t="s">
        <v>17</v>
      </c>
      <c r="E1590" s="2" t="s">
        <v>18</v>
      </c>
      <c r="F1590" s="2" t="s">
        <v>2736</v>
      </c>
      <c r="G1590" s="2" t="s">
        <v>25</v>
      </c>
      <c r="H1590" s="2" t="s">
        <v>86</v>
      </c>
      <c r="I1590" s="2" t="s">
        <v>20</v>
      </c>
      <c r="J1590" s="2"/>
      <c r="K1590" s="2"/>
      <c r="L1590" s="2" t="s">
        <v>21</v>
      </c>
      <c r="M1590" s="2" t="s">
        <v>7</v>
      </c>
      <c r="N1590" s="4"/>
      <c r="O1590" s="2" t="s">
        <v>20</v>
      </c>
      <c r="P1590" s="2" t="s">
        <v>3826</v>
      </c>
      <c r="Q1590" s="2"/>
      <c r="R1590" s="2"/>
      <c r="S1590" s="2" t="s">
        <v>3828</v>
      </c>
      <c r="T1590">
        <f t="shared" si="130"/>
        <v>9</v>
      </c>
      <c r="U1590" t="str">
        <f t="shared" si="131"/>
        <v>502316821</v>
      </c>
    </row>
    <row r="1591" spans="1:21" x14ac:dyDescent="0.25">
      <c r="A1591" t="str">
        <f t="shared" si="133"/>
        <v>FINANCIERE DES DUNES_FIVE ARROWS MANAGERS_Investisseur institutionnel</v>
      </c>
      <c r="B1591">
        <f t="shared" si="129"/>
        <v>1</v>
      </c>
      <c r="C1591" s="1" t="s">
        <v>3829</v>
      </c>
      <c r="D1591" s="1" t="s">
        <v>17</v>
      </c>
      <c r="E1591" s="1" t="s">
        <v>18</v>
      </c>
      <c r="F1591" s="1" t="s">
        <v>3830</v>
      </c>
      <c r="G1591" s="1" t="s">
        <v>25</v>
      </c>
      <c r="H1591" s="1" t="s">
        <v>131</v>
      </c>
      <c r="I1591" s="1" t="s">
        <v>20</v>
      </c>
      <c r="J1591" s="1"/>
      <c r="K1591" s="1"/>
      <c r="L1591" s="1" t="s">
        <v>21</v>
      </c>
      <c r="M1591" s="1" t="s">
        <v>7</v>
      </c>
      <c r="N1591" s="3"/>
      <c r="O1591" s="1" t="s">
        <v>20</v>
      </c>
      <c r="P1591" s="1" t="s">
        <v>3831</v>
      </c>
      <c r="Q1591" s="1"/>
      <c r="R1591" s="1"/>
      <c r="S1591" s="1"/>
      <c r="T1591">
        <f t="shared" si="130"/>
        <v>9</v>
      </c>
      <c r="U1591" t="str">
        <f t="shared" si="131"/>
        <v>884432857</v>
      </c>
    </row>
    <row r="1592" spans="1:21" x14ac:dyDescent="0.25">
      <c r="A1592" t="str">
        <f t="shared" si="133"/>
        <v>FINANCIERE DES HORIZONS_GENEO PARTENAIRES_Investisseur institutionnel</v>
      </c>
      <c r="B1592">
        <f t="shared" si="129"/>
        <v>1</v>
      </c>
      <c r="C1592" s="2" t="s">
        <v>3832</v>
      </c>
      <c r="D1592" s="2" t="s">
        <v>17</v>
      </c>
      <c r="E1592" s="2" t="s">
        <v>18</v>
      </c>
      <c r="F1592" s="2" t="s">
        <v>3833</v>
      </c>
      <c r="G1592" s="2" t="s">
        <v>25</v>
      </c>
      <c r="H1592" s="2" t="s">
        <v>127</v>
      </c>
      <c r="I1592" s="2" t="s">
        <v>20</v>
      </c>
      <c r="J1592" s="2"/>
      <c r="K1592" s="2"/>
      <c r="L1592" s="2" t="s">
        <v>21</v>
      </c>
      <c r="M1592" s="2" t="s">
        <v>7</v>
      </c>
      <c r="N1592" s="4"/>
      <c r="O1592" s="2" t="s">
        <v>20</v>
      </c>
      <c r="P1592" s="2" t="s">
        <v>3834</v>
      </c>
      <c r="Q1592" s="2" t="s">
        <v>22</v>
      </c>
      <c r="R1592" s="2"/>
      <c r="S1592" s="2"/>
      <c r="T1592">
        <f t="shared" si="130"/>
        <v>9</v>
      </c>
      <c r="U1592" t="str">
        <f t="shared" si="131"/>
        <v>534279666</v>
      </c>
    </row>
    <row r="1593" spans="1:21" x14ac:dyDescent="0.25">
      <c r="A1593" t="str">
        <f t="shared" si="133"/>
        <v>FINANCIERE DES LICES_EQUITIS GESTION_Investisseur institutionnel</v>
      </c>
      <c r="B1593">
        <f t="shared" si="129"/>
        <v>1</v>
      </c>
      <c r="C1593" s="1" t="s">
        <v>3835</v>
      </c>
      <c r="D1593" s="1" t="s">
        <v>17</v>
      </c>
      <c r="E1593" s="1"/>
      <c r="F1593" s="1"/>
      <c r="G1593" s="1"/>
      <c r="H1593" s="1" t="s">
        <v>86</v>
      </c>
      <c r="I1593" s="1" t="s">
        <v>20</v>
      </c>
      <c r="J1593" s="1"/>
      <c r="K1593" s="1"/>
      <c r="L1593" s="1" t="s">
        <v>21</v>
      </c>
      <c r="M1593" s="1" t="s">
        <v>7</v>
      </c>
      <c r="N1593" s="3"/>
      <c r="O1593" s="1" t="s">
        <v>20</v>
      </c>
      <c r="P1593" s="1" t="s">
        <v>3836</v>
      </c>
      <c r="Q1593" s="1"/>
      <c r="R1593" s="1"/>
      <c r="S1593" s="1" t="s">
        <v>3837</v>
      </c>
      <c r="T1593">
        <f t="shared" si="130"/>
        <v>9</v>
      </c>
      <c r="U1593" t="str">
        <f t="shared" si="131"/>
        <v>484866678</v>
      </c>
    </row>
    <row r="1594" spans="1:21" x14ac:dyDescent="0.25">
      <c r="A1594" t="str">
        <f t="shared" si="133"/>
        <v>FINANCIERE DES LICES_admin_EQUITIS GESTION_Investisseur institutionnel</v>
      </c>
      <c r="B1594">
        <f t="shared" si="129"/>
        <v>1</v>
      </c>
      <c r="C1594" s="2" t="s">
        <v>3838</v>
      </c>
      <c r="D1594" s="2" t="s">
        <v>17</v>
      </c>
      <c r="E1594" s="2" t="s">
        <v>18</v>
      </c>
      <c r="F1594" s="2" t="s">
        <v>711</v>
      </c>
      <c r="G1594" s="2" t="s">
        <v>25</v>
      </c>
      <c r="H1594" s="2" t="s">
        <v>86</v>
      </c>
      <c r="I1594" s="2" t="s">
        <v>20</v>
      </c>
      <c r="J1594" s="2"/>
      <c r="K1594" s="2"/>
      <c r="L1594" s="2" t="s">
        <v>21</v>
      </c>
      <c r="M1594" s="2" t="s">
        <v>7</v>
      </c>
      <c r="N1594" s="4"/>
      <c r="O1594" s="2" t="s">
        <v>20</v>
      </c>
      <c r="P1594" s="2" t="s">
        <v>3836</v>
      </c>
      <c r="Q1594" s="2"/>
      <c r="R1594" s="2"/>
      <c r="S1594" s="2" t="s">
        <v>3839</v>
      </c>
      <c r="T1594">
        <f t="shared" si="130"/>
        <v>9</v>
      </c>
      <c r="U1594" t="str">
        <f t="shared" si="131"/>
        <v>484866678</v>
      </c>
    </row>
    <row r="1595" spans="1:21" x14ac:dyDescent="0.25">
      <c r="A1595" t="str">
        <f t="shared" si="133"/>
        <v>FINANCIERE DU BAC SAS_FIVE ARROWS MANAGERS_Investisseur institutionnel</v>
      </c>
      <c r="B1595">
        <f t="shared" si="129"/>
        <v>1</v>
      </c>
      <c r="C1595" s="1" t="s">
        <v>3840</v>
      </c>
      <c r="D1595" s="1" t="s">
        <v>17</v>
      </c>
      <c r="E1595" s="1" t="s">
        <v>18</v>
      </c>
      <c r="F1595" s="1" t="s">
        <v>36</v>
      </c>
      <c r="G1595" s="1" t="s">
        <v>25</v>
      </c>
      <c r="H1595" s="1" t="s">
        <v>131</v>
      </c>
      <c r="I1595" s="1" t="s">
        <v>20</v>
      </c>
      <c r="J1595" s="1"/>
      <c r="K1595" s="1"/>
      <c r="L1595" s="1" t="s">
        <v>21</v>
      </c>
      <c r="M1595" s="1" t="s">
        <v>7</v>
      </c>
      <c r="N1595" s="3"/>
      <c r="O1595" s="1" t="s">
        <v>20</v>
      </c>
      <c r="P1595" s="1" t="s">
        <v>3841</v>
      </c>
      <c r="Q1595" s="1"/>
      <c r="R1595" s="1"/>
      <c r="S1595" s="1"/>
      <c r="T1595">
        <f t="shared" si="130"/>
        <v>9</v>
      </c>
      <c r="U1595" t="str">
        <f t="shared" si="131"/>
        <v>480061720</v>
      </c>
    </row>
    <row r="1596" spans="1:21" x14ac:dyDescent="0.25">
      <c r="A1596" t="str">
        <f t="shared" si="133"/>
        <v>FINANCIERE DUMESNIL_MEANINGS CAPITAL PARTNERS_Investisseur institutionnel</v>
      </c>
      <c r="B1596">
        <f t="shared" si="129"/>
        <v>1</v>
      </c>
      <c r="C1596" s="1" t="s">
        <v>3842</v>
      </c>
      <c r="D1596" s="1" t="s">
        <v>17</v>
      </c>
      <c r="E1596" s="1" t="s">
        <v>18</v>
      </c>
      <c r="F1596" s="1" t="s">
        <v>3843</v>
      </c>
      <c r="G1596" s="1" t="s">
        <v>25</v>
      </c>
      <c r="H1596" s="1" t="s">
        <v>26</v>
      </c>
      <c r="I1596" s="1" t="s">
        <v>20</v>
      </c>
      <c r="J1596" s="1"/>
      <c r="K1596" s="1"/>
      <c r="L1596" s="1" t="s">
        <v>21</v>
      </c>
      <c r="M1596" s="1" t="s">
        <v>7</v>
      </c>
      <c r="N1596" s="3"/>
      <c r="O1596" s="1" t="s">
        <v>20</v>
      </c>
      <c r="P1596" s="1" t="s">
        <v>3844</v>
      </c>
      <c r="Q1596" s="1"/>
      <c r="R1596" s="1"/>
      <c r="S1596" s="1" t="s">
        <v>3845</v>
      </c>
      <c r="T1596">
        <f t="shared" si="130"/>
        <v>9</v>
      </c>
      <c r="U1596" t="str">
        <f t="shared" si="131"/>
        <v>803609684</v>
      </c>
    </row>
    <row r="1597" spans="1:21" x14ac:dyDescent="0.25">
      <c r="A1597" t="str">
        <f t="shared" si="133"/>
        <v>FINANCIERE DURAND_WISEAM_Investisseur institutionnel</v>
      </c>
      <c r="B1597">
        <f t="shared" si="129"/>
        <v>1</v>
      </c>
      <c r="C1597" s="2" t="s">
        <v>3846</v>
      </c>
      <c r="D1597" s="2" t="s">
        <v>17</v>
      </c>
      <c r="E1597" s="2" t="s">
        <v>18</v>
      </c>
      <c r="F1597" s="2" t="s">
        <v>3847</v>
      </c>
      <c r="G1597" s="2" t="s">
        <v>25</v>
      </c>
      <c r="H1597" s="2" t="s">
        <v>1283</v>
      </c>
      <c r="I1597" s="2" t="s">
        <v>20</v>
      </c>
      <c r="J1597" s="2"/>
      <c r="K1597" s="2"/>
      <c r="L1597" s="2" t="s">
        <v>21</v>
      </c>
      <c r="M1597" s="2" t="s">
        <v>7</v>
      </c>
      <c r="N1597" s="4"/>
      <c r="O1597" s="2" t="s">
        <v>20</v>
      </c>
      <c r="P1597" s="2" t="s">
        <v>3848</v>
      </c>
      <c r="Q1597" s="2"/>
      <c r="R1597" s="2"/>
      <c r="S1597" s="2"/>
      <c r="T1597">
        <f t="shared" si="130"/>
        <v>15</v>
      </c>
      <c r="U1597" t="str">
        <f t="shared" si="131"/>
        <v>483896528</v>
      </c>
    </row>
    <row r="1598" spans="1:21" x14ac:dyDescent="0.25">
      <c r="A1598" t="str">
        <f t="shared" si="133"/>
        <v>FINANCIERE EG SARL_NEXTSTAGE AM_Investisseur institutionnel</v>
      </c>
      <c r="B1598">
        <f t="shared" si="129"/>
        <v>1</v>
      </c>
      <c r="C1598" s="1" t="s">
        <v>3849</v>
      </c>
      <c r="D1598" s="1" t="s">
        <v>17</v>
      </c>
      <c r="E1598" s="1"/>
      <c r="F1598" s="1" t="s">
        <v>927</v>
      </c>
      <c r="G1598" s="1" t="s">
        <v>25</v>
      </c>
      <c r="H1598" s="1" t="s">
        <v>190</v>
      </c>
      <c r="I1598" s="1" t="s">
        <v>20</v>
      </c>
      <c r="J1598" s="1"/>
      <c r="K1598" s="1"/>
      <c r="L1598" s="1" t="s">
        <v>21</v>
      </c>
      <c r="M1598" s="1" t="s">
        <v>7</v>
      </c>
      <c r="N1598" s="3"/>
      <c r="O1598" s="1" t="s">
        <v>20</v>
      </c>
      <c r="P1598" s="1" t="s">
        <v>3850</v>
      </c>
      <c r="Q1598" s="1" t="s">
        <v>22</v>
      </c>
      <c r="R1598" s="1"/>
      <c r="S1598" s="1"/>
      <c r="T1598">
        <f t="shared" si="130"/>
        <v>9</v>
      </c>
      <c r="U1598" t="str">
        <f t="shared" si="131"/>
        <v>894935295</v>
      </c>
    </row>
    <row r="1599" spans="1:21" x14ac:dyDescent="0.25">
      <c r="A1599" t="str">
        <f t="shared" si="133"/>
        <v>FINANCIERE ET SERVICE S2J2M_Andera Partners SCA_Investisseur institutionnel</v>
      </c>
      <c r="B1599">
        <f t="shared" si="129"/>
        <v>1</v>
      </c>
      <c r="C1599" s="2" t="s">
        <v>3851</v>
      </c>
      <c r="D1599" s="2" t="s">
        <v>17</v>
      </c>
      <c r="E1599" s="2" t="s">
        <v>18</v>
      </c>
      <c r="F1599" s="2" t="s">
        <v>3852</v>
      </c>
      <c r="G1599" s="2" t="s">
        <v>25</v>
      </c>
      <c r="H1599" s="2" t="s">
        <v>294</v>
      </c>
      <c r="I1599" s="2" t="s">
        <v>20</v>
      </c>
      <c r="J1599" s="2"/>
      <c r="K1599" s="2"/>
      <c r="L1599" s="2" t="s">
        <v>21</v>
      </c>
      <c r="M1599" s="2" t="s">
        <v>7</v>
      </c>
      <c r="N1599" s="4"/>
      <c r="O1599" s="2" t="s">
        <v>20</v>
      </c>
      <c r="P1599" s="2" t="s">
        <v>3853</v>
      </c>
      <c r="Q1599" s="2"/>
      <c r="R1599" s="2"/>
      <c r="S1599" s="2"/>
      <c r="T1599">
        <f t="shared" si="130"/>
        <v>15</v>
      </c>
      <c r="U1599" t="str">
        <f t="shared" si="131"/>
        <v>491946877</v>
      </c>
    </row>
    <row r="1600" spans="1:21" x14ac:dyDescent="0.25">
      <c r="A1600" t="str">
        <f t="shared" si="133"/>
        <v>FINANCIERE EXPERTISE PV SAS_APAX PARTNERS SAS_Investisseur institutionnel</v>
      </c>
      <c r="B1600">
        <f t="shared" si="129"/>
        <v>1</v>
      </c>
      <c r="C1600" s="2" t="s">
        <v>3854</v>
      </c>
      <c r="D1600" s="2" t="s">
        <v>17</v>
      </c>
      <c r="E1600" s="2" t="s">
        <v>18</v>
      </c>
      <c r="F1600" s="2" t="s">
        <v>934</v>
      </c>
      <c r="G1600" s="2" t="s">
        <v>25</v>
      </c>
      <c r="H1600" s="2" t="s">
        <v>29</v>
      </c>
      <c r="I1600" s="2" t="s">
        <v>20</v>
      </c>
      <c r="J1600" s="2"/>
      <c r="K1600" s="2"/>
      <c r="L1600" s="2" t="s">
        <v>21</v>
      </c>
      <c r="M1600" s="2" t="s">
        <v>7</v>
      </c>
      <c r="N1600" s="4"/>
      <c r="O1600" s="2" t="s">
        <v>20</v>
      </c>
      <c r="P1600" s="2" t="s">
        <v>3855</v>
      </c>
      <c r="Q1600" s="2"/>
      <c r="R1600" s="2"/>
      <c r="S1600" s="2"/>
      <c r="T1600">
        <f t="shared" si="130"/>
        <v>9</v>
      </c>
      <c r="U1600" t="str">
        <f t="shared" si="131"/>
        <v>444333686</v>
      </c>
    </row>
    <row r="1601" spans="1:21" x14ac:dyDescent="0.25">
      <c r="A1601" t="str">
        <f t="shared" si="133"/>
        <v>FINANCIERE FAIVELEY_TIKEHAU INVESTMENT MANAGEMENT_Investisseur institutionnel</v>
      </c>
      <c r="B1601">
        <f t="shared" si="129"/>
        <v>1</v>
      </c>
      <c r="C1601" s="1" t="s">
        <v>3856</v>
      </c>
      <c r="D1601" s="1" t="s">
        <v>17</v>
      </c>
      <c r="E1601" s="1" t="s">
        <v>18</v>
      </c>
      <c r="F1601" s="1" t="s">
        <v>36</v>
      </c>
      <c r="G1601" s="1" t="s">
        <v>25</v>
      </c>
      <c r="H1601" s="1" t="s">
        <v>602</v>
      </c>
      <c r="I1601" s="1" t="s">
        <v>20</v>
      </c>
      <c r="J1601" s="1"/>
      <c r="K1601" s="1"/>
      <c r="L1601" s="1" t="s">
        <v>21</v>
      </c>
      <c r="M1601" s="1" t="s">
        <v>7</v>
      </c>
      <c r="N1601" s="3"/>
      <c r="O1601" s="1" t="s">
        <v>20</v>
      </c>
      <c r="P1601" s="1" t="s">
        <v>3857</v>
      </c>
      <c r="Q1601" s="1"/>
      <c r="R1601" s="1"/>
      <c r="S1601" s="1" t="s">
        <v>3858</v>
      </c>
      <c r="T1601">
        <f t="shared" si="130"/>
        <v>15</v>
      </c>
      <c r="U1601" t="str">
        <f t="shared" si="131"/>
        <v>389896390</v>
      </c>
    </row>
    <row r="1602" spans="1:21" x14ac:dyDescent="0.25">
      <c r="A1602" t="str">
        <f t="shared" si="133"/>
        <v>FINANCIERE FAT_MASSENA PARTNERS_Investisseur institutionnel</v>
      </c>
      <c r="B1602">
        <f t="shared" si="129"/>
        <v>1</v>
      </c>
      <c r="C1602" s="2" t="s">
        <v>3859</v>
      </c>
      <c r="D1602" s="2" t="s">
        <v>17</v>
      </c>
      <c r="E1602" s="2" t="s">
        <v>18</v>
      </c>
      <c r="F1602" s="2" t="s">
        <v>36</v>
      </c>
      <c r="G1602" s="2" t="s">
        <v>25</v>
      </c>
      <c r="H1602" s="2" t="s">
        <v>52</v>
      </c>
      <c r="I1602" s="2" t="s">
        <v>20</v>
      </c>
      <c r="J1602" s="2"/>
      <c r="K1602" s="2"/>
      <c r="L1602" s="2" t="s">
        <v>21</v>
      </c>
      <c r="M1602" s="2" t="s">
        <v>7</v>
      </c>
      <c r="N1602" s="4"/>
      <c r="O1602" s="2" t="s">
        <v>20</v>
      </c>
      <c r="P1602" s="2" t="s">
        <v>3860</v>
      </c>
      <c r="Q1602" s="2"/>
      <c r="R1602" s="2"/>
      <c r="S1602" s="2" t="s">
        <v>3861</v>
      </c>
      <c r="T1602">
        <f t="shared" si="130"/>
        <v>15</v>
      </c>
      <c r="U1602" t="str">
        <f t="shared" si="131"/>
        <v>408255743</v>
      </c>
    </row>
    <row r="1603" spans="1:21" x14ac:dyDescent="0.25">
      <c r="A1603" t="str">
        <f t="shared" ref="A1603:A1643" si="134">C1603&amp;"_"&amp;H1603&amp;"_"&amp;D1603</f>
        <v>FINANCIERE FAT_72_KEENSIGHT CAPITAL_Investisseur institutionnel</v>
      </c>
      <c r="B1603">
        <f t="shared" ref="B1603:B1666" si="135">COUNTIF(A:A,A1603)</f>
        <v>1</v>
      </c>
      <c r="C1603" s="2" t="s">
        <v>3862</v>
      </c>
      <c r="D1603" s="2" t="s">
        <v>17</v>
      </c>
      <c r="E1603" s="2" t="s">
        <v>18</v>
      </c>
      <c r="F1603" s="2" t="s">
        <v>36</v>
      </c>
      <c r="G1603" s="2" t="s">
        <v>25</v>
      </c>
      <c r="H1603" s="2" t="s">
        <v>306</v>
      </c>
      <c r="I1603" s="2" t="s">
        <v>20</v>
      </c>
      <c r="J1603" s="2"/>
      <c r="K1603" s="2"/>
      <c r="L1603" s="2" t="s">
        <v>21</v>
      </c>
      <c r="M1603" s="2" t="s">
        <v>7</v>
      </c>
      <c r="N1603" s="4"/>
      <c r="O1603" s="2" t="s">
        <v>20</v>
      </c>
      <c r="P1603" s="2" t="s">
        <v>3860</v>
      </c>
      <c r="Q1603" s="2"/>
      <c r="R1603" s="2"/>
      <c r="S1603" s="2" t="s">
        <v>3861</v>
      </c>
      <c r="T1603">
        <f t="shared" ref="T1603:T1666" si="136">LEN(P1603)</f>
        <v>15</v>
      </c>
      <c r="U1603" t="str">
        <f t="shared" si="131"/>
        <v>408255743</v>
      </c>
    </row>
    <row r="1604" spans="1:21" x14ac:dyDescent="0.25">
      <c r="A1604" t="str">
        <f t="shared" si="134"/>
        <v>FINANCIÈRE FRANBOURG SAS_admin_APAX PARTNERS SAS_Investisseur institutionnel</v>
      </c>
      <c r="B1604">
        <f t="shared" si="135"/>
        <v>1</v>
      </c>
      <c r="C1604" s="1" t="s">
        <v>3863</v>
      </c>
      <c r="D1604" s="1" t="s">
        <v>17</v>
      </c>
      <c r="E1604" s="1" t="s">
        <v>18</v>
      </c>
      <c r="F1604" s="1" t="s">
        <v>1139</v>
      </c>
      <c r="G1604" s="1" t="s">
        <v>25</v>
      </c>
      <c r="H1604" s="1" t="s">
        <v>29</v>
      </c>
      <c r="I1604" s="1" t="s">
        <v>20</v>
      </c>
      <c r="J1604" s="1"/>
      <c r="K1604" s="1"/>
      <c r="L1604" s="1" t="s">
        <v>21</v>
      </c>
      <c r="M1604" s="1" t="s">
        <v>7</v>
      </c>
      <c r="N1604" s="3"/>
      <c r="O1604" s="1" t="s">
        <v>20</v>
      </c>
      <c r="P1604" s="1" t="s">
        <v>3864</v>
      </c>
      <c r="Q1604" s="1"/>
      <c r="R1604" s="1"/>
      <c r="S1604" s="1"/>
      <c r="T1604">
        <f t="shared" si="136"/>
        <v>9</v>
      </c>
      <c r="U1604" t="str">
        <f t="shared" ref="U1604:U1667" si="137">LEFT(P1604,9)</f>
        <v>500696455</v>
      </c>
    </row>
    <row r="1605" spans="1:21" x14ac:dyDescent="0.25">
      <c r="A1605" t="str">
        <f t="shared" si="134"/>
        <v>FINANCIERE FRT_MASSENA PARTNERS_Investisseur institutionnel</v>
      </c>
      <c r="B1605">
        <f t="shared" si="135"/>
        <v>1</v>
      </c>
      <c r="C1605" s="1" t="s">
        <v>3865</v>
      </c>
      <c r="D1605" s="1" t="s">
        <v>17</v>
      </c>
      <c r="E1605" s="1" t="s">
        <v>18</v>
      </c>
      <c r="F1605" s="1" t="s">
        <v>36</v>
      </c>
      <c r="G1605" s="1" t="s">
        <v>25</v>
      </c>
      <c r="H1605" s="1" t="s">
        <v>52</v>
      </c>
      <c r="I1605" s="1" t="s">
        <v>20</v>
      </c>
      <c r="J1605" s="1"/>
      <c r="K1605" s="1"/>
      <c r="L1605" s="1" t="s">
        <v>21</v>
      </c>
      <c r="M1605" s="1" t="s">
        <v>7</v>
      </c>
      <c r="N1605" s="3"/>
      <c r="O1605" s="1" t="s">
        <v>20</v>
      </c>
      <c r="P1605" s="1" t="s">
        <v>3867</v>
      </c>
      <c r="Q1605" s="1"/>
      <c r="R1605" s="1"/>
      <c r="S1605" s="1" t="s">
        <v>3866</v>
      </c>
      <c r="T1605">
        <f t="shared" si="136"/>
        <v>15</v>
      </c>
      <c r="U1605" t="str">
        <f t="shared" si="137"/>
        <v>408255875</v>
      </c>
    </row>
    <row r="1606" spans="1:21" x14ac:dyDescent="0.25">
      <c r="A1606" t="str">
        <f t="shared" si="134"/>
        <v>FINANCIERE FRT_72_KEENSIGHT CAPITAL_Investisseur institutionnel</v>
      </c>
      <c r="B1606">
        <f t="shared" si="135"/>
        <v>1</v>
      </c>
      <c r="C1606" s="2" t="s">
        <v>3868</v>
      </c>
      <c r="D1606" s="2" t="s">
        <v>17</v>
      </c>
      <c r="E1606" s="2" t="s">
        <v>18</v>
      </c>
      <c r="F1606" s="2" t="s">
        <v>36</v>
      </c>
      <c r="G1606" s="2" t="s">
        <v>25</v>
      </c>
      <c r="H1606" s="2" t="s">
        <v>306</v>
      </c>
      <c r="I1606" s="2" t="s">
        <v>20</v>
      </c>
      <c r="J1606" s="2"/>
      <c r="K1606" s="2"/>
      <c r="L1606" s="2" t="s">
        <v>21</v>
      </c>
      <c r="M1606" s="2" t="s">
        <v>7</v>
      </c>
      <c r="N1606" s="4"/>
      <c r="O1606" s="2" t="s">
        <v>20</v>
      </c>
      <c r="P1606" s="2" t="s">
        <v>3867</v>
      </c>
      <c r="Q1606" s="2"/>
      <c r="R1606" s="2"/>
      <c r="S1606" s="2" t="s">
        <v>3866</v>
      </c>
      <c r="T1606">
        <f t="shared" si="136"/>
        <v>15</v>
      </c>
      <c r="U1606" t="str">
        <f t="shared" si="137"/>
        <v>408255875</v>
      </c>
    </row>
    <row r="1607" spans="1:21" x14ac:dyDescent="0.25">
      <c r="A1607" t="str">
        <f t="shared" si="134"/>
        <v>FINANCIERE G_EQUITIS GESTION_Investisseur institutionnel</v>
      </c>
      <c r="B1607">
        <f t="shared" si="135"/>
        <v>1</v>
      </c>
      <c r="C1607" s="1" t="s">
        <v>3869</v>
      </c>
      <c r="D1607" s="1" t="s">
        <v>17</v>
      </c>
      <c r="E1607" s="1" t="s">
        <v>18</v>
      </c>
      <c r="F1607" s="1" t="s">
        <v>3870</v>
      </c>
      <c r="G1607" s="1" t="s">
        <v>25</v>
      </c>
      <c r="H1607" s="1" t="s">
        <v>86</v>
      </c>
      <c r="I1607" s="1" t="s">
        <v>20</v>
      </c>
      <c r="J1607" s="1"/>
      <c r="K1607" s="1"/>
      <c r="L1607" s="1" t="s">
        <v>21</v>
      </c>
      <c r="M1607" s="1" t="s">
        <v>7</v>
      </c>
      <c r="N1607" s="3"/>
      <c r="O1607" s="1" t="s">
        <v>20</v>
      </c>
      <c r="P1607" s="1" t="s">
        <v>3871</v>
      </c>
      <c r="Q1607" s="1" t="s">
        <v>22</v>
      </c>
      <c r="R1607" s="1"/>
      <c r="S1607" s="1"/>
      <c r="T1607">
        <f t="shared" si="136"/>
        <v>9</v>
      </c>
      <c r="U1607" t="str">
        <f t="shared" si="137"/>
        <v>822391934</v>
      </c>
    </row>
    <row r="1608" spans="1:21" x14ac:dyDescent="0.25">
      <c r="A1608" t="str">
        <f t="shared" si="134"/>
        <v>FINANCIERE GANESHA SARL_EQUITIS GESTION_Investisseur institutionnel</v>
      </c>
      <c r="B1608">
        <f t="shared" si="135"/>
        <v>1</v>
      </c>
      <c r="C1608" s="2" t="s">
        <v>3872</v>
      </c>
      <c r="D1608" s="2" t="s">
        <v>17</v>
      </c>
      <c r="E1608" s="2" t="s">
        <v>18</v>
      </c>
      <c r="F1608" s="2" t="s">
        <v>2654</v>
      </c>
      <c r="G1608" s="2" t="s">
        <v>25</v>
      </c>
      <c r="H1608" s="2" t="s">
        <v>86</v>
      </c>
      <c r="I1608" s="2" t="s">
        <v>20</v>
      </c>
      <c r="J1608" s="2"/>
      <c r="K1608" s="2"/>
      <c r="L1608" s="2" t="s">
        <v>21</v>
      </c>
      <c r="M1608" s="2" t="s">
        <v>7</v>
      </c>
      <c r="N1608" s="4"/>
      <c r="O1608" s="2" t="s">
        <v>20</v>
      </c>
      <c r="P1608" s="2" t="s">
        <v>3873</v>
      </c>
      <c r="Q1608" s="2" t="s">
        <v>22</v>
      </c>
      <c r="R1608" s="2"/>
      <c r="S1608" s="2"/>
      <c r="T1608">
        <f t="shared" si="136"/>
        <v>9</v>
      </c>
      <c r="U1608" t="str">
        <f t="shared" si="137"/>
        <v>528254006</v>
      </c>
    </row>
    <row r="1609" spans="1:21" x14ac:dyDescent="0.25">
      <c r="A1609" t="str">
        <f t="shared" si="134"/>
        <v>FINANCIERE GASPARD 2_GENEO PARTENAIRES_Investisseur institutionnel</v>
      </c>
      <c r="B1609">
        <f t="shared" si="135"/>
        <v>1</v>
      </c>
      <c r="C1609" s="1" t="s">
        <v>3874</v>
      </c>
      <c r="D1609" s="1" t="s">
        <v>17</v>
      </c>
      <c r="E1609" s="1" t="s">
        <v>18</v>
      </c>
      <c r="F1609" s="1" t="s">
        <v>31</v>
      </c>
      <c r="G1609" s="1" t="s">
        <v>25</v>
      </c>
      <c r="H1609" s="1" t="s">
        <v>127</v>
      </c>
      <c r="I1609" s="1" t="s">
        <v>20</v>
      </c>
      <c r="J1609" s="1"/>
      <c r="K1609" s="1"/>
      <c r="L1609" s="1" t="s">
        <v>21</v>
      </c>
      <c r="M1609" s="1" t="s">
        <v>7</v>
      </c>
      <c r="N1609" s="3"/>
      <c r="O1609" s="1" t="s">
        <v>20</v>
      </c>
      <c r="P1609" s="1" t="s">
        <v>3875</v>
      </c>
      <c r="Q1609" s="1" t="s">
        <v>22</v>
      </c>
      <c r="R1609" s="1"/>
      <c r="S1609" s="1"/>
      <c r="T1609">
        <f t="shared" si="136"/>
        <v>9</v>
      </c>
      <c r="U1609" t="str">
        <f t="shared" si="137"/>
        <v>790173199</v>
      </c>
    </row>
    <row r="1610" spans="1:21" x14ac:dyDescent="0.25">
      <c r="A1610" t="str">
        <f t="shared" si="134"/>
        <v>FINANCIERE GMV_FONCIERE MAGELLAN_Investisseur institutionnel</v>
      </c>
      <c r="B1610">
        <f t="shared" si="135"/>
        <v>1</v>
      </c>
      <c r="C1610" s="2" t="s">
        <v>3876</v>
      </c>
      <c r="D1610" s="2" t="s">
        <v>17</v>
      </c>
      <c r="E1610" s="2" t="s">
        <v>18</v>
      </c>
      <c r="F1610" s="2" t="s">
        <v>3877</v>
      </c>
      <c r="G1610" s="2" t="s">
        <v>25</v>
      </c>
      <c r="H1610" s="2" t="s">
        <v>32</v>
      </c>
      <c r="I1610" s="2" t="s">
        <v>20</v>
      </c>
      <c r="J1610" s="2"/>
      <c r="K1610" s="2"/>
      <c r="L1610" s="2" t="s">
        <v>21</v>
      </c>
      <c r="M1610" s="2"/>
      <c r="N1610" s="4"/>
      <c r="O1610" s="2" t="s">
        <v>20</v>
      </c>
      <c r="P1610" s="2" t="s">
        <v>3878</v>
      </c>
      <c r="Q1610" s="2" t="s">
        <v>22</v>
      </c>
      <c r="R1610" s="2"/>
      <c r="S1610" s="2"/>
      <c r="T1610">
        <f t="shared" si="136"/>
        <v>9</v>
      </c>
      <c r="U1610" t="str">
        <f t="shared" si="137"/>
        <v>898939996</v>
      </c>
    </row>
    <row r="1611" spans="1:21" x14ac:dyDescent="0.25">
      <c r="A1611" t="str">
        <f t="shared" si="134"/>
        <v>FINANCIERE HOULE SARL_V PATRIMOINE_Investisseur institutionnel</v>
      </c>
      <c r="B1611">
        <f t="shared" si="135"/>
        <v>1</v>
      </c>
      <c r="C1611" s="1" t="s">
        <v>3879</v>
      </c>
      <c r="D1611" s="1" t="s">
        <v>17</v>
      </c>
      <c r="E1611" s="1" t="s">
        <v>18</v>
      </c>
      <c r="F1611" s="1" t="s">
        <v>1122</v>
      </c>
      <c r="G1611" s="1" t="s">
        <v>25</v>
      </c>
      <c r="H1611" s="1" t="s">
        <v>138</v>
      </c>
      <c r="I1611" s="1" t="s">
        <v>20</v>
      </c>
      <c r="J1611" s="1"/>
      <c r="K1611" s="1"/>
      <c r="L1611" s="1" t="s">
        <v>21</v>
      </c>
      <c r="M1611" s="1" t="s">
        <v>7</v>
      </c>
      <c r="N1611" s="3"/>
      <c r="O1611" s="1" t="s">
        <v>20</v>
      </c>
      <c r="P1611" s="1" t="s">
        <v>3880</v>
      </c>
      <c r="Q1611" s="1" t="s">
        <v>22</v>
      </c>
      <c r="R1611" s="1"/>
      <c r="S1611" s="1"/>
      <c r="T1611">
        <f t="shared" si="136"/>
        <v>15</v>
      </c>
      <c r="U1611" t="str">
        <f t="shared" si="137"/>
        <v>434328340</v>
      </c>
    </row>
    <row r="1612" spans="1:21" x14ac:dyDescent="0.25">
      <c r="A1612" t="str">
        <f t="shared" si="134"/>
        <v>FINANCIERE J.J.E SAS_admin_APAX PARTNERS SAS_Investisseur institutionnel</v>
      </c>
      <c r="B1612">
        <f t="shared" si="135"/>
        <v>1</v>
      </c>
      <c r="C1612" s="2" t="s">
        <v>3881</v>
      </c>
      <c r="D1612" s="2" t="s">
        <v>17</v>
      </c>
      <c r="E1612" s="2" t="s">
        <v>18</v>
      </c>
      <c r="F1612" s="2" t="s">
        <v>3882</v>
      </c>
      <c r="G1612" s="2" t="s">
        <v>25</v>
      </c>
      <c r="H1612" s="2" t="s">
        <v>29</v>
      </c>
      <c r="I1612" s="2" t="s">
        <v>20</v>
      </c>
      <c r="J1612" s="2"/>
      <c r="K1612" s="2"/>
      <c r="L1612" s="2" t="s">
        <v>21</v>
      </c>
      <c r="M1612" s="2" t="s">
        <v>7</v>
      </c>
      <c r="N1612" s="4"/>
      <c r="O1612" s="2" t="s">
        <v>20</v>
      </c>
      <c r="P1612" s="2" t="s">
        <v>3883</v>
      </c>
      <c r="Q1612" s="2"/>
      <c r="R1612" s="2"/>
      <c r="S1612" s="2"/>
      <c r="T1612">
        <f t="shared" si="136"/>
        <v>9</v>
      </c>
      <c r="U1612" t="str">
        <f t="shared" si="137"/>
        <v>789888229</v>
      </c>
    </row>
    <row r="1613" spans="1:21" x14ac:dyDescent="0.25">
      <c r="A1613" t="str">
        <f t="shared" si="134"/>
        <v>FINANCIERE JJE_SWEN CAPITAL PARTNERS_Investisseur institutionnel</v>
      </c>
      <c r="B1613">
        <f t="shared" si="135"/>
        <v>1</v>
      </c>
      <c r="C1613" s="1" t="s">
        <v>3884</v>
      </c>
      <c r="D1613" s="1" t="s">
        <v>17</v>
      </c>
      <c r="E1613" s="1" t="s">
        <v>18</v>
      </c>
      <c r="F1613" s="1" t="s">
        <v>3882</v>
      </c>
      <c r="G1613" s="1" t="s">
        <v>25</v>
      </c>
      <c r="H1613" s="1" t="s">
        <v>155</v>
      </c>
      <c r="I1613" s="1" t="s">
        <v>20</v>
      </c>
      <c r="J1613" s="1"/>
      <c r="K1613" s="1"/>
      <c r="L1613" s="1" t="s">
        <v>21</v>
      </c>
      <c r="M1613" s="1" t="s">
        <v>7</v>
      </c>
      <c r="N1613" s="3"/>
      <c r="O1613" s="1" t="s">
        <v>20</v>
      </c>
      <c r="P1613" s="1" t="s">
        <v>3885</v>
      </c>
      <c r="Q1613" s="1"/>
      <c r="R1613" s="1"/>
      <c r="S1613" s="1" t="s">
        <v>3886</v>
      </c>
      <c r="T1613">
        <f t="shared" si="136"/>
        <v>15</v>
      </c>
      <c r="U1613" t="str">
        <f t="shared" si="137"/>
        <v>789888229</v>
      </c>
    </row>
    <row r="1614" spans="1:21" x14ac:dyDescent="0.25">
      <c r="A1614" t="str">
        <f t="shared" si="134"/>
        <v>Financiere JP_MEANINGS CAPITAL PARTNERS_Investisseur institutionnel</v>
      </c>
      <c r="B1614">
        <f t="shared" si="135"/>
        <v>1</v>
      </c>
      <c r="C1614" s="2" t="s">
        <v>3887</v>
      </c>
      <c r="D1614" s="2" t="s">
        <v>17</v>
      </c>
      <c r="E1614" s="2" t="s">
        <v>18</v>
      </c>
      <c r="F1614" s="2" t="s">
        <v>1948</v>
      </c>
      <c r="G1614" s="2" t="s">
        <v>25</v>
      </c>
      <c r="H1614" s="2" t="s">
        <v>26</v>
      </c>
      <c r="I1614" s="2" t="s">
        <v>20</v>
      </c>
      <c r="J1614" s="2"/>
      <c r="K1614" s="2"/>
      <c r="L1614" s="2" t="s">
        <v>21</v>
      </c>
      <c r="M1614" s="2"/>
      <c r="N1614" s="4"/>
      <c r="O1614" s="2" t="s">
        <v>20</v>
      </c>
      <c r="P1614" s="2" t="s">
        <v>3888</v>
      </c>
      <c r="Q1614" s="2" t="s">
        <v>22</v>
      </c>
      <c r="R1614" s="2"/>
      <c r="S1614" s="2"/>
      <c r="T1614">
        <f t="shared" si="136"/>
        <v>9</v>
      </c>
      <c r="U1614" t="str">
        <f t="shared" si="137"/>
        <v>494828684</v>
      </c>
    </row>
    <row r="1615" spans="1:21" x14ac:dyDescent="0.25">
      <c r="A1615" t="str">
        <f t="shared" si="134"/>
        <v>FINANCIERE JRCB_FONCIERE MAGELLAN_Investisseur institutionnel</v>
      </c>
      <c r="B1615">
        <f t="shared" si="135"/>
        <v>1</v>
      </c>
      <c r="C1615" s="1" t="s">
        <v>3889</v>
      </c>
      <c r="D1615" s="1" t="s">
        <v>17</v>
      </c>
      <c r="E1615" s="1" t="s">
        <v>18</v>
      </c>
      <c r="F1615" s="1" t="s">
        <v>3890</v>
      </c>
      <c r="G1615" s="1" t="s">
        <v>25</v>
      </c>
      <c r="H1615" s="1" t="s">
        <v>32</v>
      </c>
      <c r="I1615" s="1" t="s">
        <v>20</v>
      </c>
      <c r="J1615" s="1"/>
      <c r="K1615" s="1"/>
      <c r="L1615" s="1" t="s">
        <v>21</v>
      </c>
      <c r="M1615" s="1" t="s">
        <v>7</v>
      </c>
      <c r="N1615" s="3"/>
      <c r="O1615" s="1" t="s">
        <v>20</v>
      </c>
      <c r="P1615" s="1" t="s">
        <v>3891</v>
      </c>
      <c r="Q1615" s="1"/>
      <c r="R1615" s="1"/>
      <c r="S1615" s="1"/>
      <c r="T1615">
        <f t="shared" si="136"/>
        <v>15</v>
      </c>
      <c r="U1615" t="str">
        <f t="shared" si="137"/>
        <v>883117525</v>
      </c>
    </row>
    <row r="1616" spans="1:21" x14ac:dyDescent="0.25">
      <c r="A1616" t="str">
        <f t="shared" si="134"/>
        <v>FINANCIERE KHEOPS_ARGOS WITYU_Investisseur institutionnel</v>
      </c>
      <c r="B1616">
        <f t="shared" si="135"/>
        <v>1</v>
      </c>
      <c r="C1616" s="2" t="s">
        <v>3892</v>
      </c>
      <c r="D1616" s="2" t="s">
        <v>17</v>
      </c>
      <c r="E1616" s="2" t="s">
        <v>18</v>
      </c>
      <c r="F1616" s="2" t="s">
        <v>3334</v>
      </c>
      <c r="G1616" s="2" t="s">
        <v>25</v>
      </c>
      <c r="H1616" s="2" t="s">
        <v>707</v>
      </c>
      <c r="I1616" s="2" t="s">
        <v>20</v>
      </c>
      <c r="J1616" s="2"/>
      <c r="K1616" s="2"/>
      <c r="L1616" s="2" t="s">
        <v>21</v>
      </c>
      <c r="M1616" s="2" t="s">
        <v>7</v>
      </c>
      <c r="N1616" s="4"/>
      <c r="O1616" s="2" t="s">
        <v>20</v>
      </c>
      <c r="P1616" s="2" t="s">
        <v>3893</v>
      </c>
      <c r="Q1616" s="2" t="s">
        <v>22</v>
      </c>
      <c r="R1616" s="2"/>
      <c r="S1616" s="2"/>
      <c r="T1616">
        <f t="shared" si="136"/>
        <v>9</v>
      </c>
      <c r="U1616" t="str">
        <f t="shared" si="137"/>
        <v>419222559</v>
      </c>
    </row>
    <row r="1617" spans="1:21" x14ac:dyDescent="0.25">
      <c r="A1617" t="str">
        <f t="shared" si="134"/>
        <v>FINANCIERE LA MADRAGUE_FONCIERE MAGELLAN_Investisseur institutionnel</v>
      </c>
      <c r="B1617">
        <f t="shared" si="135"/>
        <v>1</v>
      </c>
      <c r="C1617" s="1" t="s">
        <v>3894</v>
      </c>
      <c r="D1617" s="1" t="s">
        <v>17</v>
      </c>
      <c r="E1617" s="1" t="s">
        <v>18</v>
      </c>
      <c r="F1617" s="1" t="s">
        <v>3895</v>
      </c>
      <c r="G1617" s="1" t="s">
        <v>25</v>
      </c>
      <c r="H1617" s="1" t="s">
        <v>32</v>
      </c>
      <c r="I1617" s="1" t="s">
        <v>20</v>
      </c>
      <c r="J1617" s="1"/>
      <c r="K1617" s="1"/>
      <c r="L1617" s="1" t="s">
        <v>21</v>
      </c>
      <c r="M1617" s="1" t="s">
        <v>7</v>
      </c>
      <c r="N1617" s="3"/>
      <c r="O1617" s="1" t="s">
        <v>20</v>
      </c>
      <c r="P1617" s="1" t="s">
        <v>3896</v>
      </c>
      <c r="Q1617" s="1" t="s">
        <v>22</v>
      </c>
      <c r="R1617" s="1"/>
      <c r="S1617" s="1"/>
      <c r="T1617">
        <f t="shared" si="136"/>
        <v>9</v>
      </c>
      <c r="U1617" t="str">
        <f t="shared" si="137"/>
        <v>900300856</v>
      </c>
    </row>
    <row r="1618" spans="1:21" x14ac:dyDescent="0.25">
      <c r="A1618" t="str">
        <f t="shared" si="134"/>
        <v>FINANCIERE LA MOTTE_PIERRE 1ER GESTION_Investisseur institutionnel</v>
      </c>
      <c r="B1618">
        <f t="shared" si="135"/>
        <v>1</v>
      </c>
      <c r="C1618" s="2" t="s">
        <v>3897</v>
      </c>
      <c r="D1618" s="2" t="s">
        <v>17</v>
      </c>
      <c r="E1618" s="2" t="s">
        <v>18</v>
      </c>
      <c r="F1618" s="2" t="s">
        <v>3898</v>
      </c>
      <c r="G1618" s="2" t="s">
        <v>25</v>
      </c>
      <c r="H1618" s="2" t="s">
        <v>43</v>
      </c>
      <c r="I1618" s="2" t="s">
        <v>20</v>
      </c>
      <c r="J1618" s="2"/>
      <c r="K1618" s="2"/>
      <c r="L1618" s="2" t="s">
        <v>21</v>
      </c>
      <c r="M1618" s="2" t="s">
        <v>7</v>
      </c>
      <c r="N1618" s="4"/>
      <c r="O1618" s="2" t="s">
        <v>20</v>
      </c>
      <c r="P1618" s="2" t="s">
        <v>3899</v>
      </c>
      <c r="Q1618" s="2" t="s">
        <v>22</v>
      </c>
      <c r="R1618" s="2"/>
      <c r="S1618" s="2"/>
      <c r="T1618">
        <f t="shared" si="136"/>
        <v>9</v>
      </c>
      <c r="U1618" t="str">
        <f t="shared" si="137"/>
        <v>502833973</v>
      </c>
    </row>
    <row r="1619" spans="1:21" x14ac:dyDescent="0.25">
      <c r="A1619" t="str">
        <f t="shared" si="134"/>
        <v>FINANCIERE LA MOTTE SARL_PIERRE 1ER GESTION_Investisseur institutionnel</v>
      </c>
      <c r="B1619">
        <f t="shared" si="135"/>
        <v>1</v>
      </c>
      <c r="C1619" s="1" t="s">
        <v>3900</v>
      </c>
      <c r="D1619" s="1" t="s">
        <v>17</v>
      </c>
      <c r="E1619" s="1" t="s">
        <v>18</v>
      </c>
      <c r="F1619" s="1" t="s">
        <v>3898</v>
      </c>
      <c r="G1619" s="1" t="s">
        <v>25</v>
      </c>
      <c r="H1619" s="1" t="s">
        <v>43</v>
      </c>
      <c r="I1619" s="1" t="s">
        <v>20</v>
      </c>
      <c r="J1619" s="1"/>
      <c r="K1619" s="1"/>
      <c r="L1619" s="1" t="s">
        <v>21</v>
      </c>
      <c r="M1619" s="1" t="s">
        <v>7</v>
      </c>
      <c r="N1619" s="3"/>
      <c r="O1619" s="1" t="s">
        <v>20</v>
      </c>
      <c r="P1619" s="1" t="s">
        <v>3901</v>
      </c>
      <c r="Q1619" s="1" t="s">
        <v>22</v>
      </c>
      <c r="R1619" s="1"/>
      <c r="S1619" s="1"/>
      <c r="T1619">
        <f t="shared" si="136"/>
        <v>15</v>
      </c>
      <c r="U1619" t="str">
        <f t="shared" si="137"/>
        <v>502833973</v>
      </c>
    </row>
    <row r="1620" spans="1:21" x14ac:dyDescent="0.25">
      <c r="A1620" t="str">
        <f t="shared" si="134"/>
        <v>FINANCIERE LA REMISE_MBO &amp; CO_Investisseur institutionnel</v>
      </c>
      <c r="B1620">
        <f t="shared" si="135"/>
        <v>1</v>
      </c>
      <c r="C1620" s="2" t="s">
        <v>3902</v>
      </c>
      <c r="D1620" s="2" t="s">
        <v>17</v>
      </c>
      <c r="E1620" s="2" t="s">
        <v>18</v>
      </c>
      <c r="F1620" s="2" t="s">
        <v>3413</v>
      </c>
      <c r="G1620" s="2" t="s">
        <v>25</v>
      </c>
      <c r="H1620" s="2" t="s">
        <v>212</v>
      </c>
      <c r="I1620" s="2" t="s">
        <v>20</v>
      </c>
      <c r="J1620" s="2"/>
      <c r="K1620" s="2"/>
      <c r="L1620" s="2" t="s">
        <v>21</v>
      </c>
      <c r="M1620" s="2" t="s">
        <v>7</v>
      </c>
      <c r="N1620" s="4"/>
      <c r="O1620" s="2" t="s">
        <v>20</v>
      </c>
      <c r="P1620" s="2" t="s">
        <v>3903</v>
      </c>
      <c r="Q1620" s="2"/>
      <c r="R1620" s="2"/>
      <c r="S1620" s="2" t="s">
        <v>3904</v>
      </c>
      <c r="T1620">
        <f t="shared" si="136"/>
        <v>9</v>
      </c>
      <c r="U1620" t="str">
        <f t="shared" si="137"/>
        <v>394630222</v>
      </c>
    </row>
    <row r="1621" spans="1:21" x14ac:dyDescent="0.25">
      <c r="A1621" t="str">
        <f t="shared" si="134"/>
        <v>FINANCIERE MAT_MASSENA PARTNERS_Investisseur institutionnel</v>
      </c>
      <c r="B1621">
        <f t="shared" si="135"/>
        <v>1</v>
      </c>
      <c r="C1621" s="2" t="s">
        <v>3905</v>
      </c>
      <c r="D1621" s="2" t="s">
        <v>17</v>
      </c>
      <c r="E1621" s="2" t="s">
        <v>18</v>
      </c>
      <c r="F1621" s="2" t="s">
        <v>36</v>
      </c>
      <c r="G1621" s="2" t="s">
        <v>25</v>
      </c>
      <c r="H1621" s="2" t="s">
        <v>52</v>
      </c>
      <c r="I1621" s="2" t="s">
        <v>20</v>
      </c>
      <c r="J1621" s="2"/>
      <c r="K1621" s="2"/>
      <c r="L1621" s="2" t="s">
        <v>21</v>
      </c>
      <c r="M1621" s="2" t="s">
        <v>7</v>
      </c>
      <c r="N1621" s="4"/>
      <c r="O1621" s="2" t="s">
        <v>20</v>
      </c>
      <c r="P1621" s="2" t="s">
        <v>3907</v>
      </c>
      <c r="Q1621" s="2"/>
      <c r="R1621" s="2"/>
      <c r="S1621" s="2" t="s">
        <v>3906</v>
      </c>
      <c r="T1621">
        <f t="shared" si="136"/>
        <v>15</v>
      </c>
      <c r="U1621" t="str">
        <f t="shared" si="137"/>
        <v>408260347</v>
      </c>
    </row>
    <row r="1622" spans="1:21" x14ac:dyDescent="0.25">
      <c r="A1622" t="str">
        <f t="shared" si="134"/>
        <v>FINANCIERE MONDELIN_ETERNAM_Investisseur institutionnel</v>
      </c>
      <c r="B1622">
        <f t="shared" si="135"/>
        <v>1</v>
      </c>
      <c r="C1622" s="1" t="s">
        <v>3908</v>
      </c>
      <c r="D1622" s="1" t="s">
        <v>17</v>
      </c>
      <c r="E1622" s="1" t="s">
        <v>18</v>
      </c>
      <c r="F1622" s="1" t="s">
        <v>3909</v>
      </c>
      <c r="G1622" s="1" t="s">
        <v>25</v>
      </c>
      <c r="H1622" s="1" t="s">
        <v>65</v>
      </c>
      <c r="I1622" s="1" t="s">
        <v>20</v>
      </c>
      <c r="J1622" s="1"/>
      <c r="K1622" s="1"/>
      <c r="L1622" s="1" t="s">
        <v>21</v>
      </c>
      <c r="M1622" s="1" t="s">
        <v>7</v>
      </c>
      <c r="N1622" s="3"/>
      <c r="O1622" s="1" t="s">
        <v>20</v>
      </c>
      <c r="P1622" s="1" t="s">
        <v>3910</v>
      </c>
      <c r="Q1622" s="1"/>
      <c r="R1622" s="1"/>
      <c r="S1622" s="1" t="s">
        <v>3911</v>
      </c>
      <c r="T1622">
        <f t="shared" si="136"/>
        <v>9</v>
      </c>
      <c r="U1622" t="str">
        <f t="shared" si="137"/>
        <v>417537099</v>
      </c>
    </row>
    <row r="1623" spans="1:21" x14ac:dyDescent="0.25">
      <c r="A1623" t="str">
        <f t="shared" si="134"/>
        <v>FINANCIERE NAMSORG_PERIAL ASSET MANAGEMENT_Investisseur institutionnel</v>
      </c>
      <c r="B1623">
        <f t="shared" si="135"/>
        <v>1</v>
      </c>
      <c r="C1623" s="2" t="s">
        <v>3912</v>
      </c>
      <c r="D1623" s="2" t="s">
        <v>17</v>
      </c>
      <c r="E1623" s="2" t="s">
        <v>18</v>
      </c>
      <c r="F1623" s="2" t="s">
        <v>36</v>
      </c>
      <c r="G1623" s="2" t="s">
        <v>25</v>
      </c>
      <c r="H1623" s="2" t="s">
        <v>363</v>
      </c>
      <c r="I1623" s="2" t="s">
        <v>20</v>
      </c>
      <c r="J1623" s="2"/>
      <c r="K1623" s="2"/>
      <c r="L1623" s="2" t="s">
        <v>21</v>
      </c>
      <c r="M1623" s="2" t="s">
        <v>7</v>
      </c>
      <c r="N1623" s="4"/>
      <c r="O1623" s="2" t="s">
        <v>20</v>
      </c>
      <c r="P1623" s="2" t="s">
        <v>3913</v>
      </c>
      <c r="Q1623" s="2"/>
      <c r="R1623" s="2"/>
      <c r="S1623" s="2" t="s">
        <v>3914</v>
      </c>
      <c r="T1623">
        <f t="shared" si="136"/>
        <v>15</v>
      </c>
      <c r="U1623" t="str">
        <f t="shared" si="137"/>
        <v>394182455</v>
      </c>
    </row>
    <row r="1624" spans="1:21" x14ac:dyDescent="0.25">
      <c r="A1624" t="str">
        <f t="shared" si="134"/>
        <v>FINANCIERE NAMSORG_COMMITTED ADVISORS_Investisseur institutionnel</v>
      </c>
      <c r="B1624">
        <f t="shared" si="135"/>
        <v>1</v>
      </c>
      <c r="C1624" s="1" t="s">
        <v>3912</v>
      </c>
      <c r="D1624" s="1" t="s">
        <v>17</v>
      </c>
      <c r="E1624" s="1" t="s">
        <v>18</v>
      </c>
      <c r="F1624" s="1" t="s">
        <v>36</v>
      </c>
      <c r="G1624" s="1" t="s">
        <v>25</v>
      </c>
      <c r="H1624" s="1" t="s">
        <v>33</v>
      </c>
      <c r="I1624" s="1" t="s">
        <v>20</v>
      </c>
      <c r="J1624" s="1"/>
      <c r="K1624" s="1"/>
      <c r="L1624" s="1" t="s">
        <v>21</v>
      </c>
      <c r="M1624" s="1"/>
      <c r="N1624" s="3"/>
      <c r="O1624" s="1" t="s">
        <v>20</v>
      </c>
      <c r="P1624" s="1" t="s">
        <v>3915</v>
      </c>
      <c r="Q1624" s="1" t="s">
        <v>22</v>
      </c>
      <c r="R1624" s="1"/>
      <c r="S1624" s="1"/>
      <c r="T1624">
        <f t="shared" si="136"/>
        <v>9</v>
      </c>
      <c r="U1624" t="str">
        <f t="shared" si="137"/>
        <v>394182455</v>
      </c>
    </row>
    <row r="1625" spans="1:21" x14ac:dyDescent="0.25">
      <c r="A1625" t="str">
        <f t="shared" si="134"/>
        <v>FINANCIERE OG_TIKEHAU INVESTMENT MANAGEMENT_Investisseur institutionnel</v>
      </c>
      <c r="B1625">
        <f t="shared" si="135"/>
        <v>1</v>
      </c>
      <c r="C1625" s="2" t="s">
        <v>3916</v>
      </c>
      <c r="D1625" s="2" t="s">
        <v>17</v>
      </c>
      <c r="E1625" s="2" t="s">
        <v>18</v>
      </c>
      <c r="F1625" s="2" t="s">
        <v>928</v>
      </c>
      <c r="G1625" s="2" t="s">
        <v>25</v>
      </c>
      <c r="H1625" s="2" t="s">
        <v>602</v>
      </c>
      <c r="I1625" s="2" t="s">
        <v>20</v>
      </c>
      <c r="J1625" s="2"/>
      <c r="K1625" s="2"/>
      <c r="L1625" s="2" t="s">
        <v>21</v>
      </c>
      <c r="M1625" s="2" t="s">
        <v>7</v>
      </c>
      <c r="N1625" s="4"/>
      <c r="O1625" s="2" t="s">
        <v>20</v>
      </c>
      <c r="P1625" s="2" t="s">
        <v>3917</v>
      </c>
      <c r="Q1625" s="2"/>
      <c r="R1625" s="2"/>
      <c r="S1625" s="2" t="s">
        <v>3918</v>
      </c>
      <c r="T1625">
        <f t="shared" si="136"/>
        <v>15</v>
      </c>
      <c r="U1625" t="str">
        <f t="shared" si="137"/>
        <v>509179586</v>
      </c>
    </row>
    <row r="1626" spans="1:21" x14ac:dyDescent="0.25">
      <c r="A1626" t="str">
        <f t="shared" si="134"/>
        <v>FINANCIERE OTS SA_PIERRE 1ER GESTION_Investisseur institutionnel</v>
      </c>
      <c r="B1626">
        <f t="shared" si="135"/>
        <v>1</v>
      </c>
      <c r="C1626" s="1" t="s">
        <v>3919</v>
      </c>
      <c r="D1626" s="1" t="s">
        <v>17</v>
      </c>
      <c r="E1626" s="1" t="s">
        <v>18</v>
      </c>
      <c r="F1626" s="1" t="s">
        <v>3920</v>
      </c>
      <c r="G1626" s="1" t="s">
        <v>25</v>
      </c>
      <c r="H1626" s="1" t="s">
        <v>43</v>
      </c>
      <c r="I1626" s="1" t="s">
        <v>20</v>
      </c>
      <c r="J1626" s="1"/>
      <c r="K1626" s="1"/>
      <c r="L1626" s="1" t="s">
        <v>21</v>
      </c>
      <c r="M1626" s="1"/>
      <c r="N1626" s="3"/>
      <c r="O1626" s="1" t="s">
        <v>20</v>
      </c>
      <c r="P1626" s="1" t="s">
        <v>3921</v>
      </c>
      <c r="Q1626" s="1" t="s">
        <v>22</v>
      </c>
      <c r="R1626" s="1"/>
      <c r="S1626" s="1"/>
      <c r="T1626">
        <f t="shared" si="136"/>
        <v>15</v>
      </c>
      <c r="U1626" t="str">
        <f t="shared" si="137"/>
        <v>423620103</v>
      </c>
    </row>
    <row r="1627" spans="1:21" x14ac:dyDescent="0.25">
      <c r="A1627" t="str">
        <f t="shared" si="134"/>
        <v>FINANCIERE PF_PIERRE 1ER GESTION_Investisseur institutionnel</v>
      </c>
      <c r="B1627">
        <f t="shared" si="135"/>
        <v>1</v>
      </c>
      <c r="C1627" s="2" t="s">
        <v>3922</v>
      </c>
      <c r="D1627" s="2" t="s">
        <v>17</v>
      </c>
      <c r="E1627" s="2" t="s">
        <v>18</v>
      </c>
      <c r="F1627" s="2" t="s">
        <v>545</v>
      </c>
      <c r="G1627" s="2" t="s">
        <v>25</v>
      </c>
      <c r="H1627" s="2" t="s">
        <v>43</v>
      </c>
      <c r="I1627" s="2" t="s">
        <v>20</v>
      </c>
      <c r="J1627" s="2"/>
      <c r="K1627" s="2"/>
      <c r="L1627" s="2" t="s">
        <v>21</v>
      </c>
      <c r="M1627" s="2" t="s">
        <v>7</v>
      </c>
      <c r="N1627" s="4"/>
      <c r="O1627" s="2" t="s">
        <v>20</v>
      </c>
      <c r="P1627" s="2" t="s">
        <v>3923</v>
      </c>
      <c r="Q1627" s="2"/>
      <c r="R1627" s="2"/>
      <c r="S1627" s="2"/>
      <c r="T1627">
        <f t="shared" si="136"/>
        <v>15</v>
      </c>
      <c r="U1627" t="str">
        <f t="shared" si="137"/>
        <v>351563432</v>
      </c>
    </row>
    <row r="1628" spans="1:21" x14ac:dyDescent="0.25">
      <c r="A1628" t="str">
        <f t="shared" si="134"/>
        <v>FINANCIERE PHM_ADM_EQUITIS GESTION_Investisseur institutionnel</v>
      </c>
      <c r="B1628">
        <f t="shared" si="135"/>
        <v>1</v>
      </c>
      <c r="C1628" s="1" t="s">
        <v>3924</v>
      </c>
      <c r="D1628" s="1" t="s">
        <v>17</v>
      </c>
      <c r="E1628" s="1" t="s">
        <v>18</v>
      </c>
      <c r="F1628" s="1" t="s">
        <v>3925</v>
      </c>
      <c r="G1628" s="1" t="s">
        <v>25</v>
      </c>
      <c r="H1628" s="1" t="s">
        <v>86</v>
      </c>
      <c r="I1628" s="1" t="s">
        <v>20</v>
      </c>
      <c r="J1628" s="1"/>
      <c r="K1628" s="1"/>
      <c r="L1628" s="1" t="s">
        <v>21</v>
      </c>
      <c r="M1628" s="1"/>
      <c r="N1628" s="3"/>
      <c r="O1628" s="1" t="s">
        <v>20</v>
      </c>
      <c r="P1628" s="1" t="s">
        <v>3926</v>
      </c>
      <c r="Q1628" s="1" t="s">
        <v>22</v>
      </c>
      <c r="R1628" s="1"/>
      <c r="S1628" s="1"/>
      <c r="T1628">
        <f t="shared" si="136"/>
        <v>9</v>
      </c>
      <c r="U1628" t="str">
        <f t="shared" si="137"/>
        <v>798599866</v>
      </c>
    </row>
    <row r="1629" spans="1:21" x14ac:dyDescent="0.25">
      <c r="A1629" t="str">
        <f t="shared" si="134"/>
        <v>FINANCIERE RIVA_Andera Partners SCA_Investisseur institutionnel</v>
      </c>
      <c r="B1629">
        <f t="shared" si="135"/>
        <v>1</v>
      </c>
      <c r="C1629" s="1" t="s">
        <v>3927</v>
      </c>
      <c r="D1629" s="1" t="s">
        <v>17</v>
      </c>
      <c r="E1629" s="1"/>
      <c r="F1629" s="1" t="s">
        <v>3782</v>
      </c>
      <c r="G1629" s="1" t="s">
        <v>25</v>
      </c>
      <c r="H1629" s="1" t="s">
        <v>294</v>
      </c>
      <c r="I1629" s="1" t="s">
        <v>20</v>
      </c>
      <c r="J1629" s="1"/>
      <c r="K1629" s="1"/>
      <c r="L1629" s="1" t="s">
        <v>21</v>
      </c>
      <c r="M1629" s="1" t="s">
        <v>7</v>
      </c>
      <c r="N1629" s="3"/>
      <c r="O1629" s="1" t="s">
        <v>20</v>
      </c>
      <c r="P1629" s="1" t="s">
        <v>3928</v>
      </c>
      <c r="Q1629" s="1" t="s">
        <v>22</v>
      </c>
      <c r="R1629" s="1"/>
      <c r="S1629" s="1"/>
      <c r="T1629">
        <f t="shared" si="136"/>
        <v>9</v>
      </c>
      <c r="U1629" t="str">
        <f t="shared" si="137"/>
        <v>753366863</v>
      </c>
    </row>
    <row r="1630" spans="1:21" x14ac:dyDescent="0.25">
      <c r="A1630" t="str">
        <f t="shared" si="134"/>
        <v>FINANCIERE SAINT ROMAIN_YOTTA CAPITAL_Investisseur institutionnel</v>
      </c>
      <c r="B1630">
        <f t="shared" si="135"/>
        <v>1</v>
      </c>
      <c r="C1630" s="2" t="s">
        <v>3929</v>
      </c>
      <c r="D1630" s="2" t="s">
        <v>17</v>
      </c>
      <c r="E1630" s="2" t="s">
        <v>18</v>
      </c>
      <c r="F1630" s="2" t="s">
        <v>741</v>
      </c>
      <c r="G1630" s="2" t="s">
        <v>25</v>
      </c>
      <c r="H1630" s="2" t="s">
        <v>113</v>
      </c>
      <c r="I1630" s="2" t="s">
        <v>20</v>
      </c>
      <c r="J1630" s="2"/>
      <c r="K1630" s="2"/>
      <c r="L1630" s="2" t="s">
        <v>21</v>
      </c>
      <c r="M1630" s="2" t="s">
        <v>7</v>
      </c>
      <c r="N1630" s="4"/>
      <c r="O1630" s="2" t="s">
        <v>20</v>
      </c>
      <c r="P1630" s="2" t="s">
        <v>3930</v>
      </c>
      <c r="Q1630" s="2"/>
      <c r="R1630" s="2"/>
      <c r="S1630" s="2"/>
      <c r="T1630">
        <f t="shared" si="136"/>
        <v>9</v>
      </c>
      <c r="U1630" t="str">
        <f t="shared" si="137"/>
        <v>810131706</v>
      </c>
    </row>
    <row r="1631" spans="1:21" x14ac:dyDescent="0.25">
      <c r="A1631" t="str">
        <f t="shared" si="134"/>
        <v>FINANCIERE SAINTE ANNE_EQUITIS GESTION_Investisseur institutionnel</v>
      </c>
      <c r="B1631">
        <f t="shared" si="135"/>
        <v>1</v>
      </c>
      <c r="C1631" s="1" t="s">
        <v>3931</v>
      </c>
      <c r="D1631" s="1" t="s">
        <v>17</v>
      </c>
      <c r="E1631" s="1" t="s">
        <v>18</v>
      </c>
      <c r="F1631" s="1" t="s">
        <v>36</v>
      </c>
      <c r="G1631" s="1" t="s">
        <v>25</v>
      </c>
      <c r="H1631" s="1" t="s">
        <v>86</v>
      </c>
      <c r="I1631" s="1" t="s">
        <v>20</v>
      </c>
      <c r="J1631" s="1"/>
      <c r="K1631" s="1"/>
      <c r="L1631" s="1" t="s">
        <v>21</v>
      </c>
      <c r="M1631" s="1" t="s">
        <v>7</v>
      </c>
      <c r="N1631" s="3"/>
      <c r="O1631" s="1" t="s">
        <v>20</v>
      </c>
      <c r="P1631" s="1" t="s">
        <v>3932</v>
      </c>
      <c r="Q1631" s="1"/>
      <c r="R1631" s="1"/>
      <c r="S1631" s="1" t="s">
        <v>3933</v>
      </c>
      <c r="T1631">
        <f t="shared" si="136"/>
        <v>9</v>
      </c>
      <c r="U1631" t="str">
        <f t="shared" si="137"/>
        <v>807945464</v>
      </c>
    </row>
    <row r="1632" spans="1:21" x14ac:dyDescent="0.25">
      <c r="A1632" t="str">
        <f t="shared" si="134"/>
        <v>FINANCIERE SAINTE ANNE SC_EDMOND DE ROTHSCHILD REIM (FRANCE)_Investisseur institutionnel</v>
      </c>
      <c r="B1632">
        <f t="shared" si="135"/>
        <v>1</v>
      </c>
      <c r="C1632" s="2" t="s">
        <v>3934</v>
      </c>
      <c r="D1632" s="2" t="s">
        <v>17</v>
      </c>
      <c r="E1632" s="2" t="s">
        <v>18</v>
      </c>
      <c r="F1632" s="2" t="s">
        <v>36</v>
      </c>
      <c r="G1632" s="2" t="s">
        <v>25</v>
      </c>
      <c r="H1632" s="2" t="s">
        <v>188</v>
      </c>
      <c r="I1632" s="2" t="s">
        <v>20</v>
      </c>
      <c r="J1632" s="2"/>
      <c r="K1632" s="2"/>
      <c r="L1632" s="2" t="s">
        <v>21</v>
      </c>
      <c r="M1632" s="2" t="s">
        <v>7</v>
      </c>
      <c r="N1632" s="4"/>
      <c r="O1632" s="2" t="s">
        <v>20</v>
      </c>
      <c r="P1632" s="2" t="s">
        <v>3935</v>
      </c>
      <c r="Q1632" s="2"/>
      <c r="R1632" s="2"/>
      <c r="S1632" s="2"/>
      <c r="T1632">
        <f t="shared" si="136"/>
        <v>15</v>
      </c>
      <c r="U1632" t="str">
        <f t="shared" si="137"/>
        <v>807945464</v>
      </c>
    </row>
    <row r="1633" spans="1:21" x14ac:dyDescent="0.25">
      <c r="A1633" t="str">
        <f t="shared" si="134"/>
        <v>FINANCIERE SAINTE ANNE_admin_EQUITIS GESTION_Investisseur institutionnel</v>
      </c>
      <c r="B1633">
        <f t="shared" si="135"/>
        <v>1</v>
      </c>
      <c r="C1633" s="1" t="s">
        <v>3936</v>
      </c>
      <c r="D1633" s="1" t="s">
        <v>17</v>
      </c>
      <c r="E1633" s="1" t="s">
        <v>18</v>
      </c>
      <c r="F1633" s="1" t="s">
        <v>36</v>
      </c>
      <c r="G1633" s="1" t="s">
        <v>25</v>
      </c>
      <c r="H1633" s="1" t="s">
        <v>86</v>
      </c>
      <c r="I1633" s="1" t="s">
        <v>20</v>
      </c>
      <c r="J1633" s="1"/>
      <c r="K1633" s="1"/>
      <c r="L1633" s="1" t="s">
        <v>21</v>
      </c>
      <c r="M1633" s="1" t="s">
        <v>7</v>
      </c>
      <c r="N1633" s="3"/>
      <c r="O1633" s="1" t="s">
        <v>20</v>
      </c>
      <c r="P1633" s="1" t="s">
        <v>3932</v>
      </c>
      <c r="Q1633" s="1"/>
      <c r="R1633" s="1"/>
      <c r="S1633" s="1" t="s">
        <v>3933</v>
      </c>
      <c r="T1633">
        <f t="shared" si="136"/>
        <v>9</v>
      </c>
      <c r="U1633" t="str">
        <f t="shared" si="137"/>
        <v>807945464</v>
      </c>
    </row>
    <row r="1634" spans="1:21" x14ac:dyDescent="0.25">
      <c r="A1634" t="str">
        <f t="shared" si="134"/>
        <v>FINANCIERE SAINTE VICTOIRE_EQUITIS GESTION_Investisseur institutionnel</v>
      </c>
      <c r="B1634">
        <f t="shared" si="135"/>
        <v>1</v>
      </c>
      <c r="C1634" s="2" t="s">
        <v>3937</v>
      </c>
      <c r="D1634" s="2" t="s">
        <v>17</v>
      </c>
      <c r="E1634" s="2" t="s">
        <v>18</v>
      </c>
      <c r="F1634" s="2" t="s">
        <v>398</v>
      </c>
      <c r="G1634" s="2" t="s">
        <v>25</v>
      </c>
      <c r="H1634" s="2" t="s">
        <v>86</v>
      </c>
      <c r="I1634" s="2" t="s">
        <v>20</v>
      </c>
      <c r="J1634" s="2"/>
      <c r="K1634" s="2"/>
      <c r="L1634" s="2" t="s">
        <v>21</v>
      </c>
      <c r="M1634" s="2" t="s">
        <v>7</v>
      </c>
      <c r="N1634" s="4"/>
      <c r="O1634" s="2" t="s">
        <v>20</v>
      </c>
      <c r="P1634" s="2" t="s">
        <v>3938</v>
      </c>
      <c r="Q1634" s="2"/>
      <c r="R1634" s="2"/>
      <c r="S1634" s="2" t="s">
        <v>3939</v>
      </c>
      <c r="T1634">
        <f t="shared" si="136"/>
        <v>9</v>
      </c>
      <c r="U1634" t="str">
        <f t="shared" si="137"/>
        <v>521675413</v>
      </c>
    </row>
    <row r="1635" spans="1:21" x14ac:dyDescent="0.25">
      <c r="A1635" t="str">
        <f t="shared" si="134"/>
        <v>FINANCIERE SANTOS DUMONT_BLUESTER CAPITAL_Investisseur institutionnel</v>
      </c>
      <c r="B1635">
        <f t="shared" si="135"/>
        <v>1</v>
      </c>
      <c r="C1635" s="1" t="s">
        <v>3940</v>
      </c>
      <c r="D1635" s="1" t="s">
        <v>17</v>
      </c>
      <c r="E1635" s="1" t="s">
        <v>18</v>
      </c>
      <c r="F1635" s="1" t="s">
        <v>438</v>
      </c>
      <c r="G1635" s="1" t="s">
        <v>25</v>
      </c>
      <c r="H1635" s="1" t="s">
        <v>48</v>
      </c>
      <c r="I1635" s="1" t="s">
        <v>20</v>
      </c>
      <c r="J1635" s="1"/>
      <c r="K1635" s="1"/>
      <c r="L1635" s="1" t="s">
        <v>21</v>
      </c>
      <c r="M1635" s="1" t="s">
        <v>7</v>
      </c>
      <c r="N1635" s="3"/>
      <c r="O1635" s="1" t="s">
        <v>20</v>
      </c>
      <c r="P1635" s="1" t="s">
        <v>3941</v>
      </c>
      <c r="Q1635" s="1" t="s">
        <v>22</v>
      </c>
      <c r="R1635" s="1"/>
      <c r="S1635" s="1"/>
      <c r="T1635">
        <f t="shared" si="136"/>
        <v>9</v>
      </c>
      <c r="U1635" t="str">
        <f t="shared" si="137"/>
        <v>799212246</v>
      </c>
    </row>
    <row r="1636" spans="1:21" x14ac:dyDescent="0.25">
      <c r="A1636" t="str">
        <f t="shared" si="134"/>
        <v>FINANCIERE SIRIUS_IMMOVALOR GESTION_Investisseur institutionnel</v>
      </c>
      <c r="B1636">
        <f t="shared" si="135"/>
        <v>1</v>
      </c>
      <c r="C1636" s="1" t="s">
        <v>3942</v>
      </c>
      <c r="D1636" s="1" t="s">
        <v>17</v>
      </c>
      <c r="E1636" s="1" t="s">
        <v>18</v>
      </c>
      <c r="F1636" s="1" t="s">
        <v>36</v>
      </c>
      <c r="G1636" s="1" t="s">
        <v>25</v>
      </c>
      <c r="H1636" s="1" t="s">
        <v>79</v>
      </c>
      <c r="I1636" s="1" t="s">
        <v>20</v>
      </c>
      <c r="J1636" s="1"/>
      <c r="K1636" s="1"/>
      <c r="L1636" s="1" t="s">
        <v>21</v>
      </c>
      <c r="M1636" s="1" t="s">
        <v>7</v>
      </c>
      <c r="N1636" s="3"/>
      <c r="O1636" s="1" t="s">
        <v>20</v>
      </c>
      <c r="P1636" s="1" t="s">
        <v>3943</v>
      </c>
      <c r="Q1636" s="1"/>
      <c r="R1636" s="1"/>
      <c r="S1636" s="1" t="s">
        <v>3944</v>
      </c>
      <c r="T1636">
        <f t="shared" si="136"/>
        <v>15</v>
      </c>
      <c r="U1636" t="str">
        <f t="shared" si="137"/>
        <v>488480567</v>
      </c>
    </row>
    <row r="1637" spans="1:21" x14ac:dyDescent="0.25">
      <c r="A1637" t="str">
        <f t="shared" si="134"/>
        <v>FINANCIERE SOHO_IMMOVALOR GESTION_Investisseur institutionnel</v>
      </c>
      <c r="B1637">
        <f t="shared" si="135"/>
        <v>1</v>
      </c>
      <c r="C1637" s="2" t="s">
        <v>3945</v>
      </c>
      <c r="D1637" s="2" t="s">
        <v>17</v>
      </c>
      <c r="E1637" s="2" t="s">
        <v>18</v>
      </c>
      <c r="F1637" s="2" t="s">
        <v>36</v>
      </c>
      <c r="G1637" s="2" t="s">
        <v>25</v>
      </c>
      <c r="H1637" s="2" t="s">
        <v>79</v>
      </c>
      <c r="I1637" s="2" t="s">
        <v>20</v>
      </c>
      <c r="J1637" s="2"/>
      <c r="K1637" s="2"/>
      <c r="L1637" s="2" t="s">
        <v>21</v>
      </c>
      <c r="M1637" s="2" t="s">
        <v>7</v>
      </c>
      <c r="N1637" s="4"/>
      <c r="O1637" s="2" t="s">
        <v>20</v>
      </c>
      <c r="P1637" s="2" t="s">
        <v>3946</v>
      </c>
      <c r="Q1637" s="2"/>
      <c r="R1637" s="2"/>
      <c r="S1637" s="2" t="s">
        <v>3947</v>
      </c>
      <c r="T1637">
        <f t="shared" si="136"/>
        <v>15</v>
      </c>
      <c r="U1637" t="str">
        <f t="shared" si="137"/>
        <v>503326241</v>
      </c>
    </row>
    <row r="1638" spans="1:21" x14ac:dyDescent="0.25">
      <c r="A1638" t="str">
        <f t="shared" si="134"/>
        <v>FINANCIERE SPARTACUS SASU_SAGARD SAS_Investisseur institutionnel</v>
      </c>
      <c r="B1638">
        <f t="shared" si="135"/>
        <v>1</v>
      </c>
      <c r="C1638" s="1" t="s">
        <v>3948</v>
      </c>
      <c r="D1638" s="1" t="s">
        <v>17</v>
      </c>
      <c r="E1638" s="1"/>
      <c r="F1638" s="1" t="s">
        <v>36</v>
      </c>
      <c r="G1638" s="1" t="s">
        <v>25</v>
      </c>
      <c r="H1638" s="1" t="s">
        <v>310</v>
      </c>
      <c r="I1638" s="1" t="s">
        <v>20</v>
      </c>
      <c r="J1638" s="1"/>
      <c r="K1638" s="1"/>
      <c r="L1638" s="1" t="s">
        <v>21</v>
      </c>
      <c r="M1638" s="1" t="s">
        <v>7</v>
      </c>
      <c r="N1638" s="3"/>
      <c r="O1638" s="1" t="s">
        <v>20</v>
      </c>
      <c r="P1638" s="1" t="s">
        <v>3949</v>
      </c>
      <c r="Q1638" s="1" t="s">
        <v>22</v>
      </c>
      <c r="R1638" s="1"/>
      <c r="S1638" s="1"/>
      <c r="T1638">
        <f t="shared" si="136"/>
        <v>9</v>
      </c>
      <c r="U1638" t="str">
        <f t="shared" si="137"/>
        <v>798239935</v>
      </c>
    </row>
    <row r="1639" spans="1:21" x14ac:dyDescent="0.25">
      <c r="A1639" t="str">
        <f t="shared" si="134"/>
        <v>FINANCIERE ST ANDREWS_EDMOND DE ROTHSCHILD REIM (FRANCE)_Investisseur institutionnel</v>
      </c>
      <c r="B1639">
        <f t="shared" si="135"/>
        <v>1</v>
      </c>
      <c r="C1639" s="2" t="s">
        <v>3950</v>
      </c>
      <c r="D1639" s="2" t="s">
        <v>17</v>
      </c>
      <c r="E1639" s="2" t="s">
        <v>18</v>
      </c>
      <c r="F1639" s="2" t="s">
        <v>36</v>
      </c>
      <c r="G1639" s="2" t="s">
        <v>25</v>
      </c>
      <c r="H1639" s="2" t="s">
        <v>188</v>
      </c>
      <c r="I1639" s="2" t="s">
        <v>20</v>
      </c>
      <c r="J1639" s="2"/>
      <c r="K1639" s="2"/>
      <c r="L1639" s="2" t="s">
        <v>21</v>
      </c>
      <c r="M1639" s="2" t="s">
        <v>7</v>
      </c>
      <c r="N1639" s="4"/>
      <c r="O1639" s="2" t="s">
        <v>20</v>
      </c>
      <c r="P1639" s="2" t="s">
        <v>3951</v>
      </c>
      <c r="Q1639" s="2"/>
      <c r="R1639" s="2"/>
      <c r="S1639" s="2" t="s">
        <v>3952</v>
      </c>
      <c r="T1639">
        <f t="shared" si="136"/>
        <v>15</v>
      </c>
      <c r="U1639" t="str">
        <f t="shared" si="137"/>
        <v>481210862</v>
      </c>
    </row>
    <row r="1640" spans="1:21" x14ac:dyDescent="0.25">
      <c r="A1640" t="str">
        <f t="shared" si="134"/>
        <v>FINANCIÈRE ST ANDREWS_EDMOND DE ROTHSCHILD REIM (FRANCE)_Investisseur institutionnel</v>
      </c>
      <c r="B1640">
        <f t="shared" si="135"/>
        <v>1</v>
      </c>
      <c r="C1640" s="1" t="s">
        <v>3953</v>
      </c>
      <c r="D1640" s="1" t="s">
        <v>17</v>
      </c>
      <c r="E1640" s="1" t="s">
        <v>18</v>
      </c>
      <c r="F1640" s="1" t="s">
        <v>36</v>
      </c>
      <c r="G1640" s="1" t="s">
        <v>25</v>
      </c>
      <c r="H1640" s="1" t="s">
        <v>188</v>
      </c>
      <c r="I1640" s="1" t="s">
        <v>20</v>
      </c>
      <c r="J1640" s="1"/>
      <c r="K1640" s="1"/>
      <c r="L1640" s="1" t="s">
        <v>21</v>
      </c>
      <c r="M1640" s="1" t="s">
        <v>7</v>
      </c>
      <c r="N1640" s="3"/>
      <c r="O1640" s="1" t="s">
        <v>20</v>
      </c>
      <c r="P1640" s="1" t="s">
        <v>3951</v>
      </c>
      <c r="Q1640" s="1"/>
      <c r="R1640" s="1"/>
      <c r="S1640" s="1" t="s">
        <v>3954</v>
      </c>
      <c r="T1640">
        <f t="shared" si="136"/>
        <v>15</v>
      </c>
      <c r="U1640" t="str">
        <f t="shared" si="137"/>
        <v>481210862</v>
      </c>
    </row>
    <row r="1641" spans="1:21" x14ac:dyDescent="0.25">
      <c r="A1641" t="str">
        <f t="shared" si="134"/>
        <v>FINANCIERE WEBER ROULE_BLACKFIN CAPITAL PARTNERS_Investisseur institutionnel</v>
      </c>
      <c r="B1641">
        <f t="shared" si="135"/>
        <v>1</v>
      </c>
      <c r="C1641" s="1" t="s">
        <v>3955</v>
      </c>
      <c r="D1641" s="1" t="s">
        <v>17</v>
      </c>
      <c r="E1641" s="1"/>
      <c r="F1641" s="1" t="s">
        <v>568</v>
      </c>
      <c r="G1641" s="1" t="s">
        <v>25</v>
      </c>
      <c r="H1641" s="1" t="s">
        <v>169</v>
      </c>
      <c r="I1641" s="1" t="s">
        <v>20</v>
      </c>
      <c r="J1641" s="1"/>
      <c r="K1641" s="1"/>
      <c r="L1641" s="1" t="s">
        <v>21</v>
      </c>
      <c r="M1641" s="1"/>
      <c r="N1641" s="3"/>
      <c r="O1641" s="1" t="s">
        <v>20</v>
      </c>
      <c r="P1641" s="1" t="s">
        <v>3956</v>
      </c>
      <c r="Q1641" s="1" t="s">
        <v>22</v>
      </c>
      <c r="R1641" s="1"/>
      <c r="S1641" s="1"/>
      <c r="T1641">
        <f t="shared" si="136"/>
        <v>9</v>
      </c>
      <c r="U1641" t="str">
        <f t="shared" si="137"/>
        <v>522915164</v>
      </c>
    </row>
    <row r="1642" spans="1:21" x14ac:dyDescent="0.25">
      <c r="A1642" t="str">
        <f t="shared" si="134"/>
        <v>FINANCIERE WEBER ROULE_SWEN CAPITAL PARTNERS_Investisseur institutionnel</v>
      </c>
      <c r="B1642">
        <f t="shared" si="135"/>
        <v>1</v>
      </c>
      <c r="C1642" s="1" t="s">
        <v>3955</v>
      </c>
      <c r="D1642" s="1" t="s">
        <v>17</v>
      </c>
      <c r="E1642" s="1"/>
      <c r="F1642" s="1"/>
      <c r="G1642" s="1"/>
      <c r="H1642" s="1" t="s">
        <v>155</v>
      </c>
      <c r="I1642" s="1" t="s">
        <v>20</v>
      </c>
      <c r="J1642" s="1"/>
      <c r="K1642" s="1"/>
      <c r="L1642" s="1" t="s">
        <v>21</v>
      </c>
      <c r="M1642" s="1" t="s">
        <v>7</v>
      </c>
      <c r="N1642" s="3"/>
      <c r="O1642" s="1" t="s">
        <v>20</v>
      </c>
      <c r="P1642" s="1" t="s">
        <v>3957</v>
      </c>
      <c r="Q1642" s="1"/>
      <c r="R1642" s="1"/>
      <c r="S1642" s="1" t="s">
        <v>3958</v>
      </c>
      <c r="T1642">
        <f t="shared" si="136"/>
        <v>15</v>
      </c>
      <c r="U1642" t="str">
        <f t="shared" si="137"/>
        <v>522915164</v>
      </c>
    </row>
    <row r="1643" spans="1:21" x14ac:dyDescent="0.25">
      <c r="A1643" t="str">
        <f t="shared" si="134"/>
        <v>FINATIS_SWISS LIFE ASSET MANAGERS France_Investisseur institutionnel</v>
      </c>
      <c r="B1643">
        <f t="shared" si="135"/>
        <v>1</v>
      </c>
      <c r="C1643" s="2" t="s">
        <v>3959</v>
      </c>
      <c r="D1643" s="2" t="s">
        <v>17</v>
      </c>
      <c r="E1643" s="2"/>
      <c r="F1643" s="2"/>
      <c r="G1643" s="2"/>
      <c r="H1643" s="2" t="s">
        <v>375</v>
      </c>
      <c r="I1643" s="2" t="s">
        <v>20</v>
      </c>
      <c r="J1643" s="2"/>
      <c r="K1643" s="2"/>
      <c r="L1643" s="2" t="s">
        <v>21</v>
      </c>
      <c r="M1643" s="2" t="s">
        <v>7</v>
      </c>
      <c r="N1643" s="4"/>
      <c r="O1643" s="2" t="s">
        <v>20</v>
      </c>
      <c r="P1643" s="2" t="s">
        <v>3960</v>
      </c>
      <c r="Q1643" s="2"/>
      <c r="R1643" s="2"/>
      <c r="S1643" s="2" t="s">
        <v>3961</v>
      </c>
      <c r="T1643">
        <f t="shared" si="136"/>
        <v>15</v>
      </c>
      <c r="U1643" t="str">
        <f t="shared" si="137"/>
        <v>712039163</v>
      </c>
    </row>
    <row r="1644" spans="1:21" x14ac:dyDescent="0.25">
      <c r="A1644" t="str">
        <f t="shared" ref="A1644:A1675" si="138">C1644&amp;"_"&amp;H1644&amp;"_"&amp;D1644</f>
        <v>FINAXENA SARL_WISEAM_Investisseur institutionnel</v>
      </c>
      <c r="B1644">
        <f t="shared" si="135"/>
        <v>1</v>
      </c>
      <c r="C1644" s="2" t="s">
        <v>3962</v>
      </c>
      <c r="D1644" s="2" t="s">
        <v>17</v>
      </c>
      <c r="E1644" s="2" t="s">
        <v>18</v>
      </c>
      <c r="F1644" s="2" t="s">
        <v>1013</v>
      </c>
      <c r="G1644" s="2" t="s">
        <v>25</v>
      </c>
      <c r="H1644" s="2" t="s">
        <v>1283</v>
      </c>
      <c r="I1644" s="2" t="s">
        <v>20</v>
      </c>
      <c r="J1644" s="2"/>
      <c r="K1644" s="2"/>
      <c r="L1644" s="2" t="s">
        <v>21</v>
      </c>
      <c r="M1644" s="2" t="s">
        <v>7</v>
      </c>
      <c r="N1644" s="4"/>
      <c r="O1644" s="2" t="s">
        <v>20</v>
      </c>
      <c r="P1644" s="2" t="s">
        <v>3963</v>
      </c>
      <c r="Q1644" s="2"/>
      <c r="R1644" s="2"/>
      <c r="S1644" s="2"/>
      <c r="T1644">
        <f t="shared" si="136"/>
        <v>15</v>
      </c>
      <c r="U1644" t="str">
        <f t="shared" si="137"/>
        <v>503487829</v>
      </c>
    </row>
    <row r="1645" spans="1:21" x14ac:dyDescent="0.25">
      <c r="A1645" t="str">
        <f t="shared" si="138"/>
        <v>FINDELIC_FONCIERE MAGELLAN_Investisseur institutionnel</v>
      </c>
      <c r="B1645">
        <f t="shared" si="135"/>
        <v>1</v>
      </c>
      <c r="C1645" s="2" t="s">
        <v>3964</v>
      </c>
      <c r="D1645" s="2" t="s">
        <v>17</v>
      </c>
      <c r="E1645" s="2" t="s">
        <v>18</v>
      </c>
      <c r="F1645" s="2" t="s">
        <v>2434</v>
      </c>
      <c r="G1645" s="2" t="s">
        <v>25</v>
      </c>
      <c r="H1645" s="2" t="s">
        <v>32</v>
      </c>
      <c r="I1645" s="2" t="s">
        <v>20</v>
      </c>
      <c r="J1645" s="2"/>
      <c r="K1645" s="2"/>
      <c r="L1645" s="2" t="s">
        <v>21</v>
      </c>
      <c r="M1645" s="2" t="s">
        <v>7</v>
      </c>
      <c r="N1645" s="4"/>
      <c r="O1645" s="2" t="s">
        <v>20</v>
      </c>
      <c r="P1645" s="2" t="s">
        <v>3965</v>
      </c>
      <c r="Q1645" s="2" t="s">
        <v>22</v>
      </c>
      <c r="R1645" s="2"/>
      <c r="S1645" s="2"/>
      <c r="T1645">
        <f t="shared" si="136"/>
        <v>9</v>
      </c>
      <c r="U1645" t="str">
        <f t="shared" si="137"/>
        <v>808270805</v>
      </c>
    </row>
    <row r="1646" spans="1:21" x14ac:dyDescent="0.25">
      <c r="A1646" t="str">
        <f t="shared" si="138"/>
        <v>FINDELIC SAS_ETERNAM_Investisseur institutionnel</v>
      </c>
      <c r="B1646">
        <f t="shared" si="135"/>
        <v>1</v>
      </c>
      <c r="C1646" s="1" t="s">
        <v>3966</v>
      </c>
      <c r="D1646" s="1" t="s">
        <v>17</v>
      </c>
      <c r="E1646" s="1" t="s">
        <v>18</v>
      </c>
      <c r="F1646" s="1" t="s">
        <v>2434</v>
      </c>
      <c r="G1646" s="1" t="s">
        <v>25</v>
      </c>
      <c r="H1646" s="1" t="s">
        <v>65</v>
      </c>
      <c r="I1646" s="1" t="s">
        <v>20</v>
      </c>
      <c r="J1646" s="1"/>
      <c r="K1646" s="1"/>
      <c r="L1646" s="1" t="s">
        <v>21</v>
      </c>
      <c r="M1646" s="1" t="s">
        <v>7</v>
      </c>
      <c r="N1646" s="3"/>
      <c r="O1646" s="1" t="s">
        <v>20</v>
      </c>
      <c r="P1646" s="1" t="s">
        <v>3965</v>
      </c>
      <c r="Q1646" s="1" t="s">
        <v>22</v>
      </c>
      <c r="R1646" s="1"/>
      <c r="S1646" s="1"/>
      <c r="T1646">
        <f t="shared" si="136"/>
        <v>9</v>
      </c>
      <c r="U1646" t="str">
        <f t="shared" si="137"/>
        <v>808270805</v>
      </c>
    </row>
    <row r="1647" spans="1:21" x14ac:dyDescent="0.25">
      <c r="A1647" t="str">
        <f t="shared" si="138"/>
        <v>FINEIFFEL SAS_V PATRIMOINE_Investisseur institutionnel</v>
      </c>
      <c r="B1647">
        <f t="shared" si="135"/>
        <v>1</v>
      </c>
      <c r="C1647" s="2" t="s">
        <v>3967</v>
      </c>
      <c r="D1647" s="2" t="s">
        <v>17</v>
      </c>
      <c r="E1647" s="2" t="s">
        <v>18</v>
      </c>
      <c r="F1647" s="2" t="s">
        <v>36</v>
      </c>
      <c r="G1647" s="2" t="s">
        <v>25</v>
      </c>
      <c r="H1647" s="2" t="s">
        <v>138</v>
      </c>
      <c r="I1647" s="2" t="s">
        <v>20</v>
      </c>
      <c r="J1647" s="2"/>
      <c r="K1647" s="2"/>
      <c r="L1647" s="2" t="s">
        <v>21</v>
      </c>
      <c r="M1647" s="2" t="s">
        <v>7</v>
      </c>
      <c r="N1647" s="4"/>
      <c r="O1647" s="2" t="s">
        <v>20</v>
      </c>
      <c r="P1647" s="2" t="s">
        <v>3968</v>
      </c>
      <c r="Q1647" s="2" t="s">
        <v>22</v>
      </c>
      <c r="R1647" s="2"/>
      <c r="S1647" s="2"/>
      <c r="T1647">
        <f t="shared" si="136"/>
        <v>15</v>
      </c>
      <c r="U1647" t="str">
        <f t="shared" si="137"/>
        <v>451463202</v>
      </c>
    </row>
    <row r="1648" spans="1:21" x14ac:dyDescent="0.25">
      <c r="A1648" t="str">
        <f t="shared" si="138"/>
        <v>FINESI SARL_PIERRE 1ER GESTION_Investisseur institutionnel</v>
      </c>
      <c r="B1648">
        <f t="shared" si="135"/>
        <v>1</v>
      </c>
      <c r="C1648" s="1" t="s">
        <v>3969</v>
      </c>
      <c r="D1648" s="1" t="s">
        <v>17</v>
      </c>
      <c r="E1648" s="1" t="s">
        <v>18</v>
      </c>
      <c r="F1648" s="1" t="s">
        <v>36</v>
      </c>
      <c r="G1648" s="1" t="s">
        <v>25</v>
      </c>
      <c r="H1648" s="1" t="s">
        <v>43</v>
      </c>
      <c r="I1648" s="1" t="s">
        <v>20</v>
      </c>
      <c r="J1648" s="1"/>
      <c r="K1648" s="1"/>
      <c r="L1648" s="1" t="s">
        <v>21</v>
      </c>
      <c r="M1648" s="1"/>
      <c r="N1648" s="3"/>
      <c r="O1648" s="1" t="s">
        <v>20</v>
      </c>
      <c r="P1648" s="1" t="s">
        <v>3970</v>
      </c>
      <c r="Q1648" s="1"/>
      <c r="R1648" s="1"/>
      <c r="S1648" s="1"/>
      <c r="T1648">
        <f t="shared" si="136"/>
        <v>15</v>
      </c>
      <c r="U1648" t="str">
        <f t="shared" si="137"/>
        <v>451509426</v>
      </c>
    </row>
    <row r="1649" spans="1:21" x14ac:dyDescent="0.25">
      <c r="A1649" t="str">
        <f t="shared" si="138"/>
        <v>FINEXKAP AM__Société de gestion</v>
      </c>
      <c r="B1649">
        <f t="shared" si="135"/>
        <v>1</v>
      </c>
      <c r="C1649" s="2" t="s">
        <v>3971</v>
      </c>
      <c r="D1649" s="2" t="s">
        <v>35</v>
      </c>
      <c r="E1649" s="2" t="s">
        <v>18</v>
      </c>
      <c r="F1649" s="2" t="s">
        <v>1712</v>
      </c>
      <c r="G1649" s="2" t="s">
        <v>25</v>
      </c>
      <c r="H1649" s="2"/>
      <c r="I1649" s="2" t="s">
        <v>20</v>
      </c>
      <c r="J1649" s="2"/>
      <c r="K1649" s="2"/>
      <c r="L1649" s="2" t="s">
        <v>21</v>
      </c>
      <c r="M1649" s="2" t="s">
        <v>7</v>
      </c>
      <c r="N1649" s="4"/>
      <c r="O1649" s="2" t="s">
        <v>20</v>
      </c>
      <c r="P1649" s="2" t="s">
        <v>3972</v>
      </c>
      <c r="Q1649" s="2"/>
      <c r="R1649" s="2"/>
      <c r="S1649" s="2"/>
      <c r="T1649">
        <f t="shared" si="136"/>
        <v>9</v>
      </c>
      <c r="U1649" t="str">
        <f t="shared" si="137"/>
        <v>802023432</v>
      </c>
    </row>
    <row r="1650" spans="1:21" x14ac:dyDescent="0.25">
      <c r="A1650" t="str">
        <f t="shared" si="138"/>
        <v>FINOXA_FONCIERE MAGELLAN_Investisseur institutionnel</v>
      </c>
      <c r="B1650">
        <f t="shared" si="135"/>
        <v>1</v>
      </c>
      <c r="C1650" s="1" t="s">
        <v>3973</v>
      </c>
      <c r="D1650" s="1" t="s">
        <v>17</v>
      </c>
      <c r="E1650" s="1"/>
      <c r="F1650" s="1" t="s">
        <v>1126</v>
      </c>
      <c r="G1650" s="1" t="s">
        <v>25</v>
      </c>
      <c r="H1650" s="1" t="s">
        <v>32</v>
      </c>
      <c r="I1650" s="1" t="s">
        <v>20</v>
      </c>
      <c r="J1650" s="1"/>
      <c r="K1650" s="1"/>
      <c r="L1650" s="1" t="s">
        <v>21</v>
      </c>
      <c r="M1650" s="1" t="s">
        <v>7</v>
      </c>
      <c r="N1650" s="3"/>
      <c r="O1650" s="1" t="s">
        <v>20</v>
      </c>
      <c r="P1650" s="1" t="s">
        <v>3974</v>
      </c>
      <c r="Q1650" s="1" t="s">
        <v>22</v>
      </c>
      <c r="R1650" s="1"/>
      <c r="S1650" s="1"/>
      <c r="T1650">
        <f t="shared" si="136"/>
        <v>9</v>
      </c>
      <c r="U1650" t="str">
        <f t="shared" si="137"/>
        <v>538925140</v>
      </c>
    </row>
    <row r="1651" spans="1:21" x14ac:dyDescent="0.25">
      <c r="A1651" t="str">
        <f t="shared" si="138"/>
        <v>FIP NEOVERIS 2_SWISS LIFE ASSET MANAGERS France_Investisseur institutionnel</v>
      </c>
      <c r="B1651">
        <f t="shared" si="135"/>
        <v>1</v>
      </c>
      <c r="C1651" s="1" t="s">
        <v>3975</v>
      </c>
      <c r="D1651" s="1" t="s">
        <v>17</v>
      </c>
      <c r="E1651" s="1"/>
      <c r="F1651" s="1"/>
      <c r="G1651" s="1"/>
      <c r="H1651" s="1" t="s">
        <v>375</v>
      </c>
      <c r="I1651" s="1" t="s">
        <v>20</v>
      </c>
      <c r="J1651" s="1"/>
      <c r="K1651" s="1"/>
      <c r="L1651" s="1" t="s">
        <v>21</v>
      </c>
      <c r="M1651" s="1" t="s">
        <v>7</v>
      </c>
      <c r="N1651" s="3"/>
      <c r="O1651" s="1" t="s">
        <v>20</v>
      </c>
      <c r="P1651" s="1" t="s">
        <v>3609</v>
      </c>
      <c r="Q1651" s="1"/>
      <c r="R1651" s="1"/>
      <c r="S1651" s="1" t="s">
        <v>3976</v>
      </c>
      <c r="T1651">
        <f t="shared" si="136"/>
        <v>15</v>
      </c>
      <c r="U1651" t="str">
        <f t="shared" si="137"/>
        <v>432544773</v>
      </c>
    </row>
    <row r="1652" spans="1:21" x14ac:dyDescent="0.25">
      <c r="A1652" t="str">
        <f t="shared" si="138"/>
        <v>FIP NEOVERIS 3_SWISS LIFE ASSET MANAGERS France_Investisseur institutionnel</v>
      </c>
      <c r="B1652">
        <f t="shared" si="135"/>
        <v>1</v>
      </c>
      <c r="C1652" s="2" t="s">
        <v>3977</v>
      </c>
      <c r="D1652" s="2" t="s">
        <v>17</v>
      </c>
      <c r="E1652" s="2"/>
      <c r="F1652" s="2"/>
      <c r="G1652" s="2"/>
      <c r="H1652" s="2" t="s">
        <v>375</v>
      </c>
      <c r="I1652" s="2" t="s">
        <v>20</v>
      </c>
      <c r="J1652" s="2"/>
      <c r="K1652" s="2"/>
      <c r="L1652" s="2" t="s">
        <v>21</v>
      </c>
      <c r="M1652" s="2" t="s">
        <v>7</v>
      </c>
      <c r="N1652" s="4"/>
      <c r="O1652" s="2" t="s">
        <v>20</v>
      </c>
      <c r="P1652" s="2" t="s">
        <v>3609</v>
      </c>
      <c r="Q1652" s="2"/>
      <c r="R1652" s="2"/>
      <c r="S1652" s="2" t="s">
        <v>3978</v>
      </c>
      <c r="T1652">
        <f t="shared" si="136"/>
        <v>15</v>
      </c>
      <c r="U1652" t="str">
        <f t="shared" si="137"/>
        <v>432544773</v>
      </c>
    </row>
    <row r="1653" spans="1:21" x14ac:dyDescent="0.25">
      <c r="A1653" t="str">
        <f t="shared" si="138"/>
        <v>FIP NEOVERIS 4_SWISS LIFE ASSET MANAGERS France_Investisseur institutionnel</v>
      </c>
      <c r="B1653">
        <f t="shared" si="135"/>
        <v>1</v>
      </c>
      <c r="C1653" s="1" t="s">
        <v>3979</v>
      </c>
      <c r="D1653" s="1" t="s">
        <v>17</v>
      </c>
      <c r="E1653" s="1" t="s">
        <v>18</v>
      </c>
      <c r="F1653" s="1" t="s">
        <v>398</v>
      </c>
      <c r="G1653" s="1" t="s">
        <v>25</v>
      </c>
      <c r="H1653" s="1" t="s">
        <v>375</v>
      </c>
      <c r="I1653" s="1" t="s">
        <v>20</v>
      </c>
      <c r="J1653" s="1"/>
      <c r="K1653" s="1"/>
      <c r="L1653" s="1" t="s">
        <v>21</v>
      </c>
      <c r="M1653" s="1" t="s">
        <v>7</v>
      </c>
      <c r="N1653" s="3"/>
      <c r="O1653" s="1" t="s">
        <v>20</v>
      </c>
      <c r="P1653" s="1" t="s">
        <v>3609</v>
      </c>
      <c r="Q1653" s="1"/>
      <c r="R1653" s="1"/>
      <c r="S1653" s="1"/>
      <c r="T1653">
        <f t="shared" si="136"/>
        <v>15</v>
      </c>
      <c r="U1653" t="str">
        <f t="shared" si="137"/>
        <v>432544773</v>
      </c>
    </row>
    <row r="1654" spans="1:21" x14ac:dyDescent="0.25">
      <c r="A1654" t="str">
        <f t="shared" si="138"/>
        <v>FIP NEOVERIS 5_SWISS LIFE ASSET MANAGERS France_Investisseur institutionnel</v>
      </c>
      <c r="B1654">
        <f t="shared" si="135"/>
        <v>1</v>
      </c>
      <c r="C1654" s="2" t="s">
        <v>3980</v>
      </c>
      <c r="D1654" s="2" t="s">
        <v>17</v>
      </c>
      <c r="E1654" s="2" t="s">
        <v>18</v>
      </c>
      <c r="F1654" s="2" t="s">
        <v>398</v>
      </c>
      <c r="G1654" s="2" t="s">
        <v>25</v>
      </c>
      <c r="H1654" s="2" t="s">
        <v>375</v>
      </c>
      <c r="I1654" s="2" t="s">
        <v>20</v>
      </c>
      <c r="J1654" s="2"/>
      <c r="K1654" s="2"/>
      <c r="L1654" s="2" t="s">
        <v>21</v>
      </c>
      <c r="M1654" s="2" t="s">
        <v>7</v>
      </c>
      <c r="N1654" s="4"/>
      <c r="O1654" s="2" t="s">
        <v>20</v>
      </c>
      <c r="P1654" s="2" t="s">
        <v>3609</v>
      </c>
      <c r="Q1654" s="2"/>
      <c r="R1654" s="2"/>
      <c r="S1654" s="2"/>
      <c r="T1654">
        <f t="shared" si="136"/>
        <v>15</v>
      </c>
      <c r="U1654" t="str">
        <f t="shared" si="137"/>
        <v>432544773</v>
      </c>
    </row>
    <row r="1655" spans="1:21" x14ac:dyDescent="0.25">
      <c r="A1655" t="str">
        <f t="shared" si="138"/>
        <v>FIP NEOVERIS 6_SWISS LIFE ASSET MANAGERS France_Investisseur institutionnel</v>
      </c>
      <c r="B1655">
        <f t="shared" si="135"/>
        <v>1</v>
      </c>
      <c r="C1655" s="1" t="s">
        <v>3981</v>
      </c>
      <c r="D1655" s="1" t="s">
        <v>17</v>
      </c>
      <c r="E1655" s="1"/>
      <c r="F1655" s="1"/>
      <c r="G1655" s="1"/>
      <c r="H1655" s="1" t="s">
        <v>375</v>
      </c>
      <c r="I1655" s="1" t="s">
        <v>20</v>
      </c>
      <c r="J1655" s="1"/>
      <c r="K1655" s="1"/>
      <c r="L1655" s="1" t="s">
        <v>21</v>
      </c>
      <c r="M1655" s="1" t="s">
        <v>7</v>
      </c>
      <c r="N1655" s="3"/>
      <c r="O1655" s="1" t="s">
        <v>20</v>
      </c>
      <c r="P1655" s="1" t="s">
        <v>3609</v>
      </c>
      <c r="Q1655" s="1"/>
      <c r="R1655" s="1"/>
      <c r="S1655" s="1" t="s">
        <v>3982</v>
      </c>
      <c r="T1655">
        <f t="shared" si="136"/>
        <v>15</v>
      </c>
      <c r="U1655" t="str">
        <f t="shared" si="137"/>
        <v>432544773</v>
      </c>
    </row>
    <row r="1656" spans="1:21" x14ac:dyDescent="0.25">
      <c r="A1656" t="str">
        <f t="shared" si="138"/>
        <v>FIP NEOVERIS 7_SWISS LIFE ASSET MANAGERS France_Investisseur institutionnel</v>
      </c>
      <c r="B1656">
        <f t="shared" si="135"/>
        <v>1</v>
      </c>
      <c r="C1656" s="2" t="s">
        <v>3983</v>
      </c>
      <c r="D1656" s="2" t="s">
        <v>17</v>
      </c>
      <c r="E1656" s="2"/>
      <c r="F1656" s="2"/>
      <c r="G1656" s="2"/>
      <c r="H1656" s="2" t="s">
        <v>375</v>
      </c>
      <c r="I1656" s="2" t="s">
        <v>20</v>
      </c>
      <c r="J1656" s="2"/>
      <c r="K1656" s="2"/>
      <c r="L1656" s="2" t="s">
        <v>21</v>
      </c>
      <c r="M1656" s="2" t="s">
        <v>7</v>
      </c>
      <c r="N1656" s="4"/>
      <c r="O1656" s="2" t="s">
        <v>20</v>
      </c>
      <c r="P1656" s="2" t="s">
        <v>3609</v>
      </c>
      <c r="Q1656" s="2"/>
      <c r="R1656" s="2"/>
      <c r="S1656" s="2" t="s">
        <v>3984</v>
      </c>
      <c r="T1656">
        <f t="shared" si="136"/>
        <v>15</v>
      </c>
      <c r="U1656" t="str">
        <f t="shared" si="137"/>
        <v>432544773</v>
      </c>
    </row>
    <row r="1657" spans="1:21" x14ac:dyDescent="0.25">
      <c r="A1657" t="str">
        <f t="shared" si="138"/>
        <v>FIP NEOVERIS CORSE 2007_SWISS LIFE ASSET MANAGERS France_Investisseur institutionnel</v>
      </c>
      <c r="B1657">
        <f t="shared" si="135"/>
        <v>1</v>
      </c>
      <c r="C1657" s="1" t="s">
        <v>3985</v>
      </c>
      <c r="D1657" s="1" t="s">
        <v>17</v>
      </c>
      <c r="E1657" s="1" t="s">
        <v>18</v>
      </c>
      <c r="F1657" s="1" t="s">
        <v>398</v>
      </c>
      <c r="G1657" s="1" t="s">
        <v>25</v>
      </c>
      <c r="H1657" s="1" t="s">
        <v>375</v>
      </c>
      <c r="I1657" s="1" t="s">
        <v>20</v>
      </c>
      <c r="J1657" s="1"/>
      <c r="K1657" s="1"/>
      <c r="L1657" s="1" t="s">
        <v>21</v>
      </c>
      <c r="M1657" s="1" t="s">
        <v>7</v>
      </c>
      <c r="N1657" s="3"/>
      <c r="O1657" s="1" t="s">
        <v>20</v>
      </c>
      <c r="P1657" s="1" t="s">
        <v>3609</v>
      </c>
      <c r="Q1657" s="1"/>
      <c r="R1657" s="1"/>
      <c r="S1657" s="1"/>
      <c r="T1657">
        <f t="shared" si="136"/>
        <v>15</v>
      </c>
      <c r="U1657" t="str">
        <f t="shared" si="137"/>
        <v>432544773</v>
      </c>
    </row>
    <row r="1658" spans="1:21" x14ac:dyDescent="0.25">
      <c r="A1658" t="str">
        <f t="shared" si="138"/>
        <v>FIP NEOVERIS CORSE 2008_SWISS LIFE ASSET MANAGERS France_Investisseur institutionnel</v>
      </c>
      <c r="B1658">
        <f t="shared" si="135"/>
        <v>1</v>
      </c>
      <c r="C1658" s="2" t="s">
        <v>3986</v>
      </c>
      <c r="D1658" s="2" t="s">
        <v>17</v>
      </c>
      <c r="E1658" s="2"/>
      <c r="F1658" s="2"/>
      <c r="G1658" s="2"/>
      <c r="H1658" s="2" t="s">
        <v>375</v>
      </c>
      <c r="I1658" s="2" t="s">
        <v>20</v>
      </c>
      <c r="J1658" s="2"/>
      <c r="K1658" s="2"/>
      <c r="L1658" s="2" t="s">
        <v>21</v>
      </c>
      <c r="M1658" s="2" t="s">
        <v>7</v>
      </c>
      <c r="N1658" s="4"/>
      <c r="O1658" s="2" t="s">
        <v>20</v>
      </c>
      <c r="P1658" s="2" t="s">
        <v>3609</v>
      </c>
      <c r="Q1658" s="2"/>
      <c r="R1658" s="2"/>
      <c r="S1658" s="2" t="s">
        <v>3987</v>
      </c>
      <c r="T1658">
        <f t="shared" si="136"/>
        <v>15</v>
      </c>
      <c r="U1658" t="str">
        <f t="shared" si="137"/>
        <v>432544773</v>
      </c>
    </row>
    <row r="1659" spans="1:21" x14ac:dyDescent="0.25">
      <c r="A1659" t="str">
        <f t="shared" si="138"/>
        <v>FIRMARE INVESTISSEMENTS_GENEO PARTENAIRES_Investisseur institutionnel</v>
      </c>
      <c r="B1659">
        <f t="shared" si="135"/>
        <v>1</v>
      </c>
      <c r="C1659" s="2" t="s">
        <v>3988</v>
      </c>
      <c r="D1659" s="2" t="s">
        <v>17</v>
      </c>
      <c r="E1659" s="2" t="s">
        <v>18</v>
      </c>
      <c r="F1659" s="2" t="s">
        <v>1031</v>
      </c>
      <c r="G1659" s="2" t="s">
        <v>25</v>
      </c>
      <c r="H1659" s="2" t="s">
        <v>127</v>
      </c>
      <c r="I1659" s="2" t="s">
        <v>20</v>
      </c>
      <c r="J1659" s="2"/>
      <c r="K1659" s="2"/>
      <c r="L1659" s="2" t="s">
        <v>21</v>
      </c>
      <c r="M1659" s="2"/>
      <c r="N1659" s="4"/>
      <c r="O1659" s="2" t="s">
        <v>20</v>
      </c>
      <c r="P1659" s="2" t="s">
        <v>3989</v>
      </c>
      <c r="Q1659" s="2" t="s">
        <v>22</v>
      </c>
      <c r="R1659" s="2"/>
      <c r="S1659" s="2"/>
      <c r="T1659">
        <f t="shared" si="136"/>
        <v>9</v>
      </c>
      <c r="U1659" t="str">
        <f t="shared" si="137"/>
        <v>901075119</v>
      </c>
    </row>
    <row r="1660" spans="1:21" x14ac:dyDescent="0.25">
      <c r="A1660" t="str">
        <f t="shared" si="138"/>
        <v>FIRST DEVELOPPEMENT_ETERNAM_Investisseur institutionnel</v>
      </c>
      <c r="B1660">
        <f t="shared" si="135"/>
        <v>1</v>
      </c>
      <c r="C1660" s="2" t="s">
        <v>3990</v>
      </c>
      <c r="D1660" s="2" t="s">
        <v>17</v>
      </c>
      <c r="E1660" s="2" t="s">
        <v>18</v>
      </c>
      <c r="F1660" s="2" t="s">
        <v>1117</v>
      </c>
      <c r="G1660" s="2" t="s">
        <v>25</v>
      </c>
      <c r="H1660" s="2" t="s">
        <v>65</v>
      </c>
      <c r="I1660" s="2" t="s">
        <v>20</v>
      </c>
      <c r="J1660" s="2"/>
      <c r="K1660" s="2"/>
      <c r="L1660" s="2" t="s">
        <v>21</v>
      </c>
      <c r="M1660" s="2" t="s">
        <v>7</v>
      </c>
      <c r="N1660" s="4"/>
      <c r="O1660" s="2" t="s">
        <v>20</v>
      </c>
      <c r="P1660" s="2" t="s">
        <v>3991</v>
      </c>
      <c r="Q1660" s="2"/>
      <c r="R1660" s="2"/>
      <c r="S1660" s="2" t="s">
        <v>2661</v>
      </c>
      <c r="T1660">
        <f t="shared" si="136"/>
        <v>9</v>
      </c>
      <c r="U1660" t="str">
        <f t="shared" si="137"/>
        <v>478586019</v>
      </c>
    </row>
    <row r="1661" spans="1:21" x14ac:dyDescent="0.25">
      <c r="A1661" t="str">
        <f t="shared" si="138"/>
        <v>FISYNA_COMMITTED ADVISORS_Investisseur institutionnel</v>
      </c>
      <c r="B1661">
        <f t="shared" si="135"/>
        <v>1</v>
      </c>
      <c r="C1661" s="2" t="s">
        <v>3992</v>
      </c>
      <c r="D1661" s="2" t="s">
        <v>17</v>
      </c>
      <c r="E1661" s="2"/>
      <c r="F1661" s="2"/>
      <c r="G1661" s="2"/>
      <c r="H1661" s="2" t="s">
        <v>33</v>
      </c>
      <c r="I1661" s="2" t="s">
        <v>20</v>
      </c>
      <c r="J1661" s="2"/>
      <c r="K1661" s="2"/>
      <c r="L1661" s="2" t="s">
        <v>21</v>
      </c>
      <c r="M1661" s="2" t="s">
        <v>7</v>
      </c>
      <c r="N1661" s="4"/>
      <c r="O1661" s="2" t="s">
        <v>20</v>
      </c>
      <c r="P1661" s="2" t="s">
        <v>3993</v>
      </c>
      <c r="Q1661" s="2"/>
      <c r="R1661" s="2"/>
      <c r="S1661" s="2" t="s">
        <v>3994</v>
      </c>
      <c r="T1661">
        <f t="shared" si="136"/>
        <v>9</v>
      </c>
      <c r="U1661" t="str">
        <f t="shared" si="137"/>
        <v>352761878</v>
      </c>
    </row>
    <row r="1662" spans="1:21" x14ac:dyDescent="0.25">
      <c r="A1662" t="str">
        <f t="shared" si="138"/>
        <v>FITASOR_ETERNAM_Investisseur institutionnel</v>
      </c>
      <c r="B1662">
        <f t="shared" si="135"/>
        <v>1</v>
      </c>
      <c r="C1662" s="1" t="s">
        <v>3995</v>
      </c>
      <c r="D1662" s="1" t="s">
        <v>17</v>
      </c>
      <c r="E1662" s="1" t="s">
        <v>18</v>
      </c>
      <c r="F1662" s="1" t="s">
        <v>3996</v>
      </c>
      <c r="G1662" s="1" t="s">
        <v>25</v>
      </c>
      <c r="H1662" s="1" t="s">
        <v>65</v>
      </c>
      <c r="I1662" s="1" t="s">
        <v>20</v>
      </c>
      <c r="J1662" s="1"/>
      <c r="K1662" s="1"/>
      <c r="L1662" s="1" t="s">
        <v>21</v>
      </c>
      <c r="M1662" s="1" t="s">
        <v>7</v>
      </c>
      <c r="N1662" s="3"/>
      <c r="O1662" s="1" t="s">
        <v>20</v>
      </c>
      <c r="P1662" s="1" t="s">
        <v>3997</v>
      </c>
      <c r="Q1662" s="1" t="s">
        <v>22</v>
      </c>
      <c r="R1662" s="1"/>
      <c r="S1662" s="1"/>
      <c r="T1662">
        <f t="shared" si="136"/>
        <v>9</v>
      </c>
      <c r="U1662" t="str">
        <f t="shared" si="137"/>
        <v>894756477</v>
      </c>
    </row>
    <row r="1663" spans="1:21" x14ac:dyDescent="0.25">
      <c r="A1663" t="str">
        <f t="shared" si="138"/>
        <v>FITZ ROY SAS_EDMOND DE ROTHSCHILD_Investisseur institutionnel</v>
      </c>
      <c r="B1663">
        <f t="shared" si="135"/>
        <v>1</v>
      </c>
      <c r="C1663" s="1" t="s">
        <v>3998</v>
      </c>
      <c r="D1663" s="1" t="s">
        <v>17</v>
      </c>
      <c r="E1663" s="1" t="s">
        <v>18</v>
      </c>
      <c r="F1663" s="1" t="s">
        <v>3999</v>
      </c>
      <c r="G1663" s="1" t="s">
        <v>25</v>
      </c>
      <c r="H1663" s="1" t="s">
        <v>3231</v>
      </c>
      <c r="I1663" s="1" t="s">
        <v>20</v>
      </c>
      <c r="J1663" s="1"/>
      <c r="K1663" s="1"/>
      <c r="L1663" s="1" t="s">
        <v>21</v>
      </c>
      <c r="M1663" s="1" t="s">
        <v>7</v>
      </c>
      <c r="N1663" s="3"/>
      <c r="O1663" s="1" t="s">
        <v>20</v>
      </c>
      <c r="P1663" s="1" t="s">
        <v>4000</v>
      </c>
      <c r="Q1663" s="1" t="s">
        <v>22</v>
      </c>
      <c r="R1663" s="1"/>
      <c r="S1663" s="1"/>
      <c r="T1663">
        <f t="shared" si="136"/>
        <v>15</v>
      </c>
      <c r="U1663" t="str">
        <f t="shared" si="137"/>
        <v>334611118</v>
      </c>
    </row>
    <row r="1664" spans="1:21" x14ac:dyDescent="0.25">
      <c r="A1664" t="str">
        <f t="shared" si="138"/>
        <v>FIV_MASSENA PARTNERS_Investisseur institutionnel</v>
      </c>
      <c r="B1664">
        <f t="shared" si="135"/>
        <v>1</v>
      </c>
      <c r="C1664" s="2" t="s">
        <v>4001</v>
      </c>
      <c r="D1664" s="2" t="s">
        <v>17</v>
      </c>
      <c r="E1664" s="2"/>
      <c r="F1664" s="2"/>
      <c r="G1664" s="2"/>
      <c r="H1664" s="2" t="s">
        <v>52</v>
      </c>
      <c r="I1664" s="2" t="s">
        <v>20</v>
      </c>
      <c r="J1664" s="2"/>
      <c r="K1664" s="2"/>
      <c r="L1664" s="2" t="s">
        <v>21</v>
      </c>
      <c r="M1664" s="2" t="s">
        <v>7</v>
      </c>
      <c r="N1664" s="4"/>
      <c r="O1664" s="2" t="s">
        <v>20</v>
      </c>
      <c r="P1664" s="2" t="s">
        <v>4002</v>
      </c>
      <c r="Q1664" s="2"/>
      <c r="R1664" s="2"/>
      <c r="S1664" s="2" t="s">
        <v>4003</v>
      </c>
      <c r="T1664">
        <f t="shared" si="136"/>
        <v>9</v>
      </c>
      <c r="U1664" t="str">
        <f t="shared" si="137"/>
        <v>518691613</v>
      </c>
    </row>
    <row r="1665" spans="1:21" x14ac:dyDescent="0.25">
      <c r="A1665" t="str">
        <f t="shared" si="138"/>
        <v>FIV_admin_MASSENA PARTNERS_Investisseur institutionnel</v>
      </c>
      <c r="B1665">
        <f t="shared" si="135"/>
        <v>1</v>
      </c>
      <c r="C1665" s="1" t="s">
        <v>4004</v>
      </c>
      <c r="D1665" s="1" t="s">
        <v>17</v>
      </c>
      <c r="E1665" s="1"/>
      <c r="F1665" s="1"/>
      <c r="G1665" s="1"/>
      <c r="H1665" s="1" t="s">
        <v>52</v>
      </c>
      <c r="I1665" s="1" t="s">
        <v>20</v>
      </c>
      <c r="J1665" s="1"/>
      <c r="K1665" s="1"/>
      <c r="L1665" s="1" t="s">
        <v>21</v>
      </c>
      <c r="M1665" s="1" t="s">
        <v>7</v>
      </c>
      <c r="N1665" s="3"/>
      <c r="O1665" s="1" t="s">
        <v>20</v>
      </c>
      <c r="P1665" s="1" t="s">
        <v>4002</v>
      </c>
      <c r="Q1665" s="1"/>
      <c r="R1665" s="1"/>
      <c r="S1665" s="1" t="s">
        <v>4003</v>
      </c>
      <c r="T1665">
        <f t="shared" si="136"/>
        <v>9</v>
      </c>
      <c r="U1665" t="str">
        <f t="shared" si="137"/>
        <v>518691613</v>
      </c>
    </row>
    <row r="1666" spans="1:21" x14ac:dyDescent="0.25">
      <c r="A1666" t="str">
        <f t="shared" si="138"/>
        <v>FIVE ARROWS MANAGERS__Société de gestion</v>
      </c>
      <c r="B1666">
        <f t="shared" si="135"/>
        <v>1</v>
      </c>
      <c r="C1666" s="1" t="s">
        <v>131</v>
      </c>
      <c r="D1666" s="1" t="s">
        <v>35</v>
      </c>
      <c r="E1666" s="1" t="s">
        <v>18</v>
      </c>
      <c r="F1666" s="1" t="s">
        <v>224</v>
      </c>
      <c r="G1666" s="1" t="s">
        <v>25</v>
      </c>
      <c r="H1666" s="1"/>
      <c r="I1666" s="1" t="s">
        <v>20</v>
      </c>
      <c r="J1666" s="1"/>
      <c r="K1666" s="1"/>
      <c r="L1666" s="1" t="s">
        <v>21</v>
      </c>
      <c r="M1666" s="1" t="s">
        <v>7</v>
      </c>
      <c r="N1666" s="3"/>
      <c r="O1666" s="1" t="s">
        <v>20</v>
      </c>
      <c r="P1666" s="1" t="s">
        <v>1099</v>
      </c>
      <c r="Q1666" s="1"/>
      <c r="R1666" s="1"/>
      <c r="S1666" s="1"/>
      <c r="T1666">
        <f t="shared" si="136"/>
        <v>15</v>
      </c>
      <c r="U1666" t="str">
        <f t="shared" si="137"/>
        <v>509679189</v>
      </c>
    </row>
    <row r="1667" spans="1:21" x14ac:dyDescent="0.25">
      <c r="A1667" t="str">
        <f t="shared" si="138"/>
        <v>FIVE ROOTS INVEST_MEANINGS CAPITAL PARTNERS_Investisseur institutionnel</v>
      </c>
      <c r="B1667">
        <f t="shared" ref="B1667:B1730" si="139">COUNTIF(A:A,A1667)</f>
        <v>1</v>
      </c>
      <c r="C1667" s="2" t="s">
        <v>4005</v>
      </c>
      <c r="D1667" s="2" t="s">
        <v>17</v>
      </c>
      <c r="E1667" s="2"/>
      <c r="F1667" s="2"/>
      <c r="G1667" s="2"/>
      <c r="H1667" s="2" t="s">
        <v>26</v>
      </c>
      <c r="I1667" s="2" t="s">
        <v>20</v>
      </c>
      <c r="J1667" s="2"/>
      <c r="K1667" s="2"/>
      <c r="L1667" s="2" t="s">
        <v>21</v>
      </c>
      <c r="M1667" s="2" t="s">
        <v>7</v>
      </c>
      <c r="N1667" s="4"/>
      <c r="O1667" s="2" t="s">
        <v>20</v>
      </c>
      <c r="P1667" s="2" t="s">
        <v>4006</v>
      </c>
      <c r="Q1667" s="2"/>
      <c r="R1667" s="2"/>
      <c r="S1667" s="2" t="s">
        <v>4007</v>
      </c>
      <c r="T1667">
        <f t="shared" ref="T1667:T1730" si="140">LEN(P1667)</f>
        <v>9</v>
      </c>
      <c r="U1667" t="str">
        <f t="shared" si="137"/>
        <v>479975435</v>
      </c>
    </row>
    <row r="1668" spans="1:21" x14ac:dyDescent="0.25">
      <c r="A1668" t="str">
        <f t="shared" si="138"/>
        <v>FKO INVEST BV_APAX PARTNERS SAS_Investisseur institutionnel</v>
      </c>
      <c r="B1668">
        <f t="shared" si="139"/>
        <v>1</v>
      </c>
      <c r="C1668" s="2" t="s">
        <v>4008</v>
      </c>
      <c r="D1668" s="2" t="s">
        <v>17</v>
      </c>
      <c r="E1668" s="2" t="s">
        <v>18</v>
      </c>
      <c r="F1668" s="2" t="s">
        <v>36</v>
      </c>
      <c r="G1668" s="2" t="s">
        <v>25</v>
      </c>
      <c r="H1668" s="2" t="s">
        <v>29</v>
      </c>
      <c r="I1668" s="2" t="s">
        <v>20</v>
      </c>
      <c r="J1668" s="2"/>
      <c r="K1668" s="2"/>
      <c r="L1668" s="2" t="s">
        <v>21</v>
      </c>
      <c r="M1668" s="2" t="s">
        <v>7</v>
      </c>
      <c r="N1668" s="4"/>
      <c r="O1668" s="2" t="s">
        <v>20</v>
      </c>
      <c r="P1668" s="2" t="s">
        <v>4009</v>
      </c>
      <c r="Q1668" s="2"/>
      <c r="R1668" s="2"/>
      <c r="S1668" s="2" t="s">
        <v>4010</v>
      </c>
      <c r="T1668">
        <f t="shared" si="140"/>
        <v>9</v>
      </c>
      <c r="U1668" t="str">
        <f t="shared" ref="U1668:U1731" si="141">LEFT(P1668,9)</f>
        <v>507846731</v>
      </c>
    </row>
    <row r="1669" spans="1:21" x14ac:dyDescent="0.25">
      <c r="A1669" t="str">
        <f t="shared" si="138"/>
        <v>FKO INVEST BV_15_AMBOISE PARTNERS SA_Investisseur institutionnel</v>
      </c>
      <c r="B1669">
        <f t="shared" si="139"/>
        <v>1</v>
      </c>
      <c r="C1669" s="1" t="s">
        <v>4011</v>
      </c>
      <c r="D1669" s="1" t="s">
        <v>17</v>
      </c>
      <c r="E1669" s="1" t="s">
        <v>18</v>
      </c>
      <c r="F1669" s="1" t="s">
        <v>36</v>
      </c>
      <c r="G1669" s="1" t="s">
        <v>25</v>
      </c>
      <c r="H1669" s="1" t="s">
        <v>121</v>
      </c>
      <c r="I1669" s="1" t="s">
        <v>20</v>
      </c>
      <c r="J1669" s="1"/>
      <c r="K1669" s="1"/>
      <c r="L1669" s="1" t="s">
        <v>21</v>
      </c>
      <c r="M1669" s="1" t="s">
        <v>7</v>
      </c>
      <c r="N1669" s="3"/>
      <c r="O1669" s="1" t="s">
        <v>20</v>
      </c>
      <c r="P1669" s="1" t="s">
        <v>4009</v>
      </c>
      <c r="Q1669" s="1"/>
      <c r="R1669" s="1"/>
      <c r="S1669" s="1" t="s">
        <v>4010</v>
      </c>
      <c r="T1669">
        <f t="shared" si="140"/>
        <v>9</v>
      </c>
      <c r="U1669" t="str">
        <f t="shared" si="141"/>
        <v>507846731</v>
      </c>
    </row>
    <row r="1670" spans="1:21" x14ac:dyDescent="0.25">
      <c r="A1670" t="str">
        <f t="shared" si="138"/>
        <v>FLAGENN INVEST S.A.S._APAX PARTNERS SAS_Investisseur institutionnel</v>
      </c>
      <c r="B1670">
        <f t="shared" si="139"/>
        <v>1</v>
      </c>
      <c r="C1670" s="1" t="s">
        <v>4012</v>
      </c>
      <c r="D1670" s="1" t="s">
        <v>17</v>
      </c>
      <c r="E1670" s="1" t="s">
        <v>18</v>
      </c>
      <c r="F1670" s="1" t="s">
        <v>3542</v>
      </c>
      <c r="G1670" s="1" t="s">
        <v>25</v>
      </c>
      <c r="H1670" s="1" t="s">
        <v>29</v>
      </c>
      <c r="I1670" s="1" t="s">
        <v>20</v>
      </c>
      <c r="J1670" s="1"/>
      <c r="K1670" s="1"/>
      <c r="L1670" s="1" t="s">
        <v>21</v>
      </c>
      <c r="M1670" s="1" t="s">
        <v>7</v>
      </c>
      <c r="N1670" s="3"/>
      <c r="O1670" s="1" t="s">
        <v>20</v>
      </c>
      <c r="P1670" s="1" t="s">
        <v>4013</v>
      </c>
      <c r="Q1670" s="1"/>
      <c r="R1670" s="1"/>
      <c r="S1670" s="1"/>
      <c r="T1670">
        <f t="shared" si="140"/>
        <v>9</v>
      </c>
      <c r="U1670" t="str">
        <f t="shared" si="141"/>
        <v>898345996</v>
      </c>
    </row>
    <row r="1671" spans="1:21" x14ac:dyDescent="0.25">
      <c r="A1671" t="str">
        <f t="shared" si="138"/>
        <v>FLATWHITE_NEXTSTAGE AM_Investisseur institutionnel</v>
      </c>
      <c r="B1671">
        <f t="shared" si="139"/>
        <v>1</v>
      </c>
      <c r="C1671" s="2" t="s">
        <v>4014</v>
      </c>
      <c r="D1671" s="2" t="s">
        <v>17</v>
      </c>
      <c r="E1671" s="2"/>
      <c r="F1671" s="2" t="s">
        <v>36</v>
      </c>
      <c r="G1671" s="2" t="s">
        <v>25</v>
      </c>
      <c r="H1671" s="2" t="s">
        <v>190</v>
      </c>
      <c r="I1671" s="2" t="s">
        <v>20</v>
      </c>
      <c r="J1671" s="2"/>
      <c r="K1671" s="2"/>
      <c r="L1671" s="2" t="s">
        <v>21</v>
      </c>
      <c r="M1671" s="2" t="s">
        <v>7</v>
      </c>
      <c r="N1671" s="4"/>
      <c r="O1671" s="2" t="s">
        <v>20</v>
      </c>
      <c r="P1671" s="2" t="s">
        <v>4015</v>
      </c>
      <c r="Q1671" s="2"/>
      <c r="R1671" s="2"/>
      <c r="S1671" s="2"/>
      <c r="T1671">
        <f t="shared" si="140"/>
        <v>15</v>
      </c>
      <c r="U1671" t="str">
        <f t="shared" si="141"/>
        <v>879420669</v>
      </c>
    </row>
    <row r="1672" spans="1:21" x14ac:dyDescent="0.25">
      <c r="A1672" t="str">
        <f t="shared" si="138"/>
        <v>FLCV_ADM_MEANINGS CAPITAL PARTNERS_Investisseur institutionnel</v>
      </c>
      <c r="B1672">
        <f t="shared" si="139"/>
        <v>1</v>
      </c>
      <c r="C1672" s="1" t="s">
        <v>4016</v>
      </c>
      <c r="D1672" s="1" t="s">
        <v>17</v>
      </c>
      <c r="E1672" s="1" t="s">
        <v>18</v>
      </c>
      <c r="F1672" s="1" t="s">
        <v>4017</v>
      </c>
      <c r="G1672" s="1" t="s">
        <v>25</v>
      </c>
      <c r="H1672" s="1" t="s">
        <v>26</v>
      </c>
      <c r="I1672" s="1" t="s">
        <v>20</v>
      </c>
      <c r="J1672" s="1"/>
      <c r="K1672" s="1"/>
      <c r="L1672" s="1" t="s">
        <v>21</v>
      </c>
      <c r="M1672" s="1" t="s">
        <v>7</v>
      </c>
      <c r="N1672" s="3"/>
      <c r="O1672" s="1" t="s">
        <v>20</v>
      </c>
      <c r="P1672" s="1" t="s">
        <v>4018</v>
      </c>
      <c r="Q1672" s="1" t="s">
        <v>22</v>
      </c>
      <c r="R1672" s="1"/>
      <c r="S1672" s="1"/>
      <c r="T1672">
        <f t="shared" si="140"/>
        <v>9</v>
      </c>
      <c r="U1672" t="str">
        <f t="shared" si="141"/>
        <v>820663813</v>
      </c>
    </row>
    <row r="1673" spans="1:21" x14ac:dyDescent="0.25">
      <c r="A1673" t="str">
        <f t="shared" si="138"/>
        <v>FLEXSTONE PARTNERS_FLEXSTONE PARTNERS SAS_Investisseur institutionnel</v>
      </c>
      <c r="B1673">
        <f t="shared" si="139"/>
        <v>1</v>
      </c>
      <c r="C1673" s="2" t="s">
        <v>4019</v>
      </c>
      <c r="D1673" s="2" t="s">
        <v>17</v>
      </c>
      <c r="E1673" s="2" t="s">
        <v>18</v>
      </c>
      <c r="F1673" s="2" t="s">
        <v>36</v>
      </c>
      <c r="G1673" s="2" t="s">
        <v>25</v>
      </c>
      <c r="H1673" s="2" t="s">
        <v>1963</v>
      </c>
      <c r="I1673" s="2" t="s">
        <v>20</v>
      </c>
      <c r="J1673" s="2"/>
      <c r="K1673" s="2"/>
      <c r="L1673" s="2" t="s">
        <v>21</v>
      </c>
      <c r="M1673" s="2" t="s">
        <v>7</v>
      </c>
      <c r="N1673" s="4"/>
      <c r="O1673" s="2" t="s">
        <v>20</v>
      </c>
      <c r="P1673" s="2" t="s">
        <v>3465</v>
      </c>
      <c r="Q1673" s="2"/>
      <c r="R1673" s="2"/>
      <c r="S1673" s="2" t="s">
        <v>4020</v>
      </c>
      <c r="T1673">
        <f t="shared" si="140"/>
        <v>9</v>
      </c>
      <c r="U1673" t="str">
        <f t="shared" si="141"/>
        <v>494738750</v>
      </c>
    </row>
    <row r="1674" spans="1:21" x14ac:dyDescent="0.25">
      <c r="A1674" t="str">
        <f t="shared" si="138"/>
        <v>FLEXSTONE PARTNERS SAS__Société de gestion</v>
      </c>
      <c r="B1674">
        <f t="shared" si="139"/>
        <v>1</v>
      </c>
      <c r="C1674" s="2" t="s">
        <v>1963</v>
      </c>
      <c r="D1674" s="2" t="s">
        <v>35</v>
      </c>
      <c r="E1674" s="2" t="s">
        <v>18</v>
      </c>
      <c r="F1674" s="2" t="s">
        <v>565</v>
      </c>
      <c r="G1674" s="2" t="s">
        <v>25</v>
      </c>
      <c r="H1674" s="2"/>
      <c r="I1674" s="2" t="s">
        <v>20</v>
      </c>
      <c r="J1674" s="2"/>
      <c r="K1674" s="2"/>
      <c r="L1674" s="2" t="s">
        <v>21</v>
      </c>
      <c r="M1674" s="2" t="s">
        <v>7</v>
      </c>
      <c r="N1674" s="4"/>
      <c r="O1674" s="2" t="s">
        <v>20</v>
      </c>
      <c r="P1674" s="2" t="s">
        <v>199</v>
      </c>
      <c r="Q1674" s="2"/>
      <c r="R1674" s="2"/>
      <c r="S1674" s="2"/>
      <c r="T1674">
        <f t="shared" si="140"/>
        <v>15</v>
      </c>
      <c r="U1674" t="str">
        <f t="shared" si="141"/>
        <v>494738750</v>
      </c>
    </row>
    <row r="1675" spans="1:21" x14ac:dyDescent="0.25">
      <c r="A1675" t="str">
        <f t="shared" si="138"/>
        <v>FLOBIZ_EQUITIS GESTION_Investisseur institutionnel</v>
      </c>
      <c r="B1675">
        <f t="shared" si="139"/>
        <v>1</v>
      </c>
      <c r="C1675" s="1" t="s">
        <v>4021</v>
      </c>
      <c r="D1675" s="1" t="s">
        <v>17</v>
      </c>
      <c r="E1675" s="1"/>
      <c r="F1675" s="1"/>
      <c r="G1675" s="1"/>
      <c r="H1675" s="1" t="s">
        <v>86</v>
      </c>
      <c r="I1675" s="1" t="s">
        <v>20</v>
      </c>
      <c r="J1675" s="1"/>
      <c r="K1675" s="1"/>
      <c r="L1675" s="1" t="s">
        <v>21</v>
      </c>
      <c r="M1675" s="1" t="s">
        <v>7</v>
      </c>
      <c r="N1675" s="3"/>
      <c r="O1675" s="1" t="s">
        <v>20</v>
      </c>
      <c r="P1675" s="1" t="s">
        <v>4022</v>
      </c>
      <c r="Q1675" s="1"/>
      <c r="R1675" s="1"/>
      <c r="S1675" s="1" t="s">
        <v>4023</v>
      </c>
      <c r="T1675">
        <f t="shared" si="140"/>
        <v>9</v>
      </c>
      <c r="U1675" t="str">
        <f t="shared" si="141"/>
        <v>820240752</v>
      </c>
    </row>
    <row r="1676" spans="1:21" x14ac:dyDescent="0.25">
      <c r="A1676" t="str">
        <f t="shared" ref="A1676:A1715" si="142">C1676&amp;"_"&amp;H1676&amp;"_"&amp;D1676</f>
        <v>FLOBIZ_admin_EQUITIS GESTION_Investisseur institutionnel</v>
      </c>
      <c r="B1676">
        <f t="shared" si="139"/>
        <v>1</v>
      </c>
      <c r="C1676" s="2" t="s">
        <v>4024</v>
      </c>
      <c r="D1676" s="2" t="s">
        <v>17</v>
      </c>
      <c r="E1676" s="2"/>
      <c r="F1676" s="2"/>
      <c r="G1676" s="2"/>
      <c r="H1676" s="2" t="s">
        <v>86</v>
      </c>
      <c r="I1676" s="2" t="s">
        <v>20</v>
      </c>
      <c r="J1676" s="2"/>
      <c r="K1676" s="2"/>
      <c r="L1676" s="2" t="s">
        <v>21</v>
      </c>
      <c r="M1676" s="2" t="s">
        <v>7</v>
      </c>
      <c r="N1676" s="4"/>
      <c r="O1676" s="2" t="s">
        <v>20</v>
      </c>
      <c r="P1676" s="2" t="s">
        <v>4022</v>
      </c>
      <c r="Q1676" s="2"/>
      <c r="R1676" s="2"/>
      <c r="S1676" s="2" t="s">
        <v>4023</v>
      </c>
      <c r="T1676">
        <f t="shared" si="140"/>
        <v>9</v>
      </c>
      <c r="U1676" t="str">
        <f t="shared" si="141"/>
        <v>820240752</v>
      </c>
    </row>
    <row r="1677" spans="1:21" x14ac:dyDescent="0.25">
      <c r="A1677" t="str">
        <f t="shared" si="142"/>
        <v>FLOREAL 28_TIKEHAU INVESTMENT MANAGEMENT_Investisseur institutionnel</v>
      </c>
      <c r="B1677">
        <f t="shared" si="139"/>
        <v>2</v>
      </c>
      <c r="C1677" s="2" t="s">
        <v>4025</v>
      </c>
      <c r="D1677" s="2" t="s">
        <v>17</v>
      </c>
      <c r="E1677" s="2" t="s">
        <v>18</v>
      </c>
      <c r="F1677" s="2" t="s">
        <v>703</v>
      </c>
      <c r="G1677" s="2" t="s">
        <v>25</v>
      </c>
      <c r="H1677" s="2" t="s">
        <v>602</v>
      </c>
      <c r="I1677" s="2" t="s">
        <v>20</v>
      </c>
      <c r="J1677" s="2"/>
      <c r="K1677" s="2"/>
      <c r="L1677" s="2" t="s">
        <v>21</v>
      </c>
      <c r="M1677" s="2" t="s">
        <v>7</v>
      </c>
      <c r="N1677" s="4"/>
      <c r="O1677" s="2" t="s">
        <v>20</v>
      </c>
      <c r="P1677" s="2" t="s">
        <v>4026</v>
      </c>
      <c r="Q1677" s="2"/>
      <c r="R1677" s="2"/>
      <c r="S1677" s="2" t="s">
        <v>4027</v>
      </c>
      <c r="T1677">
        <f t="shared" si="140"/>
        <v>15</v>
      </c>
      <c r="U1677" t="str">
        <f t="shared" si="141"/>
        <v>799473434</v>
      </c>
    </row>
    <row r="1678" spans="1:21" x14ac:dyDescent="0.25">
      <c r="A1678" t="str">
        <f t="shared" si="142"/>
        <v>FLOREAL 28_TIKEHAU INVESTMENT MANAGEMENT_Investisseur institutionnel</v>
      </c>
      <c r="B1678">
        <f t="shared" si="139"/>
        <v>2</v>
      </c>
      <c r="C1678" s="1" t="s">
        <v>4025</v>
      </c>
      <c r="D1678" s="1" t="s">
        <v>17</v>
      </c>
      <c r="E1678" s="1"/>
      <c r="F1678" s="1"/>
      <c r="G1678" s="1"/>
      <c r="H1678" s="1" t="s">
        <v>602</v>
      </c>
      <c r="I1678" s="1" t="s">
        <v>20</v>
      </c>
      <c r="J1678" s="1"/>
      <c r="K1678" s="1"/>
      <c r="L1678" s="1" t="s">
        <v>21</v>
      </c>
      <c r="M1678" s="1" t="s">
        <v>7</v>
      </c>
      <c r="N1678" s="3"/>
      <c r="O1678" s="1" t="s">
        <v>20</v>
      </c>
      <c r="P1678" s="1" t="s">
        <v>4026</v>
      </c>
      <c r="Q1678" s="1"/>
      <c r="R1678" s="1"/>
      <c r="S1678" s="1" t="s">
        <v>4027</v>
      </c>
      <c r="T1678">
        <f t="shared" si="140"/>
        <v>15</v>
      </c>
      <c r="U1678" t="str">
        <f t="shared" si="141"/>
        <v>799473434</v>
      </c>
    </row>
    <row r="1679" spans="1:21" x14ac:dyDescent="0.25">
      <c r="A1679" t="str">
        <f t="shared" si="142"/>
        <v>FLOREAL 28__TIKEHAU INVESTMENT MANAGEMENT_Investisseur institutionnel</v>
      </c>
      <c r="B1679">
        <f t="shared" si="139"/>
        <v>1</v>
      </c>
      <c r="C1679" s="2" t="s">
        <v>4028</v>
      </c>
      <c r="D1679" s="2" t="s">
        <v>17</v>
      </c>
      <c r="E1679" s="2" t="s">
        <v>18</v>
      </c>
      <c r="F1679" s="2" t="s">
        <v>703</v>
      </c>
      <c r="G1679" s="2" t="s">
        <v>25</v>
      </c>
      <c r="H1679" s="2" t="s">
        <v>602</v>
      </c>
      <c r="I1679" s="2" t="s">
        <v>20</v>
      </c>
      <c r="J1679" s="2"/>
      <c r="K1679" s="2"/>
      <c r="L1679" s="2" t="s">
        <v>21</v>
      </c>
      <c r="M1679" s="2" t="s">
        <v>7</v>
      </c>
      <c r="N1679" s="4"/>
      <c r="O1679" s="2" t="s">
        <v>20</v>
      </c>
      <c r="P1679" s="2" t="s">
        <v>4026</v>
      </c>
      <c r="Q1679" s="2"/>
      <c r="R1679" s="2"/>
      <c r="S1679" s="2" t="s">
        <v>4027</v>
      </c>
      <c r="T1679">
        <f t="shared" si="140"/>
        <v>15</v>
      </c>
      <c r="U1679" t="str">
        <f t="shared" si="141"/>
        <v>799473434</v>
      </c>
    </row>
    <row r="1680" spans="1:21" x14ac:dyDescent="0.25">
      <c r="A1680" t="str">
        <f t="shared" si="142"/>
        <v>FLOREAL PARTICIPATIONS_FONCIERE MAGELLAN_Investisseur institutionnel</v>
      </c>
      <c r="B1680">
        <f t="shared" si="139"/>
        <v>1</v>
      </c>
      <c r="C1680" s="1" t="s">
        <v>4029</v>
      </c>
      <c r="D1680" s="1" t="s">
        <v>17</v>
      </c>
      <c r="E1680" s="1" t="s">
        <v>18</v>
      </c>
      <c r="F1680" s="1" t="s">
        <v>4030</v>
      </c>
      <c r="G1680" s="1" t="s">
        <v>25</v>
      </c>
      <c r="H1680" s="1" t="s">
        <v>32</v>
      </c>
      <c r="I1680" s="1" t="s">
        <v>20</v>
      </c>
      <c r="J1680" s="1"/>
      <c r="K1680" s="1"/>
      <c r="L1680" s="1" t="s">
        <v>21</v>
      </c>
      <c r="M1680" s="1" t="s">
        <v>7</v>
      </c>
      <c r="N1680" s="3"/>
      <c r="O1680" s="1" t="s">
        <v>20</v>
      </c>
      <c r="P1680" s="1" t="s">
        <v>4031</v>
      </c>
      <c r="Q1680" s="1"/>
      <c r="R1680" s="1"/>
      <c r="S1680" s="1" t="s">
        <v>4032</v>
      </c>
      <c r="T1680">
        <f t="shared" si="140"/>
        <v>15</v>
      </c>
      <c r="U1680" t="str">
        <f t="shared" si="141"/>
        <v>488381997</v>
      </c>
    </row>
    <row r="1681" spans="1:21" x14ac:dyDescent="0.25">
      <c r="A1681" t="str">
        <f t="shared" si="142"/>
        <v>FLORETIS_KEENSIGHT CAPITAL_Investisseur institutionnel</v>
      </c>
      <c r="B1681">
        <f t="shared" si="139"/>
        <v>1</v>
      </c>
      <c r="C1681" s="2" t="s">
        <v>4033</v>
      </c>
      <c r="D1681" s="2" t="s">
        <v>17</v>
      </c>
      <c r="E1681" s="2" t="s">
        <v>18</v>
      </c>
      <c r="F1681" s="2" t="s">
        <v>3996</v>
      </c>
      <c r="G1681" s="2" t="s">
        <v>25</v>
      </c>
      <c r="H1681" s="2" t="s">
        <v>306</v>
      </c>
      <c r="I1681" s="2" t="s">
        <v>20</v>
      </c>
      <c r="J1681" s="2"/>
      <c r="K1681" s="2"/>
      <c r="L1681" s="2" t="s">
        <v>21</v>
      </c>
      <c r="M1681" s="2" t="s">
        <v>7</v>
      </c>
      <c r="N1681" s="4"/>
      <c r="O1681" s="2" t="s">
        <v>20</v>
      </c>
      <c r="P1681" s="2" t="s">
        <v>4034</v>
      </c>
      <c r="Q1681" s="2"/>
      <c r="R1681" s="2"/>
      <c r="S1681" s="2" t="s">
        <v>4035</v>
      </c>
      <c r="T1681">
        <f t="shared" si="140"/>
        <v>9</v>
      </c>
      <c r="U1681" t="str">
        <f t="shared" si="141"/>
        <v>793866948</v>
      </c>
    </row>
    <row r="1682" spans="1:21" x14ac:dyDescent="0.25">
      <c r="A1682" t="str">
        <f t="shared" si="142"/>
        <v>FLUXYM_TIKEHAU INVESTMENT MANAGEMENT_Investisseur institutionnel</v>
      </c>
      <c r="B1682">
        <f t="shared" si="139"/>
        <v>1</v>
      </c>
      <c r="C1682" s="2" t="s">
        <v>4036</v>
      </c>
      <c r="D1682" s="2" t="s">
        <v>17</v>
      </c>
      <c r="E1682" s="2" t="s">
        <v>18</v>
      </c>
      <c r="F1682" s="2" t="s">
        <v>36</v>
      </c>
      <c r="G1682" s="2" t="s">
        <v>25</v>
      </c>
      <c r="H1682" s="2" t="s">
        <v>602</v>
      </c>
      <c r="I1682" s="2" t="s">
        <v>20</v>
      </c>
      <c r="J1682" s="2"/>
      <c r="K1682" s="2"/>
      <c r="L1682" s="2" t="s">
        <v>21</v>
      </c>
      <c r="M1682" s="2" t="s">
        <v>7</v>
      </c>
      <c r="N1682" s="4"/>
      <c r="O1682" s="2" t="s">
        <v>20</v>
      </c>
      <c r="P1682" s="2" t="s">
        <v>4037</v>
      </c>
      <c r="Q1682" s="2"/>
      <c r="R1682" s="2"/>
      <c r="S1682" s="2" t="s">
        <v>4038</v>
      </c>
      <c r="T1682">
        <f t="shared" si="140"/>
        <v>15</v>
      </c>
      <c r="U1682" t="str">
        <f t="shared" si="141"/>
        <v>444060974</v>
      </c>
    </row>
    <row r="1683" spans="1:21" x14ac:dyDescent="0.25">
      <c r="A1683" t="str">
        <f t="shared" si="142"/>
        <v>FM GESTION SAS_FONCIERE MAGELLAN_Investisseur institutionnel</v>
      </c>
      <c r="B1683">
        <f t="shared" si="139"/>
        <v>1</v>
      </c>
      <c r="C1683" s="1" t="s">
        <v>4039</v>
      </c>
      <c r="D1683" s="1" t="s">
        <v>17</v>
      </c>
      <c r="E1683" s="1" t="s">
        <v>18</v>
      </c>
      <c r="F1683" s="1" t="s">
        <v>36</v>
      </c>
      <c r="G1683" s="1" t="s">
        <v>25</v>
      </c>
      <c r="H1683" s="1" t="s">
        <v>32</v>
      </c>
      <c r="I1683" s="1" t="s">
        <v>20</v>
      </c>
      <c r="J1683" s="1"/>
      <c r="K1683" s="1"/>
      <c r="L1683" s="1" t="s">
        <v>21</v>
      </c>
      <c r="M1683" s="1" t="s">
        <v>7</v>
      </c>
      <c r="N1683" s="3"/>
      <c r="O1683" s="1" t="s">
        <v>20</v>
      </c>
      <c r="P1683" s="1" t="s">
        <v>4040</v>
      </c>
      <c r="Q1683" s="1" t="s">
        <v>22</v>
      </c>
      <c r="R1683" s="1"/>
      <c r="S1683" s="1"/>
      <c r="T1683">
        <f t="shared" si="140"/>
        <v>15</v>
      </c>
      <c r="U1683" t="str">
        <f t="shared" si="141"/>
        <v>801180357</v>
      </c>
    </row>
    <row r="1684" spans="1:21" x14ac:dyDescent="0.25">
      <c r="A1684" t="str">
        <f t="shared" si="142"/>
        <v>FM GESTION SAS_ADM_EQUITIS GESTION_Investisseur institutionnel</v>
      </c>
      <c r="B1684">
        <f t="shared" si="139"/>
        <v>1</v>
      </c>
      <c r="C1684" s="2" t="s">
        <v>4041</v>
      </c>
      <c r="D1684" s="2" t="s">
        <v>17</v>
      </c>
      <c r="E1684" s="2" t="s">
        <v>18</v>
      </c>
      <c r="F1684" s="2" t="s">
        <v>3296</v>
      </c>
      <c r="G1684" s="2" t="s">
        <v>25</v>
      </c>
      <c r="H1684" s="2" t="s">
        <v>86</v>
      </c>
      <c r="I1684" s="2" t="s">
        <v>20</v>
      </c>
      <c r="J1684" s="2"/>
      <c r="K1684" s="2"/>
      <c r="L1684" s="2" t="s">
        <v>21</v>
      </c>
      <c r="M1684" s="2"/>
      <c r="N1684" s="4"/>
      <c r="O1684" s="2" t="s">
        <v>20</v>
      </c>
      <c r="P1684" s="2" t="s">
        <v>4042</v>
      </c>
      <c r="Q1684" s="2" t="s">
        <v>22</v>
      </c>
      <c r="R1684" s="2"/>
      <c r="S1684" s="2"/>
      <c r="T1684">
        <f t="shared" si="140"/>
        <v>9</v>
      </c>
      <c r="U1684" t="str">
        <f t="shared" si="141"/>
        <v>531855633</v>
      </c>
    </row>
    <row r="1685" spans="1:21" x14ac:dyDescent="0.25">
      <c r="A1685" t="str">
        <f t="shared" si="142"/>
        <v>FM PARTICIPATIONS_FONCIERE MAGELLAN_Investisseur institutionnel</v>
      </c>
      <c r="B1685">
        <f t="shared" si="139"/>
        <v>1</v>
      </c>
      <c r="C1685" s="1" t="s">
        <v>4043</v>
      </c>
      <c r="D1685" s="1" t="s">
        <v>17</v>
      </c>
      <c r="E1685" s="1" t="s">
        <v>18</v>
      </c>
      <c r="F1685" s="1" t="s">
        <v>68</v>
      </c>
      <c r="G1685" s="1" t="s">
        <v>25</v>
      </c>
      <c r="H1685" s="1" t="s">
        <v>32</v>
      </c>
      <c r="I1685" s="1" t="s">
        <v>20</v>
      </c>
      <c r="J1685" s="1"/>
      <c r="K1685" s="1"/>
      <c r="L1685" s="1" t="s">
        <v>21</v>
      </c>
      <c r="M1685" s="1" t="s">
        <v>7</v>
      </c>
      <c r="N1685" s="3"/>
      <c r="O1685" s="1" t="s">
        <v>20</v>
      </c>
      <c r="P1685" s="1" t="s">
        <v>4044</v>
      </c>
      <c r="Q1685" s="1" t="s">
        <v>22</v>
      </c>
      <c r="R1685" s="1"/>
      <c r="S1685" s="1"/>
      <c r="T1685">
        <f t="shared" si="140"/>
        <v>9</v>
      </c>
      <c r="U1685" t="str">
        <f t="shared" si="141"/>
        <v>822202701</v>
      </c>
    </row>
    <row r="1686" spans="1:21" x14ac:dyDescent="0.25">
      <c r="A1686" t="str">
        <f t="shared" si="142"/>
        <v>FM3C_EURAZEO INVESTMENT MANAGER_Investisseur institutionnel</v>
      </c>
      <c r="B1686">
        <f t="shared" si="139"/>
        <v>1</v>
      </c>
      <c r="C1686" s="2" t="s">
        <v>4045</v>
      </c>
      <c r="D1686" s="2" t="s">
        <v>17</v>
      </c>
      <c r="E1686" s="2"/>
      <c r="F1686" s="2"/>
      <c r="G1686" s="2"/>
      <c r="H1686" s="2" t="s">
        <v>344</v>
      </c>
      <c r="I1686" s="2" t="s">
        <v>20</v>
      </c>
      <c r="J1686" s="2"/>
      <c r="K1686" s="2"/>
      <c r="L1686" s="2" t="s">
        <v>21</v>
      </c>
      <c r="M1686" s="2" t="s">
        <v>7</v>
      </c>
      <c r="N1686" s="4"/>
      <c r="O1686" s="2" t="s">
        <v>20</v>
      </c>
      <c r="P1686" s="2" t="s">
        <v>4046</v>
      </c>
      <c r="Q1686" s="2"/>
      <c r="R1686" s="2"/>
      <c r="S1686" s="2" t="s">
        <v>4047</v>
      </c>
      <c r="T1686">
        <f t="shared" si="140"/>
        <v>15</v>
      </c>
      <c r="U1686" t="str">
        <f t="shared" si="141"/>
        <v>449102284</v>
      </c>
    </row>
    <row r="1687" spans="1:21" x14ac:dyDescent="0.25">
      <c r="A1687" t="str">
        <f t="shared" si="142"/>
        <v>FMO MANAGEMENT_APICAP_Investisseur institutionnel</v>
      </c>
      <c r="B1687">
        <f t="shared" si="139"/>
        <v>1</v>
      </c>
      <c r="C1687" s="1" t="s">
        <v>4048</v>
      </c>
      <c r="D1687" s="1" t="s">
        <v>17</v>
      </c>
      <c r="E1687" s="1" t="s">
        <v>18</v>
      </c>
      <c r="F1687" s="1" t="s">
        <v>36</v>
      </c>
      <c r="G1687" s="1" t="s">
        <v>25</v>
      </c>
      <c r="H1687" s="1" t="s">
        <v>133</v>
      </c>
      <c r="I1687" s="1" t="s">
        <v>20</v>
      </c>
      <c r="J1687" s="1"/>
      <c r="K1687" s="1"/>
      <c r="L1687" s="1" t="s">
        <v>21</v>
      </c>
      <c r="M1687" s="1" t="s">
        <v>7</v>
      </c>
      <c r="N1687" s="3"/>
      <c r="O1687" s="1" t="s">
        <v>20</v>
      </c>
      <c r="P1687" s="1" t="s">
        <v>4049</v>
      </c>
      <c r="Q1687" s="1"/>
      <c r="R1687" s="1"/>
      <c r="S1687" s="1" t="s">
        <v>4050</v>
      </c>
      <c r="T1687">
        <f t="shared" si="140"/>
        <v>9</v>
      </c>
      <c r="U1687" t="str">
        <f t="shared" si="141"/>
        <v>493685499</v>
      </c>
    </row>
    <row r="1688" spans="1:21" x14ac:dyDescent="0.25">
      <c r="A1688" t="str">
        <f t="shared" si="142"/>
        <v>FMS. PR MEMOIRE SHOAH_AMUNDI IMMOBILIER_Investisseur institutionnel</v>
      </c>
      <c r="B1688">
        <f t="shared" si="139"/>
        <v>1</v>
      </c>
      <c r="C1688" s="2" t="s">
        <v>4051</v>
      </c>
      <c r="D1688" s="2" t="s">
        <v>17</v>
      </c>
      <c r="E1688" s="2" t="s">
        <v>18</v>
      </c>
      <c r="F1688" s="2" t="s">
        <v>36</v>
      </c>
      <c r="G1688" s="2" t="s">
        <v>25</v>
      </c>
      <c r="H1688" s="2" t="s">
        <v>870</v>
      </c>
      <c r="I1688" s="2" t="s">
        <v>20</v>
      </c>
      <c r="J1688" s="2"/>
      <c r="K1688" s="2"/>
      <c r="L1688" s="2" t="s">
        <v>21</v>
      </c>
      <c r="M1688" s="2" t="s">
        <v>7</v>
      </c>
      <c r="N1688" s="4"/>
      <c r="O1688" s="2" t="s">
        <v>20</v>
      </c>
      <c r="P1688" s="2" t="s">
        <v>4052</v>
      </c>
      <c r="Q1688" s="2"/>
      <c r="R1688" s="2"/>
      <c r="S1688" s="2" t="s">
        <v>4053</v>
      </c>
      <c r="T1688">
        <f t="shared" si="140"/>
        <v>15</v>
      </c>
      <c r="U1688" t="str">
        <f t="shared" si="141"/>
        <v>438736043</v>
      </c>
    </row>
    <row r="1689" spans="1:21" x14ac:dyDescent="0.25">
      <c r="A1689" t="str">
        <f t="shared" si="142"/>
        <v>FNI_ESSLING CAPITAL_Investisseur institutionnel</v>
      </c>
      <c r="B1689">
        <f t="shared" si="139"/>
        <v>1</v>
      </c>
      <c r="C1689" s="2" t="s">
        <v>4054</v>
      </c>
      <c r="D1689" s="2" t="s">
        <v>17</v>
      </c>
      <c r="E1689" s="2" t="s">
        <v>18</v>
      </c>
      <c r="F1689" s="2" t="s">
        <v>2836</v>
      </c>
      <c r="G1689" s="2" t="s">
        <v>25</v>
      </c>
      <c r="H1689" s="2" t="s">
        <v>1475</v>
      </c>
      <c r="I1689" s="2" t="s">
        <v>20</v>
      </c>
      <c r="J1689" s="2"/>
      <c r="K1689" s="2"/>
      <c r="L1689" s="2" t="s">
        <v>21</v>
      </c>
      <c r="M1689" s="2" t="s">
        <v>7</v>
      </c>
      <c r="N1689" s="4"/>
      <c r="O1689" s="2" t="s">
        <v>20</v>
      </c>
      <c r="P1689" s="2" t="s">
        <v>4055</v>
      </c>
      <c r="Q1689" s="2"/>
      <c r="R1689" s="2"/>
      <c r="S1689" s="2"/>
      <c r="T1689">
        <f t="shared" si="140"/>
        <v>9</v>
      </c>
      <c r="U1689" t="str">
        <f t="shared" si="141"/>
        <v>383672201</v>
      </c>
    </row>
    <row r="1690" spans="1:21" x14ac:dyDescent="0.25">
      <c r="A1690" t="str">
        <f t="shared" si="142"/>
        <v>FOCH INVESTISSEMENT SC_PIERRE 1ER GESTION_Investisseur institutionnel</v>
      </c>
      <c r="B1690">
        <f t="shared" si="139"/>
        <v>1</v>
      </c>
      <c r="C1690" s="2" t="s">
        <v>4056</v>
      </c>
      <c r="D1690" s="2" t="s">
        <v>17</v>
      </c>
      <c r="E1690" s="2" t="s">
        <v>18</v>
      </c>
      <c r="F1690" s="2" t="s">
        <v>4057</v>
      </c>
      <c r="G1690" s="2" t="s">
        <v>25</v>
      </c>
      <c r="H1690" s="2" t="s">
        <v>43</v>
      </c>
      <c r="I1690" s="2" t="s">
        <v>20</v>
      </c>
      <c r="J1690" s="2"/>
      <c r="K1690" s="2"/>
      <c r="L1690" s="2" t="s">
        <v>21</v>
      </c>
      <c r="M1690" s="2" t="s">
        <v>7</v>
      </c>
      <c r="N1690" s="4"/>
      <c r="O1690" s="2" t="s">
        <v>20</v>
      </c>
      <c r="P1690" s="2" t="s">
        <v>4058</v>
      </c>
      <c r="Q1690" s="2"/>
      <c r="R1690" s="2"/>
      <c r="S1690" s="2"/>
      <c r="T1690">
        <f t="shared" si="140"/>
        <v>15</v>
      </c>
      <c r="U1690" t="str">
        <f t="shared" si="141"/>
        <v>407690775</v>
      </c>
    </row>
    <row r="1691" spans="1:21" x14ac:dyDescent="0.25">
      <c r="A1691" t="str">
        <f t="shared" si="142"/>
        <v>FONCIERE JOUR_TIKEHAU INVESTMENT MANAGEMENT_Investisseur institutionnel</v>
      </c>
      <c r="B1691">
        <f t="shared" si="139"/>
        <v>2</v>
      </c>
      <c r="C1691" s="1" t="s">
        <v>4059</v>
      </c>
      <c r="D1691" s="1" t="s">
        <v>17</v>
      </c>
      <c r="E1691" s="1" t="s">
        <v>18</v>
      </c>
      <c r="F1691" s="1" t="s">
        <v>36</v>
      </c>
      <c r="G1691" s="1" t="s">
        <v>25</v>
      </c>
      <c r="H1691" s="1" t="s">
        <v>602</v>
      </c>
      <c r="I1691" s="1" t="s">
        <v>20</v>
      </c>
      <c r="J1691" s="1"/>
      <c r="K1691" s="1"/>
      <c r="L1691" s="1" t="s">
        <v>21</v>
      </c>
      <c r="M1691" s="1" t="s">
        <v>7</v>
      </c>
      <c r="N1691" s="3"/>
      <c r="O1691" s="1" t="s">
        <v>20</v>
      </c>
      <c r="P1691" s="1" t="s">
        <v>4060</v>
      </c>
      <c r="Q1691" s="1"/>
      <c r="R1691" s="1"/>
      <c r="S1691" s="1" t="s">
        <v>4061</v>
      </c>
      <c r="T1691">
        <f t="shared" si="140"/>
        <v>15</v>
      </c>
      <c r="U1691" t="str">
        <f t="shared" si="141"/>
        <v>822163747</v>
      </c>
    </row>
    <row r="1692" spans="1:21" x14ac:dyDescent="0.25">
      <c r="A1692" t="str">
        <f t="shared" si="142"/>
        <v>FONCIERE JOUR_FUNDROCK FRANCE AM_Investisseur institutionnel</v>
      </c>
      <c r="B1692">
        <f t="shared" si="139"/>
        <v>1</v>
      </c>
      <c r="C1692" s="2" t="s">
        <v>4059</v>
      </c>
      <c r="D1692" s="2" t="s">
        <v>17</v>
      </c>
      <c r="E1692" s="2" t="s">
        <v>18</v>
      </c>
      <c r="F1692" s="2" t="s">
        <v>36</v>
      </c>
      <c r="G1692" s="2" t="s">
        <v>25</v>
      </c>
      <c r="H1692" s="2" t="s">
        <v>162</v>
      </c>
      <c r="I1692" s="2" t="s">
        <v>20</v>
      </c>
      <c r="J1692" s="2"/>
      <c r="K1692" s="2"/>
      <c r="L1692" s="2" t="s">
        <v>21</v>
      </c>
      <c r="M1692" s="2" t="s">
        <v>7</v>
      </c>
      <c r="N1692" s="4"/>
      <c r="O1692" s="2" t="s">
        <v>20</v>
      </c>
      <c r="P1692" s="2" t="s">
        <v>4062</v>
      </c>
      <c r="Q1692" s="2" t="s">
        <v>22</v>
      </c>
      <c r="R1692" s="2"/>
      <c r="S1692" s="2"/>
      <c r="T1692">
        <f t="shared" si="140"/>
        <v>9</v>
      </c>
      <c r="U1692" t="str">
        <f t="shared" si="141"/>
        <v>822163747</v>
      </c>
    </row>
    <row r="1693" spans="1:21" x14ac:dyDescent="0.25">
      <c r="A1693" t="str">
        <f t="shared" si="142"/>
        <v>FONCIERE JOUR_TIKEHAU INVESTMENT MANAGEMENT_Investisseur institutionnel</v>
      </c>
      <c r="B1693">
        <f t="shared" si="139"/>
        <v>2</v>
      </c>
      <c r="C1693" s="1" t="s">
        <v>4059</v>
      </c>
      <c r="D1693" s="1" t="s">
        <v>17</v>
      </c>
      <c r="E1693" s="1"/>
      <c r="F1693" s="1"/>
      <c r="G1693" s="1"/>
      <c r="H1693" s="1" t="s">
        <v>602</v>
      </c>
      <c r="I1693" s="1" t="s">
        <v>20</v>
      </c>
      <c r="J1693" s="1"/>
      <c r="K1693" s="1"/>
      <c r="L1693" s="1" t="s">
        <v>21</v>
      </c>
      <c r="M1693" s="1" t="s">
        <v>7</v>
      </c>
      <c r="N1693" s="3"/>
      <c r="O1693" s="1" t="s">
        <v>20</v>
      </c>
      <c r="P1693" s="1" t="s">
        <v>4060</v>
      </c>
      <c r="Q1693" s="1"/>
      <c r="R1693" s="1"/>
      <c r="S1693" s="1" t="s">
        <v>4061</v>
      </c>
      <c r="T1693">
        <f t="shared" si="140"/>
        <v>15</v>
      </c>
      <c r="U1693" t="str">
        <f t="shared" si="141"/>
        <v>822163747</v>
      </c>
    </row>
    <row r="1694" spans="1:21" x14ac:dyDescent="0.25">
      <c r="A1694" t="str">
        <f t="shared" si="142"/>
        <v>FONCIERE JOUR__TIKEHAU INVESTMENT MANAGEMENT_Investisseur institutionnel</v>
      </c>
      <c r="B1694">
        <f t="shared" si="139"/>
        <v>1</v>
      </c>
      <c r="C1694" s="2" t="s">
        <v>4063</v>
      </c>
      <c r="D1694" s="2" t="s">
        <v>17</v>
      </c>
      <c r="E1694" s="2" t="s">
        <v>18</v>
      </c>
      <c r="F1694" s="2" t="s">
        <v>36</v>
      </c>
      <c r="G1694" s="2" t="s">
        <v>25</v>
      </c>
      <c r="H1694" s="2" t="s">
        <v>602</v>
      </c>
      <c r="I1694" s="2" t="s">
        <v>20</v>
      </c>
      <c r="J1694" s="2"/>
      <c r="K1694" s="2"/>
      <c r="L1694" s="2" t="s">
        <v>21</v>
      </c>
      <c r="M1694" s="2" t="s">
        <v>7</v>
      </c>
      <c r="N1694" s="4"/>
      <c r="O1694" s="2" t="s">
        <v>20</v>
      </c>
      <c r="P1694" s="2" t="s">
        <v>4060</v>
      </c>
      <c r="Q1694" s="2"/>
      <c r="R1694" s="2"/>
      <c r="S1694" s="2" t="s">
        <v>4061</v>
      </c>
      <c r="T1694">
        <f t="shared" si="140"/>
        <v>15</v>
      </c>
      <c r="U1694" t="str">
        <f t="shared" si="141"/>
        <v>822163747</v>
      </c>
    </row>
    <row r="1695" spans="1:21" x14ac:dyDescent="0.25">
      <c r="A1695" t="str">
        <f t="shared" si="142"/>
        <v>FONCIERE MAGELLAN__Société de gestion</v>
      </c>
      <c r="B1695">
        <f t="shared" si="139"/>
        <v>1</v>
      </c>
      <c r="C1695" s="1" t="s">
        <v>32</v>
      </c>
      <c r="D1695" s="1" t="s">
        <v>35</v>
      </c>
      <c r="E1695" s="1" t="s">
        <v>99</v>
      </c>
      <c r="F1695" s="1" t="s">
        <v>68</v>
      </c>
      <c r="G1695" s="1" t="s">
        <v>25</v>
      </c>
      <c r="H1695" s="1"/>
      <c r="I1695" s="1" t="s">
        <v>20</v>
      </c>
      <c r="J1695" s="1"/>
      <c r="K1695" s="1"/>
      <c r="L1695" s="1" t="s">
        <v>21</v>
      </c>
      <c r="M1695" s="1" t="s">
        <v>7</v>
      </c>
      <c r="N1695" s="3"/>
      <c r="O1695" s="1" t="s">
        <v>20</v>
      </c>
      <c r="P1695" s="1" t="s">
        <v>4064</v>
      </c>
      <c r="Q1695" s="1"/>
      <c r="R1695" s="1"/>
      <c r="S1695" s="1" t="s">
        <v>4065</v>
      </c>
      <c r="T1695">
        <f t="shared" si="140"/>
        <v>15</v>
      </c>
      <c r="U1695" t="str">
        <f t="shared" si="141"/>
        <v>521913772</v>
      </c>
    </row>
    <row r="1696" spans="1:21" x14ac:dyDescent="0.25">
      <c r="A1696" t="str">
        <f t="shared" si="142"/>
        <v>FONCIERE MAGELLAN_Inv_FONCIERE MAGELLAN_Investisseur institutionnel</v>
      </c>
      <c r="B1696">
        <f t="shared" si="139"/>
        <v>1</v>
      </c>
      <c r="C1696" s="2" t="s">
        <v>4066</v>
      </c>
      <c r="D1696" s="2" t="s">
        <v>17</v>
      </c>
      <c r="E1696" s="2" t="s">
        <v>18</v>
      </c>
      <c r="F1696" s="2" t="s">
        <v>36</v>
      </c>
      <c r="G1696" s="2" t="s">
        <v>25</v>
      </c>
      <c r="H1696" s="2" t="s">
        <v>32</v>
      </c>
      <c r="I1696" s="2" t="s">
        <v>20</v>
      </c>
      <c r="J1696" s="2"/>
      <c r="K1696" s="2"/>
      <c r="L1696" s="2" t="s">
        <v>21</v>
      </c>
      <c r="M1696" s="2" t="s">
        <v>7</v>
      </c>
      <c r="N1696" s="4"/>
      <c r="O1696" s="2" t="s">
        <v>20</v>
      </c>
      <c r="P1696" s="2" t="s">
        <v>4067</v>
      </c>
      <c r="Q1696" s="2"/>
      <c r="R1696" s="2"/>
      <c r="S1696" s="2" t="s">
        <v>4068</v>
      </c>
      <c r="T1696">
        <f t="shared" si="140"/>
        <v>15</v>
      </c>
      <c r="U1696" t="str">
        <f t="shared" si="141"/>
        <v>521913772</v>
      </c>
    </row>
    <row r="1697" spans="1:21" x14ac:dyDescent="0.25">
      <c r="A1697" t="str">
        <f t="shared" si="142"/>
        <v>FONCIERE ROCA GEORGES_EQUITIS GESTION_Investisseur institutionnel</v>
      </c>
      <c r="B1697">
        <f t="shared" si="139"/>
        <v>1</v>
      </c>
      <c r="C1697" s="1" t="s">
        <v>4069</v>
      </c>
      <c r="D1697" s="1" t="s">
        <v>17</v>
      </c>
      <c r="E1697" s="1" t="s">
        <v>18</v>
      </c>
      <c r="F1697" s="1" t="s">
        <v>4070</v>
      </c>
      <c r="G1697" s="1" t="s">
        <v>25</v>
      </c>
      <c r="H1697" s="1" t="s">
        <v>86</v>
      </c>
      <c r="I1697" s="1" t="s">
        <v>20</v>
      </c>
      <c r="J1697" s="1"/>
      <c r="K1697" s="1"/>
      <c r="L1697" s="1" t="s">
        <v>21</v>
      </c>
      <c r="M1697" s="1" t="s">
        <v>7</v>
      </c>
      <c r="N1697" s="3"/>
      <c r="O1697" s="1" t="s">
        <v>20</v>
      </c>
      <c r="P1697" s="1" t="s">
        <v>4071</v>
      </c>
      <c r="Q1697" s="1" t="s">
        <v>22</v>
      </c>
      <c r="R1697" s="1"/>
      <c r="S1697" s="1"/>
      <c r="T1697">
        <f t="shared" si="140"/>
        <v>9</v>
      </c>
      <c r="U1697" t="str">
        <f t="shared" si="141"/>
        <v>821908464</v>
      </c>
    </row>
    <row r="1698" spans="1:21" x14ac:dyDescent="0.25">
      <c r="A1698" t="str">
        <f t="shared" si="142"/>
        <v>FONCIERES GEORGES MIGNON_SWEN CAPITAL PARTNERS_Investisseur institutionnel</v>
      </c>
      <c r="B1698">
        <f t="shared" si="139"/>
        <v>1</v>
      </c>
      <c r="C1698" s="1" t="s">
        <v>4072</v>
      </c>
      <c r="D1698" s="1" t="s">
        <v>17</v>
      </c>
      <c r="E1698" s="1" t="s">
        <v>18</v>
      </c>
      <c r="F1698" s="1" t="s">
        <v>4073</v>
      </c>
      <c r="G1698" s="1" t="s">
        <v>358</v>
      </c>
      <c r="H1698" s="1" t="s">
        <v>155</v>
      </c>
      <c r="I1698" s="1" t="s">
        <v>20</v>
      </c>
      <c r="J1698" s="1"/>
      <c r="K1698" s="1"/>
      <c r="L1698" s="1" t="s">
        <v>21</v>
      </c>
      <c r="M1698" s="1" t="s">
        <v>7</v>
      </c>
      <c r="N1698" s="3"/>
      <c r="O1698" s="1" t="s">
        <v>20</v>
      </c>
      <c r="P1698" s="1" t="s">
        <v>4074</v>
      </c>
      <c r="Q1698" s="1"/>
      <c r="R1698" s="1"/>
      <c r="S1698" s="1" t="s">
        <v>4075</v>
      </c>
      <c r="T1698">
        <f t="shared" si="140"/>
        <v>9</v>
      </c>
      <c r="U1698" t="str">
        <f t="shared" si="141"/>
        <v>436824355</v>
      </c>
    </row>
    <row r="1699" spans="1:21" x14ac:dyDescent="0.25">
      <c r="A1699" t="str">
        <f t="shared" si="142"/>
        <v>FOND.BETTENCOURT-SCHUELLER_RAISE REIM_Investisseur institutionnel</v>
      </c>
      <c r="B1699">
        <f t="shared" si="139"/>
        <v>1</v>
      </c>
      <c r="C1699" s="2" t="s">
        <v>4076</v>
      </c>
      <c r="D1699" s="2" t="s">
        <v>17</v>
      </c>
      <c r="E1699" s="2" t="s">
        <v>18</v>
      </c>
      <c r="F1699" s="2" t="s">
        <v>927</v>
      </c>
      <c r="G1699" s="2" t="s">
        <v>25</v>
      </c>
      <c r="H1699" s="2" t="s">
        <v>301</v>
      </c>
      <c r="I1699" s="2" t="s">
        <v>20</v>
      </c>
      <c r="J1699" s="2"/>
      <c r="K1699" s="2"/>
      <c r="L1699" s="2" t="s">
        <v>21</v>
      </c>
      <c r="M1699" s="2" t="s">
        <v>7</v>
      </c>
      <c r="N1699" s="4"/>
      <c r="O1699" s="2" t="s">
        <v>20</v>
      </c>
      <c r="P1699" s="2" t="s">
        <v>4077</v>
      </c>
      <c r="Q1699" s="2"/>
      <c r="R1699" s="2"/>
      <c r="S1699" s="2" t="s">
        <v>4078</v>
      </c>
      <c r="T1699">
        <f t="shared" si="140"/>
        <v>15</v>
      </c>
      <c r="U1699" t="str">
        <f t="shared" si="141"/>
        <v>431979327</v>
      </c>
    </row>
    <row r="1700" spans="1:21" x14ac:dyDescent="0.25">
      <c r="A1700" t="str">
        <f t="shared" si="142"/>
        <v>FONDARTIS_YOTTA CAPITAL_Investisseur institutionnel</v>
      </c>
      <c r="B1700">
        <f t="shared" si="139"/>
        <v>1</v>
      </c>
      <c r="C1700" s="2" t="s">
        <v>4079</v>
      </c>
      <c r="D1700" s="2" t="s">
        <v>17</v>
      </c>
      <c r="E1700" s="2" t="s">
        <v>18</v>
      </c>
      <c r="F1700" s="2" t="s">
        <v>1139</v>
      </c>
      <c r="G1700" s="2" t="s">
        <v>25</v>
      </c>
      <c r="H1700" s="2" t="s">
        <v>113</v>
      </c>
      <c r="I1700" s="2" t="s">
        <v>20</v>
      </c>
      <c r="J1700" s="2" t="s">
        <v>36</v>
      </c>
      <c r="K1700" s="2"/>
      <c r="L1700" s="2" t="s">
        <v>21</v>
      </c>
      <c r="M1700" s="2" t="s">
        <v>7</v>
      </c>
      <c r="N1700" s="4"/>
      <c r="O1700" s="2" t="s">
        <v>20</v>
      </c>
      <c r="P1700" s="2" t="s">
        <v>4080</v>
      </c>
      <c r="Q1700" s="2" t="s">
        <v>22</v>
      </c>
      <c r="R1700" s="2"/>
      <c r="S1700" s="2"/>
      <c r="T1700">
        <f t="shared" si="140"/>
        <v>9</v>
      </c>
      <c r="U1700" t="str">
        <f t="shared" si="141"/>
        <v>523227874</v>
      </c>
    </row>
    <row r="1701" spans="1:21" x14ac:dyDescent="0.25">
      <c r="A1701" t="str">
        <f t="shared" si="142"/>
        <v>FONDAT. MEMOIRE DEPORTATION_MNK PARTNERS FRANCE_Investisseur institutionnel</v>
      </c>
      <c r="B1701">
        <f t="shared" si="139"/>
        <v>1</v>
      </c>
      <c r="C1701" s="1" t="s">
        <v>4081</v>
      </c>
      <c r="D1701" s="1" t="s">
        <v>17</v>
      </c>
      <c r="E1701" s="1" t="s">
        <v>18</v>
      </c>
      <c r="F1701" s="1" t="s">
        <v>36</v>
      </c>
      <c r="G1701" s="1" t="s">
        <v>25</v>
      </c>
      <c r="H1701" s="1" t="s">
        <v>2534</v>
      </c>
      <c r="I1701" s="1" t="s">
        <v>20</v>
      </c>
      <c r="J1701" s="1"/>
      <c r="K1701" s="1"/>
      <c r="L1701" s="1" t="s">
        <v>21</v>
      </c>
      <c r="M1701" s="1" t="s">
        <v>7</v>
      </c>
      <c r="N1701" s="3"/>
      <c r="O1701" s="1" t="s">
        <v>20</v>
      </c>
      <c r="P1701" s="1" t="s">
        <v>4082</v>
      </c>
      <c r="Q1701" s="1"/>
      <c r="R1701" s="1"/>
      <c r="S1701" s="1"/>
      <c r="T1701">
        <f t="shared" si="140"/>
        <v>9</v>
      </c>
      <c r="U1701" t="str">
        <f t="shared" si="141"/>
        <v>380616433</v>
      </c>
    </row>
    <row r="1702" spans="1:21" x14ac:dyDescent="0.25">
      <c r="A1702" t="str">
        <f t="shared" si="142"/>
        <v>FONDATION ALPHA OMEGA_APAX PARTNERS SAS_Investisseur institutionnel</v>
      </c>
      <c r="B1702">
        <f t="shared" si="139"/>
        <v>1</v>
      </c>
      <c r="C1702" s="1" t="s">
        <v>4083</v>
      </c>
      <c r="D1702" s="1" t="s">
        <v>17</v>
      </c>
      <c r="E1702" s="1" t="s">
        <v>18</v>
      </c>
      <c r="F1702" s="1" t="s">
        <v>36</v>
      </c>
      <c r="G1702" s="1" t="s">
        <v>25</v>
      </c>
      <c r="H1702" s="1" t="s">
        <v>29</v>
      </c>
      <c r="I1702" s="1" t="s">
        <v>20</v>
      </c>
      <c r="J1702" s="1"/>
      <c r="K1702" s="1"/>
      <c r="L1702" s="1" t="s">
        <v>21</v>
      </c>
      <c r="M1702" s="1" t="s">
        <v>7</v>
      </c>
      <c r="N1702" s="3"/>
      <c r="O1702" s="1" t="s">
        <v>20</v>
      </c>
      <c r="P1702" s="1" t="s">
        <v>4084</v>
      </c>
      <c r="Q1702" s="1"/>
      <c r="R1702" s="1"/>
      <c r="S1702" s="1" t="s">
        <v>4085</v>
      </c>
      <c r="T1702">
        <f t="shared" si="140"/>
        <v>15</v>
      </c>
      <c r="U1702" t="str">
        <f t="shared" si="141"/>
        <v>522349158</v>
      </c>
    </row>
    <row r="1703" spans="1:21" x14ac:dyDescent="0.25">
      <c r="A1703" t="str">
        <f t="shared" si="142"/>
        <v>FONDATION ALPHA OMEGA_15_AMBOISE PARTNERS SA_Investisseur institutionnel</v>
      </c>
      <c r="B1703">
        <f t="shared" si="139"/>
        <v>1</v>
      </c>
      <c r="C1703" s="2" t="s">
        <v>4086</v>
      </c>
      <c r="D1703" s="2" t="s">
        <v>17</v>
      </c>
      <c r="E1703" s="2" t="s">
        <v>18</v>
      </c>
      <c r="F1703" s="2" t="s">
        <v>36</v>
      </c>
      <c r="G1703" s="2" t="s">
        <v>25</v>
      </c>
      <c r="H1703" s="2" t="s">
        <v>121</v>
      </c>
      <c r="I1703" s="2" t="s">
        <v>20</v>
      </c>
      <c r="J1703" s="2"/>
      <c r="K1703" s="2"/>
      <c r="L1703" s="2" t="s">
        <v>21</v>
      </c>
      <c r="M1703" s="2" t="s">
        <v>7</v>
      </c>
      <c r="N1703" s="4"/>
      <c r="O1703" s="2" t="s">
        <v>20</v>
      </c>
      <c r="P1703" s="2" t="s">
        <v>4084</v>
      </c>
      <c r="Q1703" s="2"/>
      <c r="R1703" s="2"/>
      <c r="S1703" s="2" t="s">
        <v>4085</v>
      </c>
      <c r="T1703">
        <f t="shared" si="140"/>
        <v>15</v>
      </c>
      <c r="U1703" t="str">
        <f t="shared" si="141"/>
        <v>522349158</v>
      </c>
    </row>
    <row r="1704" spans="1:21" x14ac:dyDescent="0.25">
      <c r="A1704" t="str">
        <f t="shared" si="142"/>
        <v>FONDATION BETTENCOURT SCHUELLER_144_BEX CAPITAL_Investisseur institutionnel</v>
      </c>
      <c r="B1704">
        <f t="shared" si="139"/>
        <v>1</v>
      </c>
      <c r="C1704" s="1" t="s">
        <v>4087</v>
      </c>
      <c r="D1704" s="1" t="s">
        <v>17</v>
      </c>
      <c r="E1704" s="1" t="s">
        <v>18</v>
      </c>
      <c r="F1704" s="1" t="s">
        <v>927</v>
      </c>
      <c r="G1704" s="1" t="s">
        <v>25</v>
      </c>
      <c r="H1704" s="1" t="s">
        <v>19</v>
      </c>
      <c r="I1704" s="1" t="s">
        <v>20</v>
      </c>
      <c r="J1704" s="1"/>
      <c r="K1704" s="1"/>
      <c r="L1704" s="1" t="s">
        <v>21</v>
      </c>
      <c r="M1704" s="1" t="s">
        <v>7</v>
      </c>
      <c r="N1704" s="3"/>
      <c r="O1704" s="1" t="s">
        <v>20</v>
      </c>
      <c r="P1704" s="1" t="s">
        <v>4088</v>
      </c>
      <c r="Q1704" s="1"/>
      <c r="R1704" s="1"/>
      <c r="S1704" s="1" t="s">
        <v>4089</v>
      </c>
      <c r="T1704">
        <f t="shared" si="140"/>
        <v>9</v>
      </c>
      <c r="U1704" t="str">
        <f t="shared" si="141"/>
        <v>431979327</v>
      </c>
    </row>
    <row r="1705" spans="1:21" x14ac:dyDescent="0.25">
      <c r="A1705" t="str">
        <f t="shared" si="142"/>
        <v>FONDATION DE FRANCE_BLUESTER CAPITAL_Investisseur institutionnel</v>
      </c>
      <c r="B1705">
        <f t="shared" si="139"/>
        <v>1</v>
      </c>
      <c r="C1705" s="1" t="s">
        <v>4091</v>
      </c>
      <c r="D1705" s="1" t="s">
        <v>17</v>
      </c>
      <c r="E1705" s="1"/>
      <c r="F1705" s="1"/>
      <c r="G1705" s="1"/>
      <c r="H1705" s="1" t="s">
        <v>48</v>
      </c>
      <c r="I1705" s="1" t="s">
        <v>20</v>
      </c>
      <c r="J1705" s="1"/>
      <c r="K1705" s="1"/>
      <c r="L1705" s="1" t="s">
        <v>21</v>
      </c>
      <c r="M1705" s="1" t="s">
        <v>7</v>
      </c>
      <c r="N1705" s="3"/>
      <c r="O1705" s="1" t="s">
        <v>20</v>
      </c>
      <c r="P1705" s="1" t="s">
        <v>4092</v>
      </c>
      <c r="Q1705" s="1"/>
      <c r="R1705" s="1"/>
      <c r="S1705" s="1" t="s">
        <v>4093</v>
      </c>
      <c r="T1705">
        <f t="shared" si="140"/>
        <v>15</v>
      </c>
      <c r="U1705" t="str">
        <f t="shared" si="141"/>
        <v>784314908</v>
      </c>
    </row>
    <row r="1706" spans="1:21" x14ac:dyDescent="0.25">
      <c r="A1706" t="str">
        <f t="shared" si="142"/>
        <v>FONDATION DE FRANCE(FONDATION BUFFARD)_EURAZEO INVESTMENT MANAGER_Investisseur institutionnel</v>
      </c>
      <c r="B1706">
        <f t="shared" si="139"/>
        <v>1</v>
      </c>
      <c r="C1706" s="2" t="s">
        <v>4094</v>
      </c>
      <c r="D1706" s="2" t="s">
        <v>17</v>
      </c>
      <c r="E1706" s="2" t="s">
        <v>99</v>
      </c>
      <c r="F1706" s="2" t="s">
        <v>36</v>
      </c>
      <c r="G1706" s="2" t="s">
        <v>25</v>
      </c>
      <c r="H1706" s="2" t="s">
        <v>344</v>
      </c>
      <c r="I1706" s="2" t="s">
        <v>20</v>
      </c>
      <c r="J1706" s="2"/>
      <c r="K1706" s="2"/>
      <c r="L1706" s="2" t="s">
        <v>21</v>
      </c>
      <c r="M1706" s="2" t="s">
        <v>7</v>
      </c>
      <c r="N1706" s="4"/>
      <c r="O1706" s="2" t="s">
        <v>20</v>
      </c>
      <c r="P1706" s="2" t="s">
        <v>4092</v>
      </c>
      <c r="Q1706" s="2"/>
      <c r="R1706" s="2"/>
      <c r="S1706" s="2" t="s">
        <v>4093</v>
      </c>
      <c r="T1706">
        <f t="shared" si="140"/>
        <v>15</v>
      </c>
      <c r="U1706" t="str">
        <f t="shared" si="141"/>
        <v>784314908</v>
      </c>
    </row>
    <row r="1707" spans="1:21" x14ac:dyDescent="0.25">
      <c r="A1707" t="str">
        <f t="shared" si="142"/>
        <v>FONDATION DE FRANCE_106_RAISE REIM_Investisseur institutionnel</v>
      </c>
      <c r="B1707">
        <f t="shared" si="139"/>
        <v>1</v>
      </c>
      <c r="C1707" s="1" t="s">
        <v>4095</v>
      </c>
      <c r="D1707" s="1" t="s">
        <v>17</v>
      </c>
      <c r="E1707" s="1"/>
      <c r="F1707" s="1"/>
      <c r="G1707" s="1"/>
      <c r="H1707" s="1" t="s">
        <v>301</v>
      </c>
      <c r="I1707" s="1" t="s">
        <v>20</v>
      </c>
      <c r="J1707" s="1"/>
      <c r="K1707" s="1"/>
      <c r="L1707" s="1" t="s">
        <v>21</v>
      </c>
      <c r="M1707" s="1" t="s">
        <v>7</v>
      </c>
      <c r="N1707" s="3"/>
      <c r="O1707" s="1" t="s">
        <v>20</v>
      </c>
      <c r="P1707" s="1" t="s">
        <v>4092</v>
      </c>
      <c r="Q1707" s="1"/>
      <c r="R1707" s="1"/>
      <c r="S1707" s="1" t="s">
        <v>4093</v>
      </c>
      <c r="T1707">
        <f t="shared" si="140"/>
        <v>15</v>
      </c>
      <c r="U1707" t="str">
        <f t="shared" si="141"/>
        <v>784314908</v>
      </c>
    </row>
    <row r="1708" spans="1:21" x14ac:dyDescent="0.25">
      <c r="A1708" t="str">
        <f t="shared" si="142"/>
        <v>FONDATION DE L AVENIR_OFI PIERRE_Investisseur institutionnel</v>
      </c>
      <c r="B1708">
        <f t="shared" si="139"/>
        <v>1</v>
      </c>
      <c r="C1708" s="2" t="s">
        <v>4096</v>
      </c>
      <c r="D1708" s="2" t="s">
        <v>17</v>
      </c>
      <c r="E1708" s="2" t="s">
        <v>18</v>
      </c>
      <c r="F1708" s="2" t="s">
        <v>36</v>
      </c>
      <c r="G1708" s="2" t="s">
        <v>25</v>
      </c>
      <c r="H1708" s="2" t="s">
        <v>346</v>
      </c>
      <c r="I1708" s="2" t="s">
        <v>20</v>
      </c>
      <c r="J1708" s="2"/>
      <c r="K1708" s="2"/>
      <c r="L1708" s="2" t="s">
        <v>21</v>
      </c>
      <c r="M1708" s="2" t="s">
        <v>7</v>
      </c>
      <c r="N1708" s="4"/>
      <c r="O1708" s="2" t="s">
        <v>20</v>
      </c>
      <c r="P1708" s="2" t="s">
        <v>4097</v>
      </c>
      <c r="Q1708" s="2"/>
      <c r="R1708" s="2"/>
      <c r="S1708" s="2"/>
      <c r="T1708">
        <f t="shared" si="140"/>
        <v>15</v>
      </c>
      <c r="U1708" t="str">
        <f t="shared" si="141"/>
        <v>349590588</v>
      </c>
    </row>
    <row r="1709" spans="1:21" x14ac:dyDescent="0.25">
      <c r="A1709" t="str">
        <f t="shared" si="142"/>
        <v>FONDATION ECOLE NORMALE SUPERIEURE_BEX CAPITAL_Investisseur institutionnel</v>
      </c>
      <c r="B1709">
        <f t="shared" si="139"/>
        <v>1</v>
      </c>
      <c r="C1709" s="2" t="s">
        <v>4098</v>
      </c>
      <c r="D1709" s="2" t="s">
        <v>17</v>
      </c>
      <c r="E1709" s="2" t="s">
        <v>18</v>
      </c>
      <c r="F1709" s="2" t="s">
        <v>36</v>
      </c>
      <c r="G1709" s="2" t="s">
        <v>25</v>
      </c>
      <c r="H1709" s="2" t="s">
        <v>19</v>
      </c>
      <c r="I1709" s="2" t="s">
        <v>20</v>
      </c>
      <c r="J1709" s="2"/>
      <c r="K1709" s="2"/>
      <c r="L1709" s="2" t="s">
        <v>21</v>
      </c>
      <c r="M1709" s="2"/>
      <c r="N1709" s="4"/>
      <c r="O1709" s="2" t="s">
        <v>20</v>
      </c>
      <c r="P1709" s="2" t="s">
        <v>4099</v>
      </c>
      <c r="Q1709" s="2" t="s">
        <v>22</v>
      </c>
      <c r="R1709" s="2"/>
      <c r="S1709" s="2"/>
      <c r="T1709">
        <f t="shared" si="140"/>
        <v>9</v>
      </c>
      <c r="U1709" t="str">
        <f t="shared" si="141"/>
        <v>377536735</v>
      </c>
    </row>
    <row r="1710" spans="1:21" x14ac:dyDescent="0.25">
      <c r="A1710" t="str">
        <f t="shared" si="142"/>
        <v>FONDATION HEC_COMMITTED ADVISORS_Investisseur institutionnel</v>
      </c>
      <c r="B1710">
        <f t="shared" si="139"/>
        <v>1</v>
      </c>
      <c r="C1710" s="2" t="s">
        <v>4101</v>
      </c>
      <c r="D1710" s="2" t="s">
        <v>17</v>
      </c>
      <c r="E1710" s="2" t="s">
        <v>18</v>
      </c>
      <c r="F1710" s="2" t="s">
        <v>4100</v>
      </c>
      <c r="G1710" s="2" t="s">
        <v>25</v>
      </c>
      <c r="H1710" s="2" t="s">
        <v>33</v>
      </c>
      <c r="I1710" s="2" t="s">
        <v>20</v>
      </c>
      <c r="J1710" s="2"/>
      <c r="K1710" s="2"/>
      <c r="L1710" s="2" t="s">
        <v>21</v>
      </c>
      <c r="M1710" s="2" t="s">
        <v>7</v>
      </c>
      <c r="N1710" s="4"/>
      <c r="O1710" s="2" t="s">
        <v>20</v>
      </c>
      <c r="P1710" s="2" t="s">
        <v>4102</v>
      </c>
      <c r="Q1710" s="2" t="s">
        <v>22</v>
      </c>
      <c r="R1710" s="2"/>
      <c r="S1710" s="2"/>
      <c r="T1710">
        <f t="shared" si="140"/>
        <v>15</v>
      </c>
      <c r="U1710" t="str">
        <f t="shared" si="141"/>
        <v>321337081</v>
      </c>
    </row>
    <row r="1711" spans="1:21" x14ac:dyDescent="0.25">
      <c r="A1711" t="str">
        <f t="shared" si="142"/>
        <v>FONDATION INNABIOSANTE_EQUITIS GESTION_Investisseur institutionnel</v>
      </c>
      <c r="B1711">
        <f t="shared" si="139"/>
        <v>1</v>
      </c>
      <c r="C1711" s="1" t="s">
        <v>4103</v>
      </c>
      <c r="D1711" s="1" t="s">
        <v>17</v>
      </c>
      <c r="E1711" s="1" t="s">
        <v>18</v>
      </c>
      <c r="F1711" s="1" t="s">
        <v>711</v>
      </c>
      <c r="G1711" s="1" t="s">
        <v>25</v>
      </c>
      <c r="H1711" s="1" t="s">
        <v>86</v>
      </c>
      <c r="I1711" s="1" t="s">
        <v>20</v>
      </c>
      <c r="J1711" s="1"/>
      <c r="K1711" s="1"/>
      <c r="L1711" s="1" t="s">
        <v>21</v>
      </c>
      <c r="M1711" s="1" t="s">
        <v>7</v>
      </c>
      <c r="N1711" s="3"/>
      <c r="O1711" s="1" t="s">
        <v>20</v>
      </c>
      <c r="P1711" s="1" t="s">
        <v>4104</v>
      </c>
      <c r="Q1711" s="1"/>
      <c r="R1711" s="1"/>
      <c r="S1711" s="1" t="s">
        <v>4105</v>
      </c>
      <c r="T1711">
        <f t="shared" si="140"/>
        <v>9</v>
      </c>
      <c r="U1711" t="str">
        <f t="shared" si="141"/>
        <v>491932182</v>
      </c>
    </row>
    <row r="1712" spans="1:21" x14ac:dyDescent="0.25">
      <c r="A1712" t="str">
        <f t="shared" si="142"/>
        <v>FONDATION JEAN DUBUFFET_PIERRE 1ER GESTION_Investisseur institutionnel</v>
      </c>
      <c r="B1712">
        <f t="shared" si="139"/>
        <v>1</v>
      </c>
      <c r="C1712" s="2" t="s">
        <v>4106</v>
      </c>
      <c r="D1712" s="2" t="s">
        <v>17</v>
      </c>
      <c r="E1712" s="2" t="s">
        <v>18</v>
      </c>
      <c r="F1712" s="2" t="s">
        <v>36</v>
      </c>
      <c r="G1712" s="2" t="s">
        <v>25</v>
      </c>
      <c r="H1712" s="2" t="s">
        <v>43</v>
      </c>
      <c r="I1712" s="2" t="s">
        <v>20</v>
      </c>
      <c r="J1712" s="2"/>
      <c r="K1712" s="2"/>
      <c r="L1712" s="2" t="s">
        <v>21</v>
      </c>
      <c r="M1712" s="2" t="s">
        <v>7</v>
      </c>
      <c r="N1712" s="4"/>
      <c r="O1712" s="2" t="s">
        <v>20</v>
      </c>
      <c r="P1712" s="2" t="s">
        <v>4107</v>
      </c>
      <c r="Q1712" s="2"/>
      <c r="R1712" s="2"/>
      <c r="S1712" s="2" t="s">
        <v>4108</v>
      </c>
      <c r="T1712">
        <f t="shared" si="140"/>
        <v>15</v>
      </c>
      <c r="U1712" t="str">
        <f t="shared" si="141"/>
        <v>308619857</v>
      </c>
    </row>
    <row r="1713" spans="1:21" x14ac:dyDescent="0.25">
      <c r="A1713" t="str">
        <f t="shared" si="142"/>
        <v>FONDATION MEDERIC ALZHEIMER_COMMITTED ADVISORS_Investisseur institutionnel</v>
      </c>
      <c r="B1713">
        <f t="shared" si="139"/>
        <v>1</v>
      </c>
      <c r="C1713" s="1" t="s">
        <v>4109</v>
      </c>
      <c r="D1713" s="1" t="s">
        <v>17</v>
      </c>
      <c r="E1713" s="1" t="s">
        <v>18</v>
      </c>
      <c r="F1713" s="1" t="s">
        <v>36</v>
      </c>
      <c r="G1713" s="1" t="s">
        <v>25</v>
      </c>
      <c r="H1713" s="1" t="s">
        <v>33</v>
      </c>
      <c r="I1713" s="1" t="s">
        <v>20</v>
      </c>
      <c r="J1713" s="1"/>
      <c r="K1713" s="1"/>
      <c r="L1713" s="1" t="s">
        <v>21</v>
      </c>
      <c r="M1713" s="1" t="s">
        <v>7</v>
      </c>
      <c r="N1713" s="3"/>
      <c r="O1713" s="1" t="s">
        <v>20</v>
      </c>
      <c r="P1713" s="1" t="s">
        <v>4110</v>
      </c>
      <c r="Q1713" s="1"/>
      <c r="R1713" s="1"/>
      <c r="S1713" s="1" t="s">
        <v>4111</v>
      </c>
      <c r="T1713">
        <f t="shared" si="140"/>
        <v>15</v>
      </c>
      <c r="U1713" t="str">
        <f t="shared" si="141"/>
        <v>428994008</v>
      </c>
    </row>
    <row r="1714" spans="1:21" x14ac:dyDescent="0.25">
      <c r="A1714" t="str">
        <f t="shared" si="142"/>
        <v>FONDATION MEDERIC ALZHEIMER_64_EURAZEO INVESTMENT MANAGER_Investisseur institutionnel</v>
      </c>
      <c r="B1714">
        <f t="shared" si="139"/>
        <v>1</v>
      </c>
      <c r="C1714" s="2" t="s">
        <v>4112</v>
      </c>
      <c r="D1714" s="2" t="s">
        <v>17</v>
      </c>
      <c r="E1714" s="2" t="s">
        <v>18</v>
      </c>
      <c r="F1714" s="2" t="s">
        <v>36</v>
      </c>
      <c r="G1714" s="2" t="s">
        <v>25</v>
      </c>
      <c r="H1714" s="2" t="s">
        <v>344</v>
      </c>
      <c r="I1714" s="2" t="s">
        <v>20</v>
      </c>
      <c r="J1714" s="2"/>
      <c r="K1714" s="2"/>
      <c r="L1714" s="2" t="s">
        <v>21</v>
      </c>
      <c r="M1714" s="2" t="s">
        <v>7</v>
      </c>
      <c r="N1714" s="4"/>
      <c r="O1714" s="2" t="s">
        <v>20</v>
      </c>
      <c r="P1714" s="2" t="s">
        <v>4110</v>
      </c>
      <c r="Q1714" s="2"/>
      <c r="R1714" s="2"/>
      <c r="S1714" s="2" t="s">
        <v>4111</v>
      </c>
      <c r="T1714">
        <f t="shared" si="140"/>
        <v>15</v>
      </c>
      <c r="U1714" t="str">
        <f t="shared" si="141"/>
        <v>428994008</v>
      </c>
    </row>
    <row r="1715" spans="1:21" x14ac:dyDescent="0.25">
      <c r="A1715" t="str">
        <f t="shared" si="142"/>
        <v>FONDATION SCHNEIDER_EURAZEO INVESTMENT MANAGER_Investisseur institutionnel</v>
      </c>
      <c r="B1715">
        <f t="shared" si="139"/>
        <v>1</v>
      </c>
      <c r="C1715" s="2" t="s">
        <v>4113</v>
      </c>
      <c r="D1715" s="2" t="s">
        <v>17</v>
      </c>
      <c r="E1715" s="2"/>
      <c r="F1715" s="2"/>
      <c r="G1715" s="2"/>
      <c r="H1715" s="2" t="s">
        <v>344</v>
      </c>
      <c r="I1715" s="2" t="s">
        <v>20</v>
      </c>
      <c r="J1715" s="2"/>
      <c r="K1715" s="2"/>
      <c r="L1715" s="2" t="s">
        <v>21</v>
      </c>
      <c r="M1715" s="2" t="s">
        <v>7</v>
      </c>
      <c r="N1715" s="4"/>
      <c r="O1715" s="2" t="s">
        <v>20</v>
      </c>
      <c r="P1715" s="2" t="s">
        <v>4114</v>
      </c>
      <c r="Q1715" s="2"/>
      <c r="R1715" s="2"/>
      <c r="S1715" s="2" t="s">
        <v>4115</v>
      </c>
      <c r="T1715">
        <f t="shared" si="140"/>
        <v>15</v>
      </c>
      <c r="U1715" t="str">
        <f t="shared" si="141"/>
        <v>484550942</v>
      </c>
    </row>
    <row r="1716" spans="1:21" x14ac:dyDescent="0.25">
      <c r="A1716" t="str">
        <f t="shared" ref="A1716:A1739" si="143">C1716&amp;"_"&amp;H1716&amp;"_"&amp;D1716</f>
        <v>FONDINVEST III_MBO &amp; CO_Investisseur institutionnel</v>
      </c>
      <c r="B1716">
        <f t="shared" si="139"/>
        <v>1</v>
      </c>
      <c r="C1716" s="1" t="s">
        <v>4116</v>
      </c>
      <c r="D1716" s="1" t="s">
        <v>17</v>
      </c>
      <c r="E1716" s="1" t="s">
        <v>18</v>
      </c>
      <c r="F1716" s="1" t="s">
        <v>36</v>
      </c>
      <c r="G1716" s="1" t="s">
        <v>25</v>
      </c>
      <c r="H1716" s="1" t="s">
        <v>212</v>
      </c>
      <c r="I1716" s="1" t="s">
        <v>20</v>
      </c>
      <c r="J1716" s="1"/>
      <c r="K1716" s="1"/>
      <c r="L1716" s="1" t="s">
        <v>21</v>
      </c>
      <c r="M1716" s="1" t="s">
        <v>7</v>
      </c>
      <c r="N1716" s="3"/>
      <c r="O1716" s="1" t="s">
        <v>20</v>
      </c>
      <c r="P1716" s="1" t="s">
        <v>4117</v>
      </c>
      <c r="Q1716" s="1"/>
      <c r="R1716" s="1"/>
      <c r="S1716" s="1" t="s">
        <v>4118</v>
      </c>
      <c r="T1716">
        <f t="shared" si="140"/>
        <v>15</v>
      </c>
      <c r="U1716" t="str">
        <f t="shared" si="141"/>
        <v>394630420</v>
      </c>
    </row>
    <row r="1717" spans="1:21" x14ac:dyDescent="0.25">
      <c r="A1717" t="str">
        <f t="shared" si="143"/>
        <v>FONDINVEST V_MBO &amp; CO_Investisseur institutionnel</v>
      </c>
      <c r="B1717">
        <f t="shared" si="139"/>
        <v>1</v>
      </c>
      <c r="C1717" s="1" t="s">
        <v>4119</v>
      </c>
      <c r="D1717" s="1" t="s">
        <v>17</v>
      </c>
      <c r="E1717" s="1" t="s">
        <v>18</v>
      </c>
      <c r="F1717" s="1" t="s">
        <v>36</v>
      </c>
      <c r="G1717" s="1" t="s">
        <v>25</v>
      </c>
      <c r="H1717" s="1" t="s">
        <v>212</v>
      </c>
      <c r="I1717" s="1" t="s">
        <v>20</v>
      </c>
      <c r="J1717" s="1"/>
      <c r="K1717" s="1"/>
      <c r="L1717" s="1" t="s">
        <v>21</v>
      </c>
      <c r="M1717" s="1" t="s">
        <v>7</v>
      </c>
      <c r="N1717" s="3"/>
      <c r="O1717" s="1" t="s">
        <v>20</v>
      </c>
      <c r="P1717" s="1" t="s">
        <v>4117</v>
      </c>
      <c r="Q1717" s="1"/>
      <c r="R1717" s="1"/>
      <c r="S1717" s="1" t="s">
        <v>4120</v>
      </c>
      <c r="T1717">
        <f t="shared" si="140"/>
        <v>15</v>
      </c>
      <c r="U1717" t="str">
        <f t="shared" si="141"/>
        <v>394630420</v>
      </c>
    </row>
    <row r="1718" spans="1:21" x14ac:dyDescent="0.25">
      <c r="A1718" t="str">
        <f t="shared" si="143"/>
        <v>FONDS DE DOTATION BAUSSAN CIE_TIKEHAU INVESTMENT MANAGEMENT_Investisseur institutionnel</v>
      </c>
      <c r="B1718">
        <f t="shared" si="139"/>
        <v>1</v>
      </c>
      <c r="C1718" s="1" t="s">
        <v>4121</v>
      </c>
      <c r="D1718" s="1" t="s">
        <v>17</v>
      </c>
      <c r="E1718" s="1" t="s">
        <v>18</v>
      </c>
      <c r="F1718" s="1" t="s">
        <v>36</v>
      </c>
      <c r="G1718" s="1" t="s">
        <v>25</v>
      </c>
      <c r="H1718" s="1" t="s">
        <v>602</v>
      </c>
      <c r="I1718" s="1" t="s">
        <v>20</v>
      </c>
      <c r="J1718" s="1"/>
      <c r="K1718" s="1"/>
      <c r="L1718" s="1" t="s">
        <v>21</v>
      </c>
      <c r="M1718" s="1" t="s">
        <v>7</v>
      </c>
      <c r="N1718" s="3"/>
      <c r="O1718" s="1" t="s">
        <v>20</v>
      </c>
      <c r="P1718" s="1" t="s">
        <v>1441</v>
      </c>
      <c r="Q1718" s="1"/>
      <c r="R1718" s="1"/>
      <c r="S1718" s="1" t="s">
        <v>4122</v>
      </c>
      <c r="T1718">
        <f t="shared" si="140"/>
        <v>15</v>
      </c>
      <c r="U1718" t="str">
        <f t="shared" si="141"/>
        <v>483182739</v>
      </c>
    </row>
    <row r="1719" spans="1:21" x14ac:dyDescent="0.25">
      <c r="A1719" t="str">
        <f t="shared" si="143"/>
        <v>FONDS DE DOTATION RAISE_RAISE REIM_Investisseur institutionnel</v>
      </c>
      <c r="B1719">
        <f t="shared" si="139"/>
        <v>1</v>
      </c>
      <c r="C1719" s="1" t="s">
        <v>4123</v>
      </c>
      <c r="D1719" s="1" t="s">
        <v>17</v>
      </c>
      <c r="E1719" s="1" t="s">
        <v>18</v>
      </c>
      <c r="F1719" s="1" t="s">
        <v>36</v>
      </c>
      <c r="G1719" s="1" t="s">
        <v>25</v>
      </c>
      <c r="H1719" s="1" t="s">
        <v>301</v>
      </c>
      <c r="I1719" s="1" t="s">
        <v>20</v>
      </c>
      <c r="J1719" s="1"/>
      <c r="K1719" s="1"/>
      <c r="L1719" s="1" t="s">
        <v>21</v>
      </c>
      <c r="M1719" s="1" t="s">
        <v>7</v>
      </c>
      <c r="N1719" s="3"/>
      <c r="O1719" s="1" t="s">
        <v>20</v>
      </c>
      <c r="P1719" s="1" t="s">
        <v>4124</v>
      </c>
      <c r="Q1719" s="1"/>
      <c r="R1719" s="1"/>
      <c r="S1719" s="1" t="s">
        <v>4125</v>
      </c>
      <c r="T1719">
        <f t="shared" si="140"/>
        <v>15</v>
      </c>
      <c r="U1719" t="str">
        <f t="shared" si="141"/>
        <v>798126439</v>
      </c>
    </row>
    <row r="1720" spans="1:21" x14ac:dyDescent="0.25">
      <c r="A1720" t="str">
        <f t="shared" si="143"/>
        <v>FONDS DE FONDS France INVEST V_BLACKFIN CAPITAL PARTNERS_Investisseur institutionnel</v>
      </c>
      <c r="B1720">
        <f t="shared" si="139"/>
        <v>1</v>
      </c>
      <c r="C1720" s="1" t="s">
        <v>4126</v>
      </c>
      <c r="D1720" s="1" t="s">
        <v>17</v>
      </c>
      <c r="E1720" s="1"/>
      <c r="F1720" s="1" t="s">
        <v>1679</v>
      </c>
      <c r="G1720" s="1" t="s">
        <v>25</v>
      </c>
      <c r="H1720" s="1" t="s">
        <v>169</v>
      </c>
      <c r="I1720" s="1" t="s">
        <v>20</v>
      </c>
      <c r="J1720" s="1"/>
      <c r="K1720" s="1"/>
      <c r="L1720" s="1" t="s">
        <v>21</v>
      </c>
      <c r="M1720" s="1" t="s">
        <v>7</v>
      </c>
      <c r="N1720" s="3"/>
      <c r="O1720" s="1" t="s">
        <v>20</v>
      </c>
      <c r="P1720" s="1" t="s">
        <v>1683</v>
      </c>
      <c r="Q1720" s="1" t="s">
        <v>22</v>
      </c>
      <c r="R1720" s="1"/>
      <c r="S1720" s="1"/>
      <c r="T1720">
        <f t="shared" si="140"/>
        <v>9</v>
      </c>
      <c r="U1720" t="str">
        <f t="shared" si="141"/>
        <v>433975224</v>
      </c>
    </row>
    <row r="1721" spans="1:21" x14ac:dyDescent="0.25">
      <c r="A1721" t="str">
        <f t="shared" si="143"/>
        <v>FONDS DE FONDS GROWTH_INFRAVIA CAPITAL PARTNERS_Investisseur institutionnel</v>
      </c>
      <c r="B1721">
        <f t="shared" si="139"/>
        <v>1</v>
      </c>
      <c r="C1721" s="1" t="s">
        <v>4127</v>
      </c>
      <c r="D1721" s="1" t="s">
        <v>17</v>
      </c>
      <c r="E1721" s="1" t="s">
        <v>18</v>
      </c>
      <c r="F1721" s="1" t="s">
        <v>1680</v>
      </c>
      <c r="G1721" s="1" t="s">
        <v>25</v>
      </c>
      <c r="H1721" s="1" t="s">
        <v>93</v>
      </c>
      <c r="I1721" s="1" t="s">
        <v>20</v>
      </c>
      <c r="J1721" s="1"/>
      <c r="K1721" s="1"/>
      <c r="L1721" s="1" t="s">
        <v>21</v>
      </c>
      <c r="M1721" s="1" t="s">
        <v>7</v>
      </c>
      <c r="N1721" s="3"/>
      <c r="O1721" s="1" t="s">
        <v>20</v>
      </c>
      <c r="P1721" s="1" t="s">
        <v>1683</v>
      </c>
      <c r="Q1721" s="1"/>
      <c r="R1721" s="1"/>
      <c r="S1721" s="1" t="s">
        <v>4128</v>
      </c>
      <c r="T1721">
        <f t="shared" si="140"/>
        <v>9</v>
      </c>
      <c r="U1721" t="str">
        <f t="shared" si="141"/>
        <v>433975224</v>
      </c>
    </row>
    <row r="1722" spans="1:21" x14ac:dyDescent="0.25">
      <c r="A1722" t="str">
        <f t="shared" si="143"/>
        <v>FONDS DE FONDS GROWTH_BLACKFIN CAPITAL PARTNERS_Investisseur institutionnel</v>
      </c>
      <c r="B1722">
        <f t="shared" si="139"/>
        <v>1</v>
      </c>
      <c r="C1722" s="2" t="s">
        <v>4127</v>
      </c>
      <c r="D1722" s="2" t="s">
        <v>17</v>
      </c>
      <c r="E1722" s="2" t="s">
        <v>18</v>
      </c>
      <c r="F1722" s="2" t="s">
        <v>1679</v>
      </c>
      <c r="G1722" s="2" t="s">
        <v>25</v>
      </c>
      <c r="H1722" s="2" t="s">
        <v>169</v>
      </c>
      <c r="I1722" s="2" t="s">
        <v>20</v>
      </c>
      <c r="J1722" s="2"/>
      <c r="K1722" s="2"/>
      <c r="L1722" s="2" t="s">
        <v>21</v>
      </c>
      <c r="M1722" s="2" t="s">
        <v>7</v>
      </c>
      <c r="N1722" s="4"/>
      <c r="O1722" s="2" t="s">
        <v>20</v>
      </c>
      <c r="P1722" s="2" t="s">
        <v>1683</v>
      </c>
      <c r="Q1722" s="2" t="s">
        <v>22</v>
      </c>
      <c r="R1722" s="2"/>
      <c r="S1722" s="2"/>
      <c r="T1722">
        <f t="shared" si="140"/>
        <v>9</v>
      </c>
      <c r="U1722" t="str">
        <f t="shared" si="141"/>
        <v>433975224</v>
      </c>
    </row>
    <row r="1723" spans="1:21" x14ac:dyDescent="0.25">
      <c r="A1723" t="str">
        <f t="shared" si="143"/>
        <v>FONDS DE FONDS MULTICAP CROISSANCE_30_BLACKFIN CAPITAL PARTNERS_Investisseur institutionnel</v>
      </c>
      <c r="B1723">
        <f t="shared" si="139"/>
        <v>1</v>
      </c>
      <c r="C1723" s="2" t="s">
        <v>4130</v>
      </c>
      <c r="D1723" s="2" t="s">
        <v>17</v>
      </c>
      <c r="E1723" s="2" t="s">
        <v>18</v>
      </c>
      <c r="F1723" s="2" t="s">
        <v>1680</v>
      </c>
      <c r="G1723" s="2" t="s">
        <v>25</v>
      </c>
      <c r="H1723" s="2" t="s">
        <v>169</v>
      </c>
      <c r="I1723" s="2" t="s">
        <v>20</v>
      </c>
      <c r="J1723" s="2"/>
      <c r="K1723" s="2"/>
      <c r="L1723" s="2" t="s">
        <v>21</v>
      </c>
      <c r="M1723" s="2" t="s">
        <v>7</v>
      </c>
      <c r="N1723" s="4"/>
      <c r="O1723" s="2" t="s">
        <v>20</v>
      </c>
      <c r="P1723" s="2" t="s">
        <v>1683</v>
      </c>
      <c r="Q1723" s="2"/>
      <c r="R1723" s="2"/>
      <c r="S1723" s="2" t="s">
        <v>4129</v>
      </c>
      <c r="T1723">
        <f t="shared" si="140"/>
        <v>9</v>
      </c>
      <c r="U1723" t="str">
        <f t="shared" si="141"/>
        <v>433975224</v>
      </c>
    </row>
    <row r="1724" spans="1:21" x14ac:dyDescent="0.25">
      <c r="A1724" t="str">
        <f t="shared" si="143"/>
        <v>FONDS DE FONDS MULTICAP CROISSANCE_72_KEENSIGHT CAPITAL_Investisseur institutionnel</v>
      </c>
      <c r="B1724">
        <f t="shared" si="139"/>
        <v>1</v>
      </c>
      <c r="C1724" s="1" t="s">
        <v>4131</v>
      </c>
      <c r="D1724" s="1" t="s">
        <v>17</v>
      </c>
      <c r="E1724" s="1" t="s">
        <v>18</v>
      </c>
      <c r="F1724" s="1" t="s">
        <v>1680</v>
      </c>
      <c r="G1724" s="1" t="s">
        <v>25</v>
      </c>
      <c r="H1724" s="1" t="s">
        <v>306</v>
      </c>
      <c r="I1724" s="1" t="s">
        <v>20</v>
      </c>
      <c r="J1724" s="1"/>
      <c r="K1724" s="1"/>
      <c r="L1724" s="1" t="s">
        <v>21</v>
      </c>
      <c r="M1724" s="1" t="s">
        <v>7</v>
      </c>
      <c r="N1724" s="3"/>
      <c r="O1724" s="1" t="s">
        <v>20</v>
      </c>
      <c r="P1724" s="1" t="s">
        <v>1683</v>
      </c>
      <c r="Q1724" s="1"/>
      <c r="R1724" s="1"/>
      <c r="S1724" s="1" t="s">
        <v>4129</v>
      </c>
      <c r="T1724">
        <f t="shared" si="140"/>
        <v>9</v>
      </c>
      <c r="U1724" t="str">
        <f t="shared" si="141"/>
        <v>433975224</v>
      </c>
    </row>
    <row r="1725" spans="1:21" x14ac:dyDescent="0.25">
      <c r="A1725" t="str">
        <f t="shared" si="143"/>
        <v>FONDS DE GARANTIE DES ASSURANCES OBLIGATAIRES DE DOMMAGES_INFRAVIA CAPITAL PARTNERS_Investisseur institutionnel</v>
      </c>
      <c r="B1725">
        <f t="shared" si="139"/>
        <v>1</v>
      </c>
      <c r="C1725" s="2" t="s">
        <v>4132</v>
      </c>
      <c r="D1725" s="2" t="s">
        <v>17</v>
      </c>
      <c r="E1725" s="2" t="s">
        <v>18</v>
      </c>
      <c r="F1725" s="2" t="s">
        <v>1348</v>
      </c>
      <c r="G1725" s="2" t="s">
        <v>25</v>
      </c>
      <c r="H1725" s="2" t="s">
        <v>93</v>
      </c>
      <c r="I1725" s="2" t="s">
        <v>20</v>
      </c>
      <c r="J1725" s="2"/>
      <c r="K1725" s="2"/>
      <c r="L1725" s="2" t="s">
        <v>21</v>
      </c>
      <c r="M1725" s="2" t="s">
        <v>7</v>
      </c>
      <c r="N1725" s="4"/>
      <c r="O1725" s="2" t="s">
        <v>20</v>
      </c>
      <c r="P1725" s="2" t="s">
        <v>3526</v>
      </c>
      <c r="Q1725" s="2"/>
      <c r="R1725" s="2"/>
      <c r="S1725" s="2" t="s">
        <v>4133</v>
      </c>
      <c r="T1725">
        <f t="shared" si="140"/>
        <v>15</v>
      </c>
      <c r="U1725" t="str">
        <f t="shared" si="141"/>
        <v>784394561</v>
      </c>
    </row>
    <row r="1726" spans="1:21" x14ac:dyDescent="0.25">
      <c r="A1726" t="str">
        <f t="shared" si="143"/>
        <v>FONDS DE GARANTIE DES ASSURANCES OBLIGATAIRES DE DOMMAGES_SWEN CAPITAL PARTNERS_Investisseur institutionnel</v>
      </c>
      <c r="B1726">
        <f t="shared" si="139"/>
        <v>1</v>
      </c>
      <c r="C1726" s="1" t="s">
        <v>4132</v>
      </c>
      <c r="D1726" s="1" t="s">
        <v>17</v>
      </c>
      <c r="E1726" s="1" t="s">
        <v>18</v>
      </c>
      <c r="F1726" s="1" t="s">
        <v>1348</v>
      </c>
      <c r="G1726" s="1" t="s">
        <v>25</v>
      </c>
      <c r="H1726" s="1" t="s">
        <v>155</v>
      </c>
      <c r="I1726" s="1" t="s">
        <v>20</v>
      </c>
      <c r="J1726" s="1"/>
      <c r="K1726" s="1"/>
      <c r="L1726" s="1" t="s">
        <v>21</v>
      </c>
      <c r="M1726" s="1" t="s">
        <v>7</v>
      </c>
      <c r="N1726" s="3"/>
      <c r="O1726" s="1" t="s">
        <v>20</v>
      </c>
      <c r="P1726" s="1" t="s">
        <v>3526</v>
      </c>
      <c r="Q1726" s="1"/>
      <c r="R1726" s="1"/>
      <c r="S1726" s="1" t="s">
        <v>4133</v>
      </c>
      <c r="T1726">
        <f t="shared" si="140"/>
        <v>15</v>
      </c>
      <c r="U1726" t="str">
        <f t="shared" si="141"/>
        <v>784394561</v>
      </c>
    </row>
    <row r="1727" spans="1:21" x14ac:dyDescent="0.25">
      <c r="A1727" t="str">
        <f t="shared" si="143"/>
        <v>FONDS DE GARANTIE DES ASSURANCES OBLIGATAIRES DE DOMMAGES_64_EURAZEO INVESTMENT MANAGER_Investisseur institutionnel</v>
      </c>
      <c r="B1727">
        <f t="shared" si="139"/>
        <v>1</v>
      </c>
      <c r="C1727" s="2" t="s">
        <v>4134</v>
      </c>
      <c r="D1727" s="2" t="s">
        <v>17</v>
      </c>
      <c r="E1727" s="2" t="s">
        <v>18</v>
      </c>
      <c r="F1727" s="2" t="s">
        <v>1348</v>
      </c>
      <c r="G1727" s="2" t="s">
        <v>25</v>
      </c>
      <c r="H1727" s="2" t="s">
        <v>344</v>
      </c>
      <c r="I1727" s="2" t="s">
        <v>20</v>
      </c>
      <c r="J1727" s="2"/>
      <c r="K1727" s="2"/>
      <c r="L1727" s="2" t="s">
        <v>21</v>
      </c>
      <c r="M1727" s="2" t="s">
        <v>7</v>
      </c>
      <c r="N1727" s="4"/>
      <c r="O1727" s="2" t="s">
        <v>20</v>
      </c>
      <c r="P1727" s="2" t="s">
        <v>3526</v>
      </c>
      <c r="Q1727" s="2"/>
      <c r="R1727" s="2"/>
      <c r="S1727" s="2" t="s">
        <v>4133</v>
      </c>
      <c r="T1727">
        <f t="shared" si="140"/>
        <v>15</v>
      </c>
      <c r="U1727" t="str">
        <f t="shared" si="141"/>
        <v>784394561</v>
      </c>
    </row>
    <row r="1728" spans="1:21" x14ac:dyDescent="0.25">
      <c r="A1728" t="str">
        <f t="shared" si="143"/>
        <v>FONDS DE GARANTIE DES VICTIMES DES ACTES DE TERRORISME ET D AUTRES INFRACTIONS (FGTI)_INFRAVIA CAPITAL PARTNERS_Investisseur institutionnel</v>
      </c>
      <c r="B1728">
        <f t="shared" si="139"/>
        <v>1</v>
      </c>
      <c r="C1728" s="2" t="s">
        <v>4136</v>
      </c>
      <c r="D1728" s="2" t="s">
        <v>17</v>
      </c>
      <c r="E1728" s="2" t="s">
        <v>18</v>
      </c>
      <c r="F1728" s="2" t="s">
        <v>1348</v>
      </c>
      <c r="G1728" s="2" t="s">
        <v>25</v>
      </c>
      <c r="H1728" s="2" t="s">
        <v>93</v>
      </c>
      <c r="I1728" s="2" t="s">
        <v>20</v>
      </c>
      <c r="J1728" s="2"/>
      <c r="K1728" s="2"/>
      <c r="L1728" s="2" t="s">
        <v>21</v>
      </c>
      <c r="M1728" s="2" t="s">
        <v>7</v>
      </c>
      <c r="N1728" s="4"/>
      <c r="O1728" s="2" t="s">
        <v>20</v>
      </c>
      <c r="P1728" s="2" t="s">
        <v>4137</v>
      </c>
      <c r="Q1728" s="2"/>
      <c r="R1728" s="2"/>
      <c r="S1728" s="2" t="s">
        <v>4135</v>
      </c>
      <c r="T1728">
        <f t="shared" si="140"/>
        <v>15</v>
      </c>
      <c r="U1728" t="str">
        <f t="shared" si="141"/>
        <v>377789060</v>
      </c>
    </row>
    <row r="1729" spans="1:21" x14ac:dyDescent="0.25">
      <c r="A1729" t="str">
        <f t="shared" si="143"/>
        <v>FONDS FRANCE INVESTISSEMENT A FCPR_MBO &amp; CO_Investisseur institutionnel</v>
      </c>
      <c r="B1729">
        <f t="shared" si="139"/>
        <v>1</v>
      </c>
      <c r="C1729" s="1" t="s">
        <v>4138</v>
      </c>
      <c r="D1729" s="1" t="s">
        <v>17</v>
      </c>
      <c r="E1729" s="1" t="s">
        <v>18</v>
      </c>
      <c r="F1729" s="1" t="s">
        <v>1680</v>
      </c>
      <c r="G1729" s="1" t="s">
        <v>25</v>
      </c>
      <c r="H1729" s="1" t="s">
        <v>212</v>
      </c>
      <c r="I1729" s="1" t="s">
        <v>20</v>
      </c>
      <c r="J1729" s="1"/>
      <c r="K1729" s="1"/>
      <c r="L1729" s="1" t="s">
        <v>21</v>
      </c>
      <c r="M1729" s="1" t="s">
        <v>7</v>
      </c>
      <c r="N1729" s="3"/>
      <c r="O1729" s="1" t="s">
        <v>20</v>
      </c>
      <c r="P1729" s="1" t="s">
        <v>1683</v>
      </c>
      <c r="Q1729" s="1"/>
      <c r="R1729" s="1"/>
      <c r="S1729" s="1" t="s">
        <v>4139</v>
      </c>
      <c r="T1729">
        <f t="shared" si="140"/>
        <v>9</v>
      </c>
      <c r="U1729" t="str">
        <f t="shared" si="141"/>
        <v>433975224</v>
      </c>
    </row>
    <row r="1730" spans="1:21" x14ac:dyDescent="0.25">
      <c r="A1730" t="str">
        <f t="shared" si="143"/>
        <v>FONDS FRANCE INVESTISSEMENT A FCPR_30_BLACKFIN CAPITAL PARTNERS_Investisseur institutionnel</v>
      </c>
      <c r="B1730">
        <f t="shared" si="139"/>
        <v>1</v>
      </c>
      <c r="C1730" s="2" t="s">
        <v>4140</v>
      </c>
      <c r="D1730" s="2" t="s">
        <v>17</v>
      </c>
      <c r="E1730" s="2" t="s">
        <v>18</v>
      </c>
      <c r="F1730" s="2" t="s">
        <v>36</v>
      </c>
      <c r="G1730" s="2" t="s">
        <v>25</v>
      </c>
      <c r="H1730" s="2" t="s">
        <v>169</v>
      </c>
      <c r="I1730" s="2" t="s">
        <v>20</v>
      </c>
      <c r="J1730" s="2"/>
      <c r="K1730" s="2"/>
      <c r="L1730" s="2" t="s">
        <v>21</v>
      </c>
      <c r="M1730" s="2" t="s">
        <v>7</v>
      </c>
      <c r="N1730" s="4"/>
      <c r="O1730" s="2" t="s">
        <v>20</v>
      </c>
      <c r="P1730" s="2" t="s">
        <v>1683</v>
      </c>
      <c r="Q1730" s="2"/>
      <c r="R1730" s="2"/>
      <c r="S1730" s="2" t="s">
        <v>4139</v>
      </c>
      <c r="T1730">
        <f t="shared" si="140"/>
        <v>9</v>
      </c>
      <c r="U1730" t="str">
        <f t="shared" si="141"/>
        <v>433975224</v>
      </c>
    </row>
    <row r="1731" spans="1:21" x14ac:dyDescent="0.25">
      <c r="A1731" t="str">
        <f t="shared" si="143"/>
        <v>FONDS FRANCE INVESTISSEMENT IV_SWEN CAPITAL PARTNERS_Investisseur institutionnel</v>
      </c>
      <c r="B1731">
        <f t="shared" ref="B1731:B1794" si="144">COUNTIF(A:A,A1731)</f>
        <v>1</v>
      </c>
      <c r="C1731" s="1" t="s">
        <v>4141</v>
      </c>
      <c r="D1731" s="1" t="s">
        <v>17</v>
      </c>
      <c r="E1731" s="1" t="s">
        <v>18</v>
      </c>
      <c r="F1731" s="1" t="s">
        <v>1680</v>
      </c>
      <c r="G1731" s="1" t="s">
        <v>25</v>
      </c>
      <c r="H1731" s="1" t="s">
        <v>155</v>
      </c>
      <c r="I1731" s="1" t="s">
        <v>20</v>
      </c>
      <c r="J1731" s="1"/>
      <c r="K1731" s="1"/>
      <c r="L1731" s="1" t="s">
        <v>21</v>
      </c>
      <c r="M1731" s="1" t="s">
        <v>7</v>
      </c>
      <c r="N1731" s="3"/>
      <c r="O1731" s="1" t="s">
        <v>20</v>
      </c>
      <c r="P1731" s="1" t="s">
        <v>1683</v>
      </c>
      <c r="Q1731" s="1"/>
      <c r="R1731" s="1"/>
      <c r="S1731" s="1" t="s">
        <v>4142</v>
      </c>
      <c r="T1731">
        <f t="shared" ref="T1731:T1793" si="145">LEN(P1731)</f>
        <v>9</v>
      </c>
      <c r="U1731" t="str">
        <f t="shared" si="141"/>
        <v>433975224</v>
      </c>
    </row>
    <row r="1732" spans="1:21" x14ac:dyDescent="0.25">
      <c r="A1732" t="str">
        <f t="shared" si="143"/>
        <v>FONDS FRANCE INVESTISSEMENT IV_MBO &amp; CO_Investisseur institutionnel</v>
      </c>
      <c r="B1732">
        <f t="shared" si="144"/>
        <v>1</v>
      </c>
      <c r="C1732" s="2" t="s">
        <v>4141</v>
      </c>
      <c r="D1732" s="2" t="s">
        <v>17</v>
      </c>
      <c r="E1732" s="2" t="s">
        <v>18</v>
      </c>
      <c r="F1732" s="2" t="s">
        <v>1680</v>
      </c>
      <c r="G1732" s="2" t="s">
        <v>25</v>
      </c>
      <c r="H1732" s="2" t="s">
        <v>212</v>
      </c>
      <c r="I1732" s="2" t="s">
        <v>20</v>
      </c>
      <c r="J1732" s="2"/>
      <c r="K1732" s="2"/>
      <c r="L1732" s="2" t="s">
        <v>21</v>
      </c>
      <c r="M1732" s="2" t="s">
        <v>7</v>
      </c>
      <c r="N1732" s="4"/>
      <c r="O1732" s="2" t="s">
        <v>20</v>
      </c>
      <c r="P1732" s="2" t="s">
        <v>1683</v>
      </c>
      <c r="Q1732" s="2"/>
      <c r="R1732" s="2"/>
      <c r="S1732" s="2" t="s">
        <v>4142</v>
      </c>
      <c r="T1732">
        <f t="shared" si="145"/>
        <v>9</v>
      </c>
      <c r="U1732" t="str">
        <f t="shared" ref="U1732:U1795" si="146">LEFT(P1732,9)</f>
        <v>433975224</v>
      </c>
    </row>
    <row r="1733" spans="1:21" x14ac:dyDescent="0.25">
      <c r="A1733" t="str">
        <f t="shared" si="143"/>
        <v>FONDS FRANCE INVESTISSEMENT IV_TIKEHAU ACE CAPITAL_Investisseur institutionnel</v>
      </c>
      <c r="B1733">
        <f t="shared" si="144"/>
        <v>1</v>
      </c>
      <c r="C1733" s="1" t="s">
        <v>4141</v>
      </c>
      <c r="D1733" s="1" t="s">
        <v>17</v>
      </c>
      <c r="E1733" s="1" t="s">
        <v>18</v>
      </c>
      <c r="F1733" s="1" t="s">
        <v>1680</v>
      </c>
      <c r="G1733" s="1" t="s">
        <v>25</v>
      </c>
      <c r="H1733" s="1" t="s">
        <v>366</v>
      </c>
      <c r="I1733" s="1" t="s">
        <v>20</v>
      </c>
      <c r="J1733" s="1"/>
      <c r="K1733" s="1"/>
      <c r="L1733" s="1" t="s">
        <v>21</v>
      </c>
      <c r="M1733" s="1" t="s">
        <v>7</v>
      </c>
      <c r="N1733" s="3"/>
      <c r="O1733" s="1" t="s">
        <v>20</v>
      </c>
      <c r="P1733" s="1" t="s">
        <v>1687</v>
      </c>
      <c r="Q1733" s="1"/>
      <c r="R1733" s="1"/>
      <c r="S1733" s="1" t="s">
        <v>4142</v>
      </c>
      <c r="T1733">
        <f t="shared" si="145"/>
        <v>15</v>
      </c>
      <c r="U1733" t="str">
        <f t="shared" si="146"/>
        <v>433975224</v>
      </c>
    </row>
    <row r="1734" spans="1:21" x14ac:dyDescent="0.25">
      <c r="A1734" t="str">
        <f t="shared" si="143"/>
        <v>FONDS FRANCE INVESTISSEMENT IV_ELAIA PARTNERS_Investisseur institutionnel</v>
      </c>
      <c r="B1734">
        <f t="shared" si="144"/>
        <v>1</v>
      </c>
      <c r="C1734" s="2" t="s">
        <v>4141</v>
      </c>
      <c r="D1734" s="2" t="s">
        <v>17</v>
      </c>
      <c r="E1734" s="2" t="s">
        <v>18</v>
      </c>
      <c r="F1734" s="2" t="s">
        <v>1680</v>
      </c>
      <c r="G1734" s="2" t="s">
        <v>25</v>
      </c>
      <c r="H1734" s="2" t="s">
        <v>286</v>
      </c>
      <c r="I1734" s="2" t="s">
        <v>20</v>
      </c>
      <c r="J1734" s="2"/>
      <c r="K1734" s="2"/>
      <c r="L1734" s="2" t="s">
        <v>21</v>
      </c>
      <c r="M1734" s="2" t="s">
        <v>7</v>
      </c>
      <c r="N1734" s="4"/>
      <c r="O1734" s="2" t="s">
        <v>20</v>
      </c>
      <c r="P1734" s="2" t="s">
        <v>1683</v>
      </c>
      <c r="Q1734" s="2"/>
      <c r="R1734" s="2"/>
      <c r="S1734" s="2" t="s">
        <v>4143</v>
      </c>
      <c r="T1734">
        <f t="shared" si="145"/>
        <v>9</v>
      </c>
      <c r="U1734" t="str">
        <f t="shared" si="146"/>
        <v>433975224</v>
      </c>
    </row>
    <row r="1735" spans="1:21" x14ac:dyDescent="0.25">
      <c r="A1735" t="str">
        <f t="shared" si="143"/>
        <v>FONDS FRANCE INVESTISSEMENT IV_KEENSIGHT CAPITAL_Investisseur institutionnel</v>
      </c>
      <c r="B1735">
        <f t="shared" si="144"/>
        <v>2</v>
      </c>
      <c r="C1735" s="1" t="s">
        <v>4141</v>
      </c>
      <c r="D1735" s="1" t="s">
        <v>17</v>
      </c>
      <c r="E1735" s="1" t="s">
        <v>18</v>
      </c>
      <c r="F1735" s="1" t="s">
        <v>1680</v>
      </c>
      <c r="G1735" s="1" t="s">
        <v>25</v>
      </c>
      <c r="H1735" s="1" t="s">
        <v>306</v>
      </c>
      <c r="I1735" s="1" t="s">
        <v>20</v>
      </c>
      <c r="J1735" s="1"/>
      <c r="K1735" s="1"/>
      <c r="L1735" s="1" t="s">
        <v>21</v>
      </c>
      <c r="M1735" s="1" t="s">
        <v>7</v>
      </c>
      <c r="N1735" s="3"/>
      <c r="O1735" s="1" t="s">
        <v>20</v>
      </c>
      <c r="P1735" s="1" t="s">
        <v>1683</v>
      </c>
      <c r="Q1735" s="1"/>
      <c r="R1735" s="1"/>
      <c r="S1735" s="1"/>
      <c r="T1735">
        <f t="shared" si="145"/>
        <v>9</v>
      </c>
      <c r="U1735" t="str">
        <f t="shared" si="146"/>
        <v>433975224</v>
      </c>
    </row>
    <row r="1736" spans="1:21" x14ac:dyDescent="0.25">
      <c r="A1736" t="str">
        <f t="shared" si="143"/>
        <v>FONDS FRANCE INVESTISSEMENT IV_KEENSIGHT CAPITAL_Investisseur institutionnel</v>
      </c>
      <c r="B1736">
        <f t="shared" si="144"/>
        <v>2</v>
      </c>
      <c r="C1736" s="2" t="s">
        <v>4141</v>
      </c>
      <c r="D1736" s="2" t="s">
        <v>17</v>
      </c>
      <c r="E1736" s="2"/>
      <c r="F1736" s="2"/>
      <c r="G1736" s="2"/>
      <c r="H1736" s="2" t="s">
        <v>306</v>
      </c>
      <c r="I1736" s="2" t="s">
        <v>20</v>
      </c>
      <c r="J1736" s="2"/>
      <c r="K1736" s="2"/>
      <c r="L1736" s="2" t="s">
        <v>21</v>
      </c>
      <c r="M1736" s="2" t="s">
        <v>7</v>
      </c>
      <c r="N1736" s="4"/>
      <c r="O1736" s="2" t="s">
        <v>20</v>
      </c>
      <c r="P1736" s="2" t="s">
        <v>584</v>
      </c>
      <c r="Q1736" s="2"/>
      <c r="R1736" s="2"/>
      <c r="S1736" s="2" t="s">
        <v>583</v>
      </c>
      <c r="T1736">
        <f t="shared" si="145"/>
        <v>9</v>
      </c>
      <c r="U1736" t="str">
        <f t="shared" si="146"/>
        <v>414735175</v>
      </c>
    </row>
    <row r="1737" spans="1:21" x14ac:dyDescent="0.25">
      <c r="A1737" t="str">
        <f t="shared" si="143"/>
        <v>FONDS FRANCE INVESTISSEMENT IV_30_BLACKFIN CAPITAL PARTNERS_Investisseur institutionnel</v>
      </c>
      <c r="B1737">
        <f t="shared" si="144"/>
        <v>1</v>
      </c>
      <c r="C1737" s="1" t="s">
        <v>4144</v>
      </c>
      <c r="D1737" s="1" t="s">
        <v>17</v>
      </c>
      <c r="E1737" s="1" t="s">
        <v>18</v>
      </c>
      <c r="F1737" s="1" t="s">
        <v>1680</v>
      </c>
      <c r="G1737" s="1" t="s">
        <v>25</v>
      </c>
      <c r="H1737" s="1" t="s">
        <v>169</v>
      </c>
      <c r="I1737" s="1" t="s">
        <v>20</v>
      </c>
      <c r="J1737" s="1"/>
      <c r="K1737" s="1"/>
      <c r="L1737" s="1" t="s">
        <v>21</v>
      </c>
      <c r="M1737" s="1" t="s">
        <v>7</v>
      </c>
      <c r="N1737" s="3"/>
      <c r="O1737" s="1" t="s">
        <v>20</v>
      </c>
      <c r="P1737" s="1" t="s">
        <v>1683</v>
      </c>
      <c r="Q1737" s="1"/>
      <c r="R1737" s="1"/>
      <c r="S1737" s="1" t="s">
        <v>4142</v>
      </c>
      <c r="T1737">
        <f t="shared" si="145"/>
        <v>9</v>
      </c>
      <c r="U1737" t="str">
        <f t="shared" si="146"/>
        <v>433975224</v>
      </c>
    </row>
    <row r="1738" spans="1:21" x14ac:dyDescent="0.25">
      <c r="A1738" t="str">
        <f t="shared" si="143"/>
        <v>FONDS FRANCE INVESTISSEMENT IV_64_EURAZEO INVESTMENT MANAGER_Investisseur institutionnel</v>
      </c>
      <c r="B1738">
        <f t="shared" si="144"/>
        <v>1</v>
      </c>
      <c r="C1738" s="2" t="s">
        <v>4145</v>
      </c>
      <c r="D1738" s="2" t="s">
        <v>17</v>
      </c>
      <c r="E1738" s="2" t="s">
        <v>18</v>
      </c>
      <c r="F1738" s="2" t="s">
        <v>1680</v>
      </c>
      <c r="G1738" s="2" t="s">
        <v>25</v>
      </c>
      <c r="H1738" s="2" t="s">
        <v>344</v>
      </c>
      <c r="I1738" s="2" t="s">
        <v>20</v>
      </c>
      <c r="J1738" s="2"/>
      <c r="K1738" s="2"/>
      <c r="L1738" s="2" t="s">
        <v>21</v>
      </c>
      <c r="M1738" s="2" t="s">
        <v>7</v>
      </c>
      <c r="N1738" s="4"/>
      <c r="O1738" s="2" t="s">
        <v>20</v>
      </c>
      <c r="P1738" s="2" t="s">
        <v>1683</v>
      </c>
      <c r="Q1738" s="2"/>
      <c r="R1738" s="2"/>
      <c r="S1738" s="2" t="s">
        <v>4142</v>
      </c>
      <c r="T1738">
        <f t="shared" si="145"/>
        <v>9</v>
      </c>
      <c r="U1738" t="str">
        <f t="shared" si="146"/>
        <v>433975224</v>
      </c>
    </row>
    <row r="1739" spans="1:21" x14ac:dyDescent="0.25">
      <c r="A1739" t="str">
        <f t="shared" si="143"/>
        <v>FONDS FRANCE INVESTISSEMENT V_TIKEHAU ACE CAPITAL_Investisseur institutionnel</v>
      </c>
      <c r="B1739">
        <f t="shared" si="144"/>
        <v>1</v>
      </c>
      <c r="C1739" s="1" t="s">
        <v>4146</v>
      </c>
      <c r="D1739" s="1" t="s">
        <v>17</v>
      </c>
      <c r="E1739" s="1" t="s">
        <v>18</v>
      </c>
      <c r="F1739" s="1" t="s">
        <v>1680</v>
      </c>
      <c r="G1739" s="1" t="s">
        <v>25</v>
      </c>
      <c r="H1739" s="1" t="s">
        <v>366</v>
      </c>
      <c r="I1739" s="1" t="s">
        <v>20</v>
      </c>
      <c r="J1739" s="1"/>
      <c r="K1739" s="1"/>
      <c r="L1739" s="1" t="s">
        <v>21</v>
      </c>
      <c r="M1739" s="1" t="s">
        <v>7</v>
      </c>
      <c r="N1739" s="3"/>
      <c r="O1739" s="1" t="s">
        <v>20</v>
      </c>
      <c r="P1739" s="1" t="s">
        <v>1683</v>
      </c>
      <c r="Q1739" s="1" t="s">
        <v>22</v>
      </c>
      <c r="R1739" s="1"/>
      <c r="S1739" s="1"/>
      <c r="T1739">
        <f t="shared" si="145"/>
        <v>9</v>
      </c>
      <c r="U1739" t="str">
        <f t="shared" si="146"/>
        <v>433975224</v>
      </c>
    </row>
    <row r="1740" spans="1:21" x14ac:dyDescent="0.25">
      <c r="A1740" t="str">
        <f t="shared" ref="A1740:A1760" si="147">C1740&amp;"_"&amp;H1740&amp;"_"&amp;D1740</f>
        <v>FONDS FRANCE INVESTISSEMENT V_ELAIA PARTNERS_Investisseur institutionnel</v>
      </c>
      <c r="B1740">
        <f t="shared" si="144"/>
        <v>1</v>
      </c>
      <c r="C1740" s="2" t="s">
        <v>4146</v>
      </c>
      <c r="D1740" s="2" t="s">
        <v>17</v>
      </c>
      <c r="E1740" s="2" t="s">
        <v>18</v>
      </c>
      <c r="F1740" s="2" t="s">
        <v>1680</v>
      </c>
      <c r="G1740" s="2" t="s">
        <v>25</v>
      </c>
      <c r="H1740" s="2" t="s">
        <v>286</v>
      </c>
      <c r="I1740" s="2" t="s">
        <v>20</v>
      </c>
      <c r="J1740" s="2"/>
      <c r="K1740" s="2"/>
      <c r="L1740" s="2" t="s">
        <v>21</v>
      </c>
      <c r="M1740" s="2"/>
      <c r="N1740" s="4"/>
      <c r="O1740" s="2" t="s">
        <v>20</v>
      </c>
      <c r="P1740" s="2" t="s">
        <v>1683</v>
      </c>
      <c r="Q1740" s="2" t="s">
        <v>22</v>
      </c>
      <c r="R1740" s="2"/>
      <c r="S1740" s="2"/>
      <c r="T1740">
        <f t="shared" si="145"/>
        <v>9</v>
      </c>
      <c r="U1740" t="str">
        <f t="shared" si="146"/>
        <v>433975224</v>
      </c>
    </row>
    <row r="1741" spans="1:21" x14ac:dyDescent="0.25">
      <c r="A1741" t="str">
        <f t="shared" si="147"/>
        <v>FONDS FRANCE INVESTISSEMENT V_INFRAVIA CAPITAL PARTNERS_Investisseur institutionnel</v>
      </c>
      <c r="B1741">
        <f t="shared" si="144"/>
        <v>1</v>
      </c>
      <c r="C1741" s="1" t="s">
        <v>4146</v>
      </c>
      <c r="D1741" s="1" t="s">
        <v>17</v>
      </c>
      <c r="E1741" s="1" t="s">
        <v>18</v>
      </c>
      <c r="F1741" s="1" t="s">
        <v>1680</v>
      </c>
      <c r="G1741" s="1" t="s">
        <v>25</v>
      </c>
      <c r="H1741" s="1" t="s">
        <v>93</v>
      </c>
      <c r="I1741" s="1" t="s">
        <v>20</v>
      </c>
      <c r="J1741" s="1"/>
      <c r="K1741" s="1"/>
      <c r="L1741" s="1" t="s">
        <v>21</v>
      </c>
      <c r="M1741" s="1" t="s">
        <v>7</v>
      </c>
      <c r="N1741" s="3"/>
      <c r="O1741" s="1" t="s">
        <v>20</v>
      </c>
      <c r="P1741" s="1" t="s">
        <v>4147</v>
      </c>
      <c r="Q1741" s="1"/>
      <c r="R1741" s="1"/>
      <c r="S1741" s="1" t="s">
        <v>4148</v>
      </c>
      <c r="T1741">
        <f t="shared" si="145"/>
        <v>9</v>
      </c>
      <c r="U1741" t="str">
        <f t="shared" si="146"/>
        <v>507523678</v>
      </c>
    </row>
    <row r="1742" spans="1:21" x14ac:dyDescent="0.25">
      <c r="A1742" t="str">
        <f t="shared" si="147"/>
        <v>FONDS FRANCE INVESTISSEMENT V_BLACKFIN CAPITAL PARTNERS_Investisseur institutionnel</v>
      </c>
      <c r="B1742">
        <f t="shared" si="144"/>
        <v>1</v>
      </c>
      <c r="C1742" s="1" t="s">
        <v>4146</v>
      </c>
      <c r="D1742" s="1" t="s">
        <v>17</v>
      </c>
      <c r="E1742" s="1" t="s">
        <v>18</v>
      </c>
      <c r="F1742" s="1" t="s">
        <v>1680</v>
      </c>
      <c r="G1742" s="1" t="s">
        <v>25</v>
      </c>
      <c r="H1742" s="1" t="s">
        <v>169</v>
      </c>
      <c r="I1742" s="1" t="s">
        <v>20</v>
      </c>
      <c r="J1742" s="1"/>
      <c r="K1742" s="1"/>
      <c r="L1742" s="1" t="s">
        <v>21</v>
      </c>
      <c r="M1742" s="1" t="s">
        <v>7</v>
      </c>
      <c r="N1742" s="3"/>
      <c r="O1742" s="1" t="s">
        <v>20</v>
      </c>
      <c r="P1742" s="1" t="s">
        <v>4147</v>
      </c>
      <c r="Q1742" s="1"/>
      <c r="R1742" s="1"/>
      <c r="S1742" s="1" t="s">
        <v>4149</v>
      </c>
      <c r="T1742">
        <f t="shared" si="145"/>
        <v>9</v>
      </c>
      <c r="U1742" t="str">
        <f t="shared" si="146"/>
        <v>507523678</v>
      </c>
    </row>
    <row r="1743" spans="1:21" x14ac:dyDescent="0.25">
      <c r="A1743" t="str">
        <f t="shared" si="147"/>
        <v>FONDS FRANCE INVESTISSEMENT V_INITIATIVE AND FINANCE GESTION_Investisseur institutionnel</v>
      </c>
      <c r="B1743">
        <f t="shared" si="144"/>
        <v>1</v>
      </c>
      <c r="C1743" s="2" t="s">
        <v>4146</v>
      </c>
      <c r="D1743" s="2" t="s">
        <v>17</v>
      </c>
      <c r="E1743" s="2"/>
      <c r="F1743" s="2" t="s">
        <v>1680</v>
      </c>
      <c r="G1743" s="2" t="s">
        <v>25</v>
      </c>
      <c r="H1743" s="2" t="s">
        <v>91</v>
      </c>
      <c r="I1743" s="2" t="s">
        <v>20</v>
      </c>
      <c r="J1743" s="2"/>
      <c r="K1743" s="2"/>
      <c r="L1743" s="2" t="s">
        <v>21</v>
      </c>
      <c r="M1743" s="2" t="s">
        <v>7</v>
      </c>
      <c r="N1743" s="4"/>
      <c r="O1743" s="2" t="s">
        <v>20</v>
      </c>
      <c r="P1743" s="2" t="s">
        <v>4147</v>
      </c>
      <c r="Q1743" s="2"/>
      <c r="R1743" s="2"/>
      <c r="S1743" s="2" t="s">
        <v>4149</v>
      </c>
      <c r="T1743">
        <f t="shared" si="145"/>
        <v>9</v>
      </c>
      <c r="U1743" t="str">
        <f t="shared" si="146"/>
        <v>507523678</v>
      </c>
    </row>
    <row r="1744" spans="1:21" x14ac:dyDescent="0.25">
      <c r="A1744" t="str">
        <f t="shared" si="147"/>
        <v>FONDS FRANCE INVESTISSEMENT V PAR BPI_EURAZEO INVESTMENT MANAGER_Investisseur institutionnel</v>
      </c>
      <c r="B1744">
        <f t="shared" si="144"/>
        <v>1</v>
      </c>
      <c r="C1744" s="2" t="s">
        <v>4150</v>
      </c>
      <c r="D1744" s="2" t="s">
        <v>17</v>
      </c>
      <c r="E1744" s="2"/>
      <c r="F1744" s="2" t="s">
        <v>1679</v>
      </c>
      <c r="G1744" s="2" t="s">
        <v>25</v>
      </c>
      <c r="H1744" s="2" t="s">
        <v>344</v>
      </c>
      <c r="I1744" s="2" t="s">
        <v>20</v>
      </c>
      <c r="J1744" s="2"/>
      <c r="K1744" s="2"/>
      <c r="L1744" s="2" t="s">
        <v>21</v>
      </c>
      <c r="M1744" s="2"/>
      <c r="N1744" s="4"/>
      <c r="O1744" s="2" t="s">
        <v>20</v>
      </c>
      <c r="P1744" s="2" t="s">
        <v>1683</v>
      </c>
      <c r="Q1744" s="2" t="s">
        <v>22</v>
      </c>
      <c r="R1744" s="2"/>
      <c r="S1744" s="2"/>
      <c r="T1744">
        <f t="shared" si="145"/>
        <v>9</v>
      </c>
      <c r="U1744" t="str">
        <f t="shared" si="146"/>
        <v>433975224</v>
      </c>
    </row>
    <row r="1745" spans="1:21" x14ac:dyDescent="0.25">
      <c r="A1745" t="str">
        <f t="shared" si="147"/>
        <v>FONDS FSI FRANCE INVESTISSEMENT III_SWEN CAPITAL PARTNERS_Investisseur institutionnel</v>
      </c>
      <c r="B1745">
        <f t="shared" si="144"/>
        <v>1</v>
      </c>
      <c r="C1745" s="1" t="s">
        <v>4151</v>
      </c>
      <c r="D1745" s="1" t="s">
        <v>17</v>
      </c>
      <c r="E1745" s="1"/>
      <c r="F1745" s="1"/>
      <c r="G1745" s="1"/>
      <c r="H1745" s="1" t="s">
        <v>155</v>
      </c>
      <c r="I1745" s="1" t="s">
        <v>20</v>
      </c>
      <c r="J1745" s="1"/>
      <c r="K1745" s="1"/>
      <c r="L1745" s="1" t="s">
        <v>21</v>
      </c>
      <c r="M1745" s="1" t="s">
        <v>7</v>
      </c>
      <c r="N1745" s="3"/>
      <c r="O1745" s="1" t="s">
        <v>20</v>
      </c>
      <c r="P1745" s="1" t="s">
        <v>1687</v>
      </c>
      <c r="Q1745" s="1"/>
      <c r="R1745" s="1"/>
      <c r="S1745" s="1" t="s">
        <v>4152</v>
      </c>
      <c r="T1745">
        <f t="shared" si="145"/>
        <v>15</v>
      </c>
      <c r="U1745" t="str">
        <f t="shared" si="146"/>
        <v>433975224</v>
      </c>
    </row>
    <row r="1746" spans="1:21" x14ac:dyDescent="0.25">
      <c r="A1746" t="str">
        <f t="shared" si="147"/>
        <v>FONDS FSI France INVESTISSEMENT III_30_BLACKFIN CAPITAL PARTNERS_Investisseur institutionnel</v>
      </c>
      <c r="B1746">
        <f t="shared" si="144"/>
        <v>1</v>
      </c>
      <c r="C1746" s="1" t="s">
        <v>4153</v>
      </c>
      <c r="D1746" s="1" t="s">
        <v>17</v>
      </c>
      <c r="E1746" s="1"/>
      <c r="F1746" s="1"/>
      <c r="G1746" s="1"/>
      <c r="H1746" s="1" t="s">
        <v>169</v>
      </c>
      <c r="I1746" s="1" t="s">
        <v>20</v>
      </c>
      <c r="J1746" s="1"/>
      <c r="K1746" s="1"/>
      <c r="L1746" s="1" t="s">
        <v>21</v>
      </c>
      <c r="M1746" s="1" t="s">
        <v>7</v>
      </c>
      <c r="N1746" s="3"/>
      <c r="O1746" s="1" t="s">
        <v>20</v>
      </c>
      <c r="P1746" s="1" t="s">
        <v>1687</v>
      </c>
      <c r="Q1746" s="1"/>
      <c r="R1746" s="1"/>
      <c r="S1746" s="1" t="s">
        <v>4152</v>
      </c>
      <c r="T1746">
        <f t="shared" si="145"/>
        <v>15</v>
      </c>
      <c r="U1746" t="str">
        <f t="shared" si="146"/>
        <v>433975224</v>
      </c>
    </row>
    <row r="1747" spans="1:21" x14ac:dyDescent="0.25">
      <c r="A1747" t="str">
        <f t="shared" si="147"/>
        <v>FONDS FSI France INVESTISSEMENT III_64_EURAZEO INVESTMENT MANAGER_Investisseur institutionnel</v>
      </c>
      <c r="B1747">
        <f t="shared" si="144"/>
        <v>1</v>
      </c>
      <c r="C1747" s="2" t="s">
        <v>4154</v>
      </c>
      <c r="D1747" s="2" t="s">
        <v>17</v>
      </c>
      <c r="E1747" s="2"/>
      <c r="F1747" s="2"/>
      <c r="G1747" s="2"/>
      <c r="H1747" s="2" t="s">
        <v>344</v>
      </c>
      <c r="I1747" s="2" t="s">
        <v>20</v>
      </c>
      <c r="J1747" s="2"/>
      <c r="K1747" s="2"/>
      <c r="L1747" s="2" t="s">
        <v>21</v>
      </c>
      <c r="M1747" s="2" t="s">
        <v>7</v>
      </c>
      <c r="N1747" s="4"/>
      <c r="O1747" s="2" t="s">
        <v>20</v>
      </c>
      <c r="P1747" s="2" t="s">
        <v>1687</v>
      </c>
      <c r="Q1747" s="2"/>
      <c r="R1747" s="2"/>
      <c r="S1747" s="2" t="s">
        <v>4152</v>
      </c>
      <c r="T1747">
        <f t="shared" si="145"/>
        <v>15</v>
      </c>
      <c r="U1747" t="str">
        <f t="shared" si="146"/>
        <v>433975224</v>
      </c>
    </row>
    <row r="1748" spans="1:21" x14ac:dyDescent="0.25">
      <c r="A1748" t="str">
        <f t="shared" si="147"/>
        <v>FONDS FSI France INVESTISSEMENT III_72_KEENSIGHT CAPITAL_Investisseur institutionnel</v>
      </c>
      <c r="B1748">
        <f t="shared" si="144"/>
        <v>1</v>
      </c>
      <c r="C1748" s="1" t="s">
        <v>4155</v>
      </c>
      <c r="D1748" s="1" t="s">
        <v>17</v>
      </c>
      <c r="E1748" s="1"/>
      <c r="F1748" s="1"/>
      <c r="G1748" s="1"/>
      <c r="H1748" s="1" t="s">
        <v>306</v>
      </c>
      <c r="I1748" s="1" t="s">
        <v>20</v>
      </c>
      <c r="J1748" s="1"/>
      <c r="K1748" s="1"/>
      <c r="L1748" s="1" t="s">
        <v>21</v>
      </c>
      <c r="M1748" s="1" t="s">
        <v>7</v>
      </c>
      <c r="N1748" s="3"/>
      <c r="O1748" s="1" t="s">
        <v>20</v>
      </c>
      <c r="P1748" s="1" t="s">
        <v>1687</v>
      </c>
      <c r="Q1748" s="1"/>
      <c r="R1748" s="1"/>
      <c r="S1748" s="1" t="s">
        <v>4152</v>
      </c>
      <c r="T1748">
        <f t="shared" si="145"/>
        <v>15</v>
      </c>
      <c r="U1748" t="str">
        <f t="shared" si="146"/>
        <v>433975224</v>
      </c>
    </row>
    <row r="1749" spans="1:21" x14ac:dyDescent="0.25">
      <c r="A1749" t="str">
        <f t="shared" si="147"/>
        <v>FONTENAY CONSEIL_admin_APAX PARTNERS SAS_Investisseur institutionnel</v>
      </c>
      <c r="B1749">
        <f t="shared" si="144"/>
        <v>1</v>
      </c>
      <c r="C1749" s="1" t="s">
        <v>4156</v>
      </c>
      <c r="D1749" s="1" t="s">
        <v>17</v>
      </c>
      <c r="E1749" s="1" t="s">
        <v>18</v>
      </c>
      <c r="F1749" s="1" t="s">
        <v>927</v>
      </c>
      <c r="G1749" s="1" t="s">
        <v>25</v>
      </c>
      <c r="H1749" s="1" t="s">
        <v>29</v>
      </c>
      <c r="I1749" s="1" t="s">
        <v>20</v>
      </c>
      <c r="J1749" s="1"/>
      <c r="K1749" s="1"/>
      <c r="L1749" s="1" t="s">
        <v>21</v>
      </c>
      <c r="M1749" s="1" t="s">
        <v>7</v>
      </c>
      <c r="N1749" s="3"/>
      <c r="O1749" s="1" t="s">
        <v>20</v>
      </c>
      <c r="P1749" s="1" t="s">
        <v>4157</v>
      </c>
      <c r="Q1749" s="1"/>
      <c r="R1749" s="1"/>
      <c r="S1749" s="1"/>
      <c r="T1749">
        <f t="shared" si="145"/>
        <v>9</v>
      </c>
      <c r="U1749" t="str">
        <f t="shared" si="146"/>
        <v>430333609</v>
      </c>
    </row>
    <row r="1750" spans="1:21" x14ac:dyDescent="0.25">
      <c r="A1750" t="str">
        <f t="shared" si="147"/>
        <v>FONTENAY INVEST_ADM_EQUITIS GESTION_Investisseur institutionnel</v>
      </c>
      <c r="B1750">
        <f t="shared" si="144"/>
        <v>1</v>
      </c>
      <c r="C1750" s="1" t="s">
        <v>4158</v>
      </c>
      <c r="D1750" s="1" t="s">
        <v>17</v>
      </c>
      <c r="E1750" s="1" t="s">
        <v>18</v>
      </c>
      <c r="F1750" s="1" t="s">
        <v>919</v>
      </c>
      <c r="G1750" s="1" t="s">
        <v>25</v>
      </c>
      <c r="H1750" s="1" t="s">
        <v>86</v>
      </c>
      <c r="I1750" s="1" t="s">
        <v>20</v>
      </c>
      <c r="J1750" s="1"/>
      <c r="K1750" s="1"/>
      <c r="L1750" s="1" t="s">
        <v>21</v>
      </c>
      <c r="M1750" s="1" t="s">
        <v>7</v>
      </c>
      <c r="N1750" s="3"/>
      <c r="O1750" s="1" t="s">
        <v>20</v>
      </c>
      <c r="P1750" s="1" t="s">
        <v>4159</v>
      </c>
      <c r="Q1750" s="1" t="s">
        <v>22</v>
      </c>
      <c r="R1750" s="1"/>
      <c r="S1750" s="1"/>
      <c r="T1750">
        <f t="shared" si="145"/>
        <v>9</v>
      </c>
      <c r="U1750" t="str">
        <f t="shared" si="146"/>
        <v>793556937</v>
      </c>
    </row>
    <row r="1751" spans="1:21" x14ac:dyDescent="0.25">
      <c r="A1751" t="str">
        <f t="shared" si="147"/>
        <v>FORTUNANET_EQUITIS GESTION_Investisseur institutionnel</v>
      </c>
      <c r="B1751">
        <f t="shared" si="144"/>
        <v>1</v>
      </c>
      <c r="C1751" s="1" t="s">
        <v>4160</v>
      </c>
      <c r="D1751" s="1" t="s">
        <v>17</v>
      </c>
      <c r="E1751" s="1" t="s">
        <v>18</v>
      </c>
      <c r="F1751" s="1" t="s">
        <v>36</v>
      </c>
      <c r="G1751" s="1" t="s">
        <v>25</v>
      </c>
      <c r="H1751" s="1" t="s">
        <v>86</v>
      </c>
      <c r="I1751" s="1" t="s">
        <v>20</v>
      </c>
      <c r="J1751" s="1"/>
      <c r="K1751" s="1"/>
      <c r="L1751" s="1" t="s">
        <v>21</v>
      </c>
      <c r="M1751" s="1" t="s">
        <v>7</v>
      </c>
      <c r="N1751" s="3"/>
      <c r="O1751" s="1" t="s">
        <v>20</v>
      </c>
      <c r="P1751" s="1" t="s">
        <v>4161</v>
      </c>
      <c r="Q1751" s="1"/>
      <c r="R1751" s="1"/>
      <c r="S1751" s="1"/>
      <c r="T1751">
        <f t="shared" si="145"/>
        <v>9</v>
      </c>
      <c r="U1751" t="str">
        <f t="shared" si="146"/>
        <v>430477760</v>
      </c>
    </row>
    <row r="1752" spans="1:21" x14ac:dyDescent="0.25">
      <c r="A1752" t="str">
        <f t="shared" si="147"/>
        <v>FOUNDERS FUTURE SAS_ELAIA PARTNERS_Investisseur institutionnel</v>
      </c>
      <c r="B1752">
        <f t="shared" si="144"/>
        <v>1</v>
      </c>
      <c r="C1752" s="1" t="s">
        <v>4162</v>
      </c>
      <c r="D1752" s="1" t="s">
        <v>17</v>
      </c>
      <c r="E1752" s="1" t="s">
        <v>18</v>
      </c>
      <c r="F1752" s="1" t="s">
        <v>224</v>
      </c>
      <c r="G1752" s="1" t="s">
        <v>25</v>
      </c>
      <c r="H1752" s="1" t="s">
        <v>286</v>
      </c>
      <c r="I1752" s="1" t="s">
        <v>20</v>
      </c>
      <c r="J1752" s="1"/>
      <c r="K1752" s="1"/>
      <c r="L1752" s="1" t="s">
        <v>21</v>
      </c>
      <c r="M1752" s="1"/>
      <c r="N1752" s="3"/>
      <c r="O1752" s="1" t="s">
        <v>20</v>
      </c>
      <c r="P1752" s="1" t="s">
        <v>4163</v>
      </c>
      <c r="Q1752" s="1" t="s">
        <v>22</v>
      </c>
      <c r="R1752" s="1"/>
      <c r="S1752" s="1"/>
      <c r="T1752">
        <f t="shared" si="145"/>
        <v>9</v>
      </c>
      <c r="U1752" t="str">
        <f t="shared" si="146"/>
        <v>834109464</v>
      </c>
    </row>
    <row r="1753" spans="1:21" x14ac:dyDescent="0.25">
      <c r="A1753" t="str">
        <f t="shared" si="147"/>
        <v>FOUNDERS FUTURE SAS_FUNDROCK FRANCE AM_Investisseur institutionnel</v>
      </c>
      <c r="B1753">
        <f t="shared" si="144"/>
        <v>1</v>
      </c>
      <c r="C1753" s="2" t="s">
        <v>4162</v>
      </c>
      <c r="D1753" s="2" t="s">
        <v>17</v>
      </c>
      <c r="E1753" s="2" t="s">
        <v>18</v>
      </c>
      <c r="F1753" s="2" t="s">
        <v>36</v>
      </c>
      <c r="G1753" s="2" t="s">
        <v>25</v>
      </c>
      <c r="H1753" s="2" t="s">
        <v>162</v>
      </c>
      <c r="I1753" s="2" t="s">
        <v>20</v>
      </c>
      <c r="J1753" s="2"/>
      <c r="K1753" s="2"/>
      <c r="L1753" s="2" t="s">
        <v>21</v>
      </c>
      <c r="M1753" s="2" t="s">
        <v>7</v>
      </c>
      <c r="N1753" s="4"/>
      <c r="O1753" s="2" t="s">
        <v>20</v>
      </c>
      <c r="P1753" s="2" t="s">
        <v>4163</v>
      </c>
      <c r="Q1753" s="2" t="s">
        <v>22</v>
      </c>
      <c r="R1753" s="2"/>
      <c r="S1753" s="2"/>
      <c r="T1753">
        <f t="shared" si="145"/>
        <v>9</v>
      </c>
      <c r="U1753" t="str">
        <f t="shared" si="146"/>
        <v>834109464</v>
      </c>
    </row>
    <row r="1754" spans="1:21" x14ac:dyDescent="0.25">
      <c r="A1754" t="str">
        <f t="shared" si="147"/>
        <v>FP INVESTISSEMENT_MEANINGS CAPITAL PARTNERS_Investisseur institutionnel</v>
      </c>
      <c r="B1754">
        <f t="shared" si="144"/>
        <v>1</v>
      </c>
      <c r="C1754" s="1" t="s">
        <v>4164</v>
      </c>
      <c r="D1754" s="1" t="s">
        <v>17</v>
      </c>
      <c r="E1754" s="1" t="s">
        <v>18</v>
      </c>
      <c r="F1754" s="1" t="s">
        <v>4165</v>
      </c>
      <c r="G1754" s="1" t="s">
        <v>25</v>
      </c>
      <c r="H1754" s="1" t="s">
        <v>26</v>
      </c>
      <c r="I1754" s="1" t="s">
        <v>20</v>
      </c>
      <c r="J1754" s="1"/>
      <c r="K1754" s="1"/>
      <c r="L1754" s="1" t="s">
        <v>21</v>
      </c>
      <c r="M1754" s="1" t="s">
        <v>7</v>
      </c>
      <c r="N1754" s="3"/>
      <c r="O1754" s="1" t="s">
        <v>20</v>
      </c>
      <c r="P1754" s="1" t="s">
        <v>4166</v>
      </c>
      <c r="Q1754" s="1"/>
      <c r="R1754" s="1"/>
      <c r="S1754" s="1" t="s">
        <v>4167</v>
      </c>
      <c r="T1754">
        <f t="shared" si="145"/>
        <v>9</v>
      </c>
      <c r="U1754" t="str">
        <f t="shared" si="146"/>
        <v>808638837</v>
      </c>
    </row>
    <row r="1755" spans="1:21" x14ac:dyDescent="0.25">
      <c r="A1755" t="str">
        <f t="shared" si="147"/>
        <v>FPB_EQUITIS GESTION_Investisseur institutionnel</v>
      </c>
      <c r="B1755">
        <f t="shared" si="144"/>
        <v>1</v>
      </c>
      <c r="C1755" s="1" t="s">
        <v>4168</v>
      </c>
      <c r="D1755" s="1" t="s">
        <v>17</v>
      </c>
      <c r="E1755" s="1" t="s">
        <v>18</v>
      </c>
      <c r="F1755" s="1" t="s">
        <v>4169</v>
      </c>
      <c r="G1755" s="1" t="s">
        <v>25</v>
      </c>
      <c r="H1755" s="1" t="s">
        <v>86</v>
      </c>
      <c r="I1755" s="1" t="s">
        <v>20</v>
      </c>
      <c r="J1755" s="1"/>
      <c r="K1755" s="1"/>
      <c r="L1755" s="1" t="s">
        <v>21</v>
      </c>
      <c r="M1755" s="1" t="s">
        <v>7</v>
      </c>
      <c r="N1755" s="3"/>
      <c r="O1755" s="1" t="s">
        <v>20</v>
      </c>
      <c r="P1755" s="1" t="s">
        <v>4170</v>
      </c>
      <c r="Q1755" s="1"/>
      <c r="R1755" s="1"/>
      <c r="S1755" s="1" t="s">
        <v>4171</v>
      </c>
      <c r="T1755">
        <f t="shared" si="145"/>
        <v>9</v>
      </c>
      <c r="U1755" t="str">
        <f t="shared" si="146"/>
        <v>410328850</v>
      </c>
    </row>
    <row r="1756" spans="1:21" x14ac:dyDescent="0.25">
      <c r="A1756" t="str">
        <f t="shared" si="147"/>
        <v>FPCI ADENIA_APAX PARTNERS SAS_Investisseur institutionnel</v>
      </c>
      <c r="B1756">
        <f t="shared" si="144"/>
        <v>1</v>
      </c>
      <c r="C1756" s="1" t="s">
        <v>4172</v>
      </c>
      <c r="D1756" s="1" t="s">
        <v>17</v>
      </c>
      <c r="E1756" s="1" t="s">
        <v>18</v>
      </c>
      <c r="F1756" s="1" t="s">
        <v>36</v>
      </c>
      <c r="G1756" s="1" t="s">
        <v>25</v>
      </c>
      <c r="H1756" s="1" t="s">
        <v>29</v>
      </c>
      <c r="I1756" s="1" t="s">
        <v>20</v>
      </c>
      <c r="J1756" s="1"/>
      <c r="K1756" s="1"/>
      <c r="L1756" s="1" t="s">
        <v>21</v>
      </c>
      <c r="M1756" s="1" t="s">
        <v>7</v>
      </c>
      <c r="N1756" s="3"/>
      <c r="O1756" s="1" t="s">
        <v>20</v>
      </c>
      <c r="P1756" s="1" t="s">
        <v>4173</v>
      </c>
      <c r="Q1756" s="1"/>
      <c r="R1756" s="1"/>
      <c r="S1756" s="1"/>
      <c r="T1756">
        <f t="shared" si="145"/>
        <v>9</v>
      </c>
      <c r="U1756" t="str">
        <f t="shared" si="146"/>
        <v>432510345</v>
      </c>
    </row>
    <row r="1757" spans="1:21" x14ac:dyDescent="0.25">
      <c r="A1757" t="str">
        <f t="shared" si="147"/>
        <v>FPCI ASTRA_APAX PARTNERS SAS_Investisseur institutionnel</v>
      </c>
      <c r="B1757">
        <f t="shared" si="144"/>
        <v>1</v>
      </c>
      <c r="C1757" s="2" t="s">
        <v>4174</v>
      </c>
      <c r="D1757" s="2" t="s">
        <v>17</v>
      </c>
      <c r="E1757" s="2" t="s">
        <v>18</v>
      </c>
      <c r="F1757" s="2" t="s">
        <v>36</v>
      </c>
      <c r="G1757" s="2" t="s">
        <v>25</v>
      </c>
      <c r="H1757" s="2" t="s">
        <v>29</v>
      </c>
      <c r="I1757" s="2" t="s">
        <v>20</v>
      </c>
      <c r="J1757" s="2"/>
      <c r="K1757" s="2"/>
      <c r="L1757" s="2" t="s">
        <v>21</v>
      </c>
      <c r="M1757" s="2" t="s">
        <v>7</v>
      </c>
      <c r="N1757" s="4"/>
      <c r="O1757" s="2" t="s">
        <v>20</v>
      </c>
      <c r="P1757" s="2" t="s">
        <v>4175</v>
      </c>
      <c r="Q1757" s="2"/>
      <c r="R1757" s="2"/>
      <c r="S1757" s="2" t="s">
        <v>4176</v>
      </c>
      <c r="T1757">
        <f t="shared" si="145"/>
        <v>9</v>
      </c>
      <c r="U1757" t="str">
        <f t="shared" si="146"/>
        <v>819611096</v>
      </c>
    </row>
    <row r="1758" spans="1:21" x14ac:dyDescent="0.25">
      <c r="A1758" t="str">
        <f t="shared" si="147"/>
        <v>FPCI BPIFRANCE HEXAGONE 2_TIKEHAU ACE CAPITAL_Investisseur institutionnel</v>
      </c>
      <c r="B1758">
        <f t="shared" si="144"/>
        <v>1</v>
      </c>
      <c r="C1758" s="1" t="s">
        <v>4177</v>
      </c>
      <c r="D1758" s="1" t="s">
        <v>17</v>
      </c>
      <c r="E1758" s="1" t="s">
        <v>18</v>
      </c>
      <c r="F1758" s="1" t="s">
        <v>1679</v>
      </c>
      <c r="G1758" s="1" t="s">
        <v>25</v>
      </c>
      <c r="H1758" s="1" t="s">
        <v>366</v>
      </c>
      <c r="I1758" s="1" t="s">
        <v>20</v>
      </c>
      <c r="J1758" s="1"/>
      <c r="K1758" s="1"/>
      <c r="L1758" s="1" t="s">
        <v>21</v>
      </c>
      <c r="M1758" s="1"/>
      <c r="N1758" s="3"/>
      <c r="O1758" s="1" t="s">
        <v>20</v>
      </c>
      <c r="P1758" s="1" t="s">
        <v>3628</v>
      </c>
      <c r="Q1758" s="1" t="s">
        <v>22</v>
      </c>
      <c r="R1758" s="1"/>
      <c r="S1758" s="1"/>
      <c r="T1758">
        <f t="shared" si="145"/>
        <v>15</v>
      </c>
      <c r="U1758" t="str">
        <f t="shared" si="146"/>
        <v>433975224</v>
      </c>
    </row>
    <row r="1759" spans="1:21" x14ac:dyDescent="0.25">
      <c r="A1759" t="str">
        <f t="shared" si="147"/>
        <v>FPCI BPIFRANCE HEXAGONE 2_INITIATIVE AND FINANCE GESTION_Investisseur institutionnel</v>
      </c>
      <c r="B1759">
        <f t="shared" si="144"/>
        <v>1</v>
      </c>
      <c r="C1759" s="2" t="s">
        <v>4177</v>
      </c>
      <c r="D1759" s="2" t="s">
        <v>17</v>
      </c>
      <c r="E1759" s="2" t="s">
        <v>18</v>
      </c>
      <c r="F1759" s="2" t="s">
        <v>1680</v>
      </c>
      <c r="G1759" s="2" t="s">
        <v>25</v>
      </c>
      <c r="H1759" s="2" t="s">
        <v>91</v>
      </c>
      <c r="I1759" s="2" t="s">
        <v>20</v>
      </c>
      <c r="J1759" s="2"/>
      <c r="K1759" s="2"/>
      <c r="L1759" s="2" t="s">
        <v>21</v>
      </c>
      <c r="M1759" s="2"/>
      <c r="N1759" s="4"/>
      <c r="O1759" s="2" t="s">
        <v>20</v>
      </c>
      <c r="P1759" s="2" t="s">
        <v>1683</v>
      </c>
      <c r="Q1759" s="2" t="s">
        <v>22</v>
      </c>
      <c r="R1759" s="2"/>
      <c r="S1759" s="2"/>
      <c r="T1759">
        <f t="shared" si="145"/>
        <v>9</v>
      </c>
      <c r="U1759" t="str">
        <f t="shared" si="146"/>
        <v>433975224</v>
      </c>
    </row>
    <row r="1760" spans="1:21" x14ac:dyDescent="0.25">
      <c r="A1760" t="str">
        <f t="shared" si="147"/>
        <v>FPCI CO-INVESTISSEMENT EUROPE_APAX PARTNERS SAS_Investisseur institutionnel</v>
      </c>
      <c r="B1760">
        <f t="shared" si="144"/>
        <v>1</v>
      </c>
      <c r="C1760" s="2" t="s">
        <v>4178</v>
      </c>
      <c r="D1760" s="2" t="s">
        <v>17</v>
      </c>
      <c r="E1760" s="2" t="s">
        <v>18</v>
      </c>
      <c r="F1760" s="2" t="s">
        <v>36</v>
      </c>
      <c r="G1760" s="2" t="s">
        <v>25</v>
      </c>
      <c r="H1760" s="2" t="s">
        <v>29</v>
      </c>
      <c r="I1760" s="2" t="s">
        <v>20</v>
      </c>
      <c r="J1760" s="2"/>
      <c r="K1760" s="2"/>
      <c r="L1760" s="2" t="s">
        <v>21</v>
      </c>
      <c r="M1760" s="2" t="s">
        <v>7</v>
      </c>
      <c r="N1760" s="4"/>
      <c r="O1760" s="2" t="s">
        <v>20</v>
      </c>
      <c r="P1760" s="2" t="s">
        <v>582</v>
      </c>
      <c r="Q1760" s="2"/>
      <c r="R1760" s="2"/>
      <c r="S1760" s="2" t="s">
        <v>4179</v>
      </c>
      <c r="T1760">
        <f t="shared" si="145"/>
        <v>15</v>
      </c>
      <c r="U1760" t="str">
        <f t="shared" si="146"/>
        <v>414735175</v>
      </c>
    </row>
    <row r="1761" spans="1:21" x14ac:dyDescent="0.25">
      <c r="A1761" t="str">
        <f t="shared" ref="A1761:A1782" si="148">C1761&amp;"_"&amp;H1761&amp;"_"&amp;D1761</f>
        <v>FPCI FRANCE INVESTISSEMENT RELANCE 2020_SAGARD SAS_Investisseur institutionnel</v>
      </c>
      <c r="B1761">
        <f t="shared" si="144"/>
        <v>1</v>
      </c>
      <c r="C1761" s="1" t="s">
        <v>4180</v>
      </c>
      <c r="D1761" s="1" t="s">
        <v>17</v>
      </c>
      <c r="E1761" s="1" t="s">
        <v>18</v>
      </c>
      <c r="F1761" s="1" t="s">
        <v>36</v>
      </c>
      <c r="G1761" s="1" t="s">
        <v>25</v>
      </c>
      <c r="H1761" s="1" t="s">
        <v>310</v>
      </c>
      <c r="I1761" s="1" t="s">
        <v>20</v>
      </c>
      <c r="J1761" s="1"/>
      <c r="K1761" s="1"/>
      <c r="L1761" s="1" t="s">
        <v>21</v>
      </c>
      <c r="M1761" s="1" t="s">
        <v>7</v>
      </c>
      <c r="N1761" s="3"/>
      <c r="O1761" s="1" t="s">
        <v>20</v>
      </c>
      <c r="P1761" s="1" t="s">
        <v>584</v>
      </c>
      <c r="Q1761" s="1" t="s">
        <v>22</v>
      </c>
      <c r="R1761" s="1"/>
      <c r="S1761" s="1"/>
      <c r="T1761">
        <f t="shared" si="145"/>
        <v>9</v>
      </c>
      <c r="U1761" t="str">
        <f t="shared" si="146"/>
        <v>414735175</v>
      </c>
    </row>
    <row r="1762" spans="1:21" x14ac:dyDescent="0.25">
      <c r="A1762" t="str">
        <f t="shared" si="148"/>
        <v>FPCI OPPORTUNITIES EUROPE_APAX PARTNERS SAS_Investisseur institutionnel</v>
      </c>
      <c r="B1762">
        <f t="shared" si="144"/>
        <v>1</v>
      </c>
      <c r="C1762" s="1" t="s">
        <v>4181</v>
      </c>
      <c r="D1762" s="1" t="s">
        <v>17</v>
      </c>
      <c r="E1762" s="1"/>
      <c r="F1762" s="1"/>
      <c r="G1762" s="1"/>
      <c r="H1762" s="1" t="s">
        <v>29</v>
      </c>
      <c r="I1762" s="1" t="s">
        <v>20</v>
      </c>
      <c r="J1762" s="1"/>
      <c r="K1762" s="1"/>
      <c r="L1762" s="1" t="s">
        <v>21</v>
      </c>
      <c r="M1762" s="1" t="s">
        <v>7</v>
      </c>
      <c r="N1762" s="3"/>
      <c r="O1762" s="1" t="s">
        <v>20</v>
      </c>
      <c r="P1762" s="1" t="s">
        <v>582</v>
      </c>
      <c r="Q1762" s="1"/>
      <c r="R1762" s="1"/>
      <c r="S1762" s="1" t="s">
        <v>3649</v>
      </c>
      <c r="T1762">
        <f t="shared" si="145"/>
        <v>15</v>
      </c>
      <c r="U1762" t="str">
        <f t="shared" si="146"/>
        <v>414735175</v>
      </c>
    </row>
    <row r="1763" spans="1:21" x14ac:dyDescent="0.25">
      <c r="A1763" t="str">
        <f t="shared" si="148"/>
        <v>FPCI TERRITOIRES INNOVANTS 3_RAISE CONSEIL_Investisseur institutionnel</v>
      </c>
      <c r="B1763">
        <f t="shared" si="144"/>
        <v>1</v>
      </c>
      <c r="C1763" s="2" t="s">
        <v>4182</v>
      </c>
      <c r="D1763" s="2" t="s">
        <v>17</v>
      </c>
      <c r="E1763" s="2" t="s">
        <v>18</v>
      </c>
      <c r="F1763" s="2" t="s">
        <v>36</v>
      </c>
      <c r="G1763" s="2" t="s">
        <v>25</v>
      </c>
      <c r="H1763" s="2" t="s">
        <v>1322</v>
      </c>
      <c r="I1763" s="2" t="s">
        <v>20</v>
      </c>
      <c r="J1763" s="2"/>
      <c r="K1763" s="2"/>
      <c r="L1763" s="2" t="s">
        <v>21</v>
      </c>
      <c r="M1763" s="2" t="s">
        <v>7</v>
      </c>
      <c r="N1763" s="4"/>
      <c r="O1763" s="2" t="s">
        <v>20</v>
      </c>
      <c r="P1763" s="2" t="s">
        <v>4183</v>
      </c>
      <c r="Q1763" s="2" t="s">
        <v>22</v>
      </c>
      <c r="R1763" s="2"/>
      <c r="S1763" s="2"/>
      <c r="T1763">
        <f t="shared" si="145"/>
        <v>9</v>
      </c>
      <c r="U1763" t="str">
        <f t="shared" si="146"/>
        <v>803812593</v>
      </c>
    </row>
    <row r="1764" spans="1:21" x14ac:dyDescent="0.25">
      <c r="A1764" t="str">
        <f t="shared" si="148"/>
        <v>FPS LGT FOF FRR CI FR SLP_INITIATIVE AND FINANCE GESTION_Investisseur institutionnel</v>
      </c>
      <c r="B1764">
        <f t="shared" si="144"/>
        <v>1</v>
      </c>
      <c r="C1764" s="1" t="s">
        <v>4184</v>
      </c>
      <c r="D1764" s="1" t="s">
        <v>17</v>
      </c>
      <c r="E1764" s="1"/>
      <c r="F1764" s="1" t="s">
        <v>224</v>
      </c>
      <c r="G1764" s="1" t="s">
        <v>25</v>
      </c>
      <c r="H1764" s="1" t="s">
        <v>91</v>
      </c>
      <c r="I1764" s="1" t="s">
        <v>20</v>
      </c>
      <c r="J1764" s="1"/>
      <c r="K1764" s="1"/>
      <c r="L1764" s="1" t="s">
        <v>21</v>
      </c>
      <c r="M1764" s="1" t="s">
        <v>7</v>
      </c>
      <c r="N1764" s="3"/>
      <c r="O1764" s="1" t="s">
        <v>20</v>
      </c>
      <c r="P1764" s="1" t="s">
        <v>4185</v>
      </c>
      <c r="Q1764" s="1" t="s">
        <v>22</v>
      </c>
      <c r="R1764" s="1"/>
      <c r="S1764" s="1"/>
      <c r="T1764">
        <f t="shared" si="145"/>
        <v>9</v>
      </c>
      <c r="U1764" t="str">
        <f t="shared" si="146"/>
        <v>839355716</v>
      </c>
    </row>
    <row r="1765" spans="1:21" x14ac:dyDescent="0.25">
      <c r="A1765" t="str">
        <f t="shared" si="148"/>
        <v>FR INVEST FRANCE_EDMOND DE ROTHSCHILD REIM (FRANCE)_Investisseur institutionnel</v>
      </c>
      <c r="B1765">
        <f t="shared" si="144"/>
        <v>1</v>
      </c>
      <c r="C1765" s="2" t="s">
        <v>4186</v>
      </c>
      <c r="D1765" s="2" t="s">
        <v>17</v>
      </c>
      <c r="E1765" s="2" t="s">
        <v>18</v>
      </c>
      <c r="F1765" s="2" t="s">
        <v>36</v>
      </c>
      <c r="G1765" s="2" t="s">
        <v>25</v>
      </c>
      <c r="H1765" s="2" t="s">
        <v>188</v>
      </c>
      <c r="I1765" s="2" t="s">
        <v>20</v>
      </c>
      <c r="J1765" s="2"/>
      <c r="K1765" s="2"/>
      <c r="L1765" s="2" t="s">
        <v>21</v>
      </c>
      <c r="M1765" s="2" t="s">
        <v>7</v>
      </c>
      <c r="N1765" s="4"/>
      <c r="O1765" s="2" t="s">
        <v>20</v>
      </c>
      <c r="P1765" s="2" t="s">
        <v>4187</v>
      </c>
      <c r="Q1765" s="2"/>
      <c r="R1765" s="2"/>
      <c r="S1765" s="2"/>
      <c r="T1765">
        <f t="shared" si="145"/>
        <v>15</v>
      </c>
      <c r="U1765" t="str">
        <f t="shared" si="146"/>
        <v>878435072</v>
      </c>
    </row>
    <row r="1766" spans="1:21" x14ac:dyDescent="0.25">
      <c r="A1766" t="str">
        <f t="shared" si="148"/>
        <v>FRAECO_PIERRE 1ER GESTION_Investisseur institutionnel</v>
      </c>
      <c r="B1766">
        <f t="shared" si="144"/>
        <v>1</v>
      </c>
      <c r="C1766" s="1" t="s">
        <v>4188</v>
      </c>
      <c r="D1766" s="1" t="s">
        <v>17</v>
      </c>
      <c r="E1766" s="1" t="s">
        <v>18</v>
      </c>
      <c r="F1766" s="1" t="s">
        <v>4189</v>
      </c>
      <c r="G1766" s="1" t="s">
        <v>25</v>
      </c>
      <c r="H1766" s="1" t="s">
        <v>43</v>
      </c>
      <c r="I1766" s="1" t="s">
        <v>20</v>
      </c>
      <c r="J1766" s="1"/>
      <c r="K1766" s="1"/>
      <c r="L1766" s="1" t="s">
        <v>21</v>
      </c>
      <c r="M1766" s="1" t="s">
        <v>7</v>
      </c>
      <c r="N1766" s="3"/>
      <c r="O1766" s="1" t="s">
        <v>20</v>
      </c>
      <c r="P1766" s="1" t="s">
        <v>4190</v>
      </c>
      <c r="Q1766" s="1"/>
      <c r="R1766" s="1"/>
      <c r="S1766" s="1" t="s">
        <v>4191</v>
      </c>
      <c r="T1766">
        <f t="shared" si="145"/>
        <v>15</v>
      </c>
      <c r="U1766" t="str">
        <f t="shared" si="146"/>
        <v>389575291</v>
      </c>
    </row>
    <row r="1767" spans="1:21" x14ac:dyDescent="0.25">
      <c r="A1767" t="str">
        <f t="shared" si="148"/>
        <v>FRANCE ACTIVE INVESTISSEMENT_SWISS LIFE ASSET MANAGERS France_Investisseur institutionnel</v>
      </c>
      <c r="B1767">
        <f t="shared" si="144"/>
        <v>1</v>
      </c>
      <c r="C1767" s="2" t="s">
        <v>4192</v>
      </c>
      <c r="D1767" s="2" t="s">
        <v>17</v>
      </c>
      <c r="E1767" s="2"/>
      <c r="F1767" s="2"/>
      <c r="G1767" s="2"/>
      <c r="H1767" s="2" t="s">
        <v>375</v>
      </c>
      <c r="I1767" s="2" t="s">
        <v>20</v>
      </c>
      <c r="J1767" s="2"/>
      <c r="K1767" s="2"/>
      <c r="L1767" s="2" t="s">
        <v>21</v>
      </c>
      <c r="M1767" s="2" t="s">
        <v>7</v>
      </c>
      <c r="N1767" s="4"/>
      <c r="O1767" s="2" t="s">
        <v>20</v>
      </c>
      <c r="P1767" s="2" t="s">
        <v>4193</v>
      </c>
      <c r="Q1767" s="2"/>
      <c r="R1767" s="2"/>
      <c r="S1767" s="2" t="s">
        <v>4194</v>
      </c>
      <c r="T1767">
        <f t="shared" si="145"/>
        <v>15</v>
      </c>
      <c r="U1767" t="str">
        <f t="shared" si="146"/>
        <v>383110509</v>
      </c>
    </row>
    <row r="1768" spans="1:21" x14ac:dyDescent="0.25">
      <c r="A1768" t="str">
        <f t="shared" si="148"/>
        <v>FRANCE EUROPE CAPITAL FPCI_MBO &amp; CO_Investisseur institutionnel</v>
      </c>
      <c r="B1768">
        <f t="shared" si="144"/>
        <v>1</v>
      </c>
      <c r="C1768" s="1" t="s">
        <v>4195</v>
      </c>
      <c r="D1768" s="1" t="s">
        <v>17</v>
      </c>
      <c r="E1768" s="1" t="s">
        <v>18</v>
      </c>
      <c r="F1768" s="1" t="s">
        <v>36</v>
      </c>
      <c r="G1768" s="1" t="s">
        <v>25</v>
      </c>
      <c r="H1768" s="1" t="s">
        <v>212</v>
      </c>
      <c r="I1768" s="1" t="s">
        <v>20</v>
      </c>
      <c r="J1768" s="1"/>
      <c r="K1768" s="1"/>
      <c r="L1768" s="1" t="s">
        <v>21</v>
      </c>
      <c r="M1768" s="1" t="s">
        <v>7</v>
      </c>
      <c r="N1768" s="3"/>
      <c r="O1768" s="1" t="s">
        <v>20</v>
      </c>
      <c r="P1768" s="1" t="s">
        <v>3657</v>
      </c>
      <c r="Q1768" s="1"/>
      <c r="R1768" s="1"/>
      <c r="S1768" s="1" t="s">
        <v>4196</v>
      </c>
      <c r="T1768">
        <f t="shared" si="145"/>
        <v>15</v>
      </c>
      <c r="U1768" t="str">
        <f t="shared" si="146"/>
        <v>392122370</v>
      </c>
    </row>
    <row r="1769" spans="1:21" x14ac:dyDescent="0.25">
      <c r="A1769" t="str">
        <f t="shared" si="148"/>
        <v>FRANCE INVESTISSEMENT V_YOTTA CAPITAL_Investisseur institutionnel</v>
      </c>
      <c r="B1769">
        <f t="shared" si="144"/>
        <v>1</v>
      </c>
      <c r="C1769" s="2" t="s">
        <v>4197</v>
      </c>
      <c r="D1769" s="2" t="s">
        <v>17</v>
      </c>
      <c r="E1769" s="2" t="s">
        <v>18</v>
      </c>
      <c r="F1769" s="2" t="s">
        <v>1680</v>
      </c>
      <c r="G1769" s="2" t="s">
        <v>25</v>
      </c>
      <c r="H1769" s="2" t="s">
        <v>113</v>
      </c>
      <c r="I1769" s="2" t="s">
        <v>20</v>
      </c>
      <c r="J1769" s="2"/>
      <c r="K1769" s="2"/>
      <c r="L1769" s="2" t="s">
        <v>21</v>
      </c>
      <c r="M1769" s="2" t="s">
        <v>7</v>
      </c>
      <c r="N1769" s="4"/>
      <c r="O1769" s="2" t="s">
        <v>20</v>
      </c>
      <c r="P1769" s="2" t="s">
        <v>1683</v>
      </c>
      <c r="Q1769" s="2"/>
      <c r="R1769" s="2"/>
      <c r="S1769" s="2"/>
      <c r="T1769">
        <f t="shared" si="145"/>
        <v>9</v>
      </c>
      <c r="U1769" t="str">
        <f t="shared" si="146"/>
        <v>433975224</v>
      </c>
    </row>
    <row r="1770" spans="1:21" x14ac:dyDescent="0.25">
      <c r="A1770" t="str">
        <f t="shared" si="148"/>
        <v>FRANCEGROWER_RSM FUND MANAGEMENT LUXEMBOURG_Investisseur institutionnel</v>
      </c>
      <c r="B1770">
        <f t="shared" si="144"/>
        <v>1</v>
      </c>
      <c r="C1770" s="1" t="s">
        <v>4198</v>
      </c>
      <c r="D1770" s="1" t="s">
        <v>17</v>
      </c>
      <c r="E1770" s="1" t="s">
        <v>18</v>
      </c>
      <c r="F1770" s="1" t="s">
        <v>36</v>
      </c>
      <c r="G1770" s="1" t="s">
        <v>25</v>
      </c>
      <c r="H1770" s="1" t="s">
        <v>307</v>
      </c>
      <c r="I1770" s="1" t="s">
        <v>20</v>
      </c>
      <c r="J1770" s="1"/>
      <c r="K1770" s="1"/>
      <c r="L1770" s="1" t="s">
        <v>21</v>
      </c>
      <c r="M1770" s="1" t="s">
        <v>7</v>
      </c>
      <c r="N1770" s="3"/>
      <c r="O1770" s="1" t="s">
        <v>20</v>
      </c>
      <c r="P1770" s="1" t="s">
        <v>4199</v>
      </c>
      <c r="Q1770" s="1"/>
      <c r="R1770" s="1"/>
      <c r="S1770" s="1" t="s">
        <v>4200</v>
      </c>
      <c r="T1770">
        <f t="shared" si="145"/>
        <v>15</v>
      </c>
      <c r="U1770" t="str">
        <f t="shared" si="146"/>
        <v>508497559</v>
      </c>
    </row>
    <row r="1771" spans="1:21" x14ac:dyDescent="0.25">
      <c r="A1771" t="str">
        <f t="shared" si="148"/>
        <v>FRANCK VANESSE HOLDING_PIERRE 1ER GESTION_Investisseur institutionnel</v>
      </c>
      <c r="B1771">
        <f t="shared" si="144"/>
        <v>1</v>
      </c>
      <c r="C1771" s="2" t="s">
        <v>4201</v>
      </c>
      <c r="D1771" s="2" t="s">
        <v>17</v>
      </c>
      <c r="E1771" s="2" t="s">
        <v>18</v>
      </c>
      <c r="F1771" s="2" t="s">
        <v>4202</v>
      </c>
      <c r="G1771" s="2" t="s">
        <v>25</v>
      </c>
      <c r="H1771" s="2" t="s">
        <v>43</v>
      </c>
      <c r="I1771" s="2" t="s">
        <v>20</v>
      </c>
      <c r="J1771" s="2"/>
      <c r="K1771" s="2"/>
      <c r="L1771" s="2" t="s">
        <v>21</v>
      </c>
      <c r="M1771" s="2" t="s">
        <v>7</v>
      </c>
      <c r="N1771" s="4"/>
      <c r="O1771" s="2" t="s">
        <v>20</v>
      </c>
      <c r="P1771" s="2" t="s">
        <v>4203</v>
      </c>
      <c r="Q1771" s="2" t="s">
        <v>22</v>
      </c>
      <c r="R1771" s="2"/>
      <c r="S1771" s="2"/>
      <c r="T1771">
        <f t="shared" si="145"/>
        <v>9</v>
      </c>
      <c r="U1771" t="str">
        <f t="shared" si="146"/>
        <v>440765170</v>
      </c>
    </row>
    <row r="1772" spans="1:21" x14ac:dyDescent="0.25">
      <c r="A1772" t="str">
        <f t="shared" si="148"/>
        <v>FRANCOIS CHARLES OBERTHUR SAS_COMMITTED ADVISORS_Investisseur institutionnel</v>
      </c>
      <c r="B1772">
        <f t="shared" si="144"/>
        <v>1</v>
      </c>
      <c r="C1772" s="2" t="s">
        <v>4204</v>
      </c>
      <c r="D1772" s="2" t="s">
        <v>17</v>
      </c>
      <c r="E1772" s="2"/>
      <c r="F1772" s="2"/>
      <c r="G1772" s="2"/>
      <c r="H1772" s="2" t="s">
        <v>33</v>
      </c>
      <c r="I1772" s="2" t="s">
        <v>20</v>
      </c>
      <c r="J1772" s="2"/>
      <c r="K1772" s="2"/>
      <c r="L1772" s="2" t="s">
        <v>21</v>
      </c>
      <c r="M1772" s="2" t="s">
        <v>7</v>
      </c>
      <c r="N1772" s="4"/>
      <c r="O1772" s="2" t="s">
        <v>20</v>
      </c>
      <c r="P1772" s="2" t="s">
        <v>4205</v>
      </c>
      <c r="Q1772" s="2"/>
      <c r="R1772" s="2"/>
      <c r="S1772" s="2" t="s">
        <v>4206</v>
      </c>
      <c r="T1772">
        <f t="shared" si="145"/>
        <v>9</v>
      </c>
      <c r="U1772" t="str">
        <f t="shared" si="146"/>
        <v>479292559</v>
      </c>
    </row>
    <row r="1773" spans="1:21" x14ac:dyDescent="0.25">
      <c r="A1773" t="str">
        <f t="shared" si="148"/>
        <v>FRANELI_MEANINGS CAPITAL PARTNERS_Investisseur institutionnel</v>
      </c>
      <c r="B1773">
        <f t="shared" si="144"/>
        <v>1</v>
      </c>
      <c r="C1773" s="1" t="s">
        <v>4207</v>
      </c>
      <c r="D1773" s="1" t="s">
        <v>17</v>
      </c>
      <c r="E1773" s="1" t="s">
        <v>18</v>
      </c>
      <c r="F1773" s="1" t="s">
        <v>4208</v>
      </c>
      <c r="G1773" s="1" t="s">
        <v>25</v>
      </c>
      <c r="H1773" s="1" t="s">
        <v>26</v>
      </c>
      <c r="I1773" s="1" t="s">
        <v>20</v>
      </c>
      <c r="J1773" s="1"/>
      <c r="K1773" s="1"/>
      <c r="L1773" s="1" t="s">
        <v>21</v>
      </c>
      <c r="M1773" s="1" t="s">
        <v>7</v>
      </c>
      <c r="N1773" s="3"/>
      <c r="O1773" s="1" t="s">
        <v>20</v>
      </c>
      <c r="P1773" s="1" t="s">
        <v>4209</v>
      </c>
      <c r="Q1773" s="1"/>
      <c r="R1773" s="1"/>
      <c r="S1773" s="1" t="s">
        <v>4210</v>
      </c>
      <c r="T1773">
        <f t="shared" si="145"/>
        <v>15</v>
      </c>
      <c r="U1773" t="str">
        <f t="shared" si="146"/>
        <v>397707852</v>
      </c>
    </row>
    <row r="1774" spans="1:21" x14ac:dyDescent="0.25">
      <c r="A1774" t="str">
        <f t="shared" si="148"/>
        <v>FRC SARL_PIERRE 1ER GESTION_Investisseur institutionnel</v>
      </c>
      <c r="B1774">
        <f t="shared" si="144"/>
        <v>1</v>
      </c>
      <c r="C1774" s="2" t="s">
        <v>4211</v>
      </c>
      <c r="D1774" s="2" t="s">
        <v>17</v>
      </c>
      <c r="E1774" s="2" t="s">
        <v>18</v>
      </c>
      <c r="F1774" s="2" t="s">
        <v>756</v>
      </c>
      <c r="G1774" s="2" t="s">
        <v>25</v>
      </c>
      <c r="H1774" s="2" t="s">
        <v>43</v>
      </c>
      <c r="I1774" s="2" t="s">
        <v>20</v>
      </c>
      <c r="J1774" s="2"/>
      <c r="K1774" s="2"/>
      <c r="L1774" s="2" t="s">
        <v>21</v>
      </c>
      <c r="M1774" s="2" t="s">
        <v>7</v>
      </c>
      <c r="N1774" s="4"/>
      <c r="O1774" s="2" t="s">
        <v>20</v>
      </c>
      <c r="P1774" s="2" t="s">
        <v>4212</v>
      </c>
      <c r="Q1774" s="2"/>
      <c r="R1774" s="2"/>
      <c r="S1774" s="2" t="s">
        <v>4213</v>
      </c>
      <c r="T1774">
        <f t="shared" si="145"/>
        <v>15</v>
      </c>
      <c r="U1774" t="str">
        <f t="shared" si="146"/>
        <v>532449972</v>
      </c>
    </row>
    <row r="1775" spans="1:21" x14ac:dyDescent="0.25">
      <c r="A1775" t="str">
        <f t="shared" si="148"/>
        <v>FREDALEX_ETERNAM_Investisseur institutionnel</v>
      </c>
      <c r="B1775">
        <f t="shared" si="144"/>
        <v>1</v>
      </c>
      <c r="C1775" s="1" t="s">
        <v>4214</v>
      </c>
      <c r="D1775" s="1" t="s">
        <v>17</v>
      </c>
      <c r="E1775" s="1" t="s">
        <v>18</v>
      </c>
      <c r="F1775" s="1" t="s">
        <v>3227</v>
      </c>
      <c r="G1775" s="1" t="s">
        <v>25</v>
      </c>
      <c r="H1775" s="1" t="s">
        <v>65</v>
      </c>
      <c r="I1775" s="1" t="s">
        <v>20</v>
      </c>
      <c r="J1775" s="1"/>
      <c r="K1775" s="1"/>
      <c r="L1775" s="1" t="s">
        <v>21</v>
      </c>
      <c r="M1775" s="1" t="s">
        <v>7</v>
      </c>
      <c r="N1775" s="3"/>
      <c r="O1775" s="1" t="s">
        <v>20</v>
      </c>
      <c r="P1775" s="1" t="s">
        <v>4215</v>
      </c>
      <c r="Q1775" s="1"/>
      <c r="R1775" s="1"/>
      <c r="S1775" s="1" t="s">
        <v>4216</v>
      </c>
      <c r="T1775">
        <f t="shared" si="145"/>
        <v>9</v>
      </c>
      <c r="U1775" t="str">
        <f t="shared" si="146"/>
        <v>879253045</v>
      </c>
    </row>
    <row r="1776" spans="1:21" x14ac:dyDescent="0.25">
      <c r="A1776" t="str">
        <f t="shared" si="148"/>
        <v>FREDEVA_ETERNAM_Investisseur institutionnel</v>
      </c>
      <c r="B1776">
        <f t="shared" si="144"/>
        <v>1</v>
      </c>
      <c r="C1776" s="2" t="s">
        <v>4217</v>
      </c>
      <c r="D1776" s="2" t="s">
        <v>17</v>
      </c>
      <c r="E1776" s="2" t="s">
        <v>18</v>
      </c>
      <c r="F1776" s="2" t="s">
        <v>3227</v>
      </c>
      <c r="G1776" s="2" t="s">
        <v>25</v>
      </c>
      <c r="H1776" s="2" t="s">
        <v>65</v>
      </c>
      <c r="I1776" s="2" t="s">
        <v>20</v>
      </c>
      <c r="J1776" s="2"/>
      <c r="K1776" s="2"/>
      <c r="L1776" s="2" t="s">
        <v>21</v>
      </c>
      <c r="M1776" s="2" t="s">
        <v>7</v>
      </c>
      <c r="N1776" s="4"/>
      <c r="O1776" s="2" t="s">
        <v>20</v>
      </c>
      <c r="P1776" s="2" t="s">
        <v>4218</v>
      </c>
      <c r="Q1776" s="2"/>
      <c r="R1776" s="2"/>
      <c r="S1776" s="2" t="s">
        <v>4219</v>
      </c>
      <c r="T1776">
        <f t="shared" si="145"/>
        <v>9</v>
      </c>
      <c r="U1776" t="str">
        <f t="shared" si="146"/>
        <v>879255016</v>
      </c>
    </row>
    <row r="1777" spans="1:21" x14ac:dyDescent="0.25">
      <c r="A1777" t="str">
        <f t="shared" si="148"/>
        <v>FRENCH ARROGANCE PROD SARL_ETERNAM_Investisseur institutionnel</v>
      </c>
      <c r="B1777">
        <f t="shared" si="144"/>
        <v>1</v>
      </c>
      <c r="C1777" s="2" t="s">
        <v>4220</v>
      </c>
      <c r="D1777" s="2" t="s">
        <v>17</v>
      </c>
      <c r="E1777" s="2"/>
      <c r="F1777" s="2" t="s">
        <v>36</v>
      </c>
      <c r="G1777" s="2" t="s">
        <v>25</v>
      </c>
      <c r="H1777" s="2" t="s">
        <v>65</v>
      </c>
      <c r="I1777" s="2" t="s">
        <v>20</v>
      </c>
      <c r="J1777" s="2"/>
      <c r="K1777" s="2"/>
      <c r="L1777" s="2" t="s">
        <v>21</v>
      </c>
      <c r="M1777" s="2" t="s">
        <v>7</v>
      </c>
      <c r="N1777" s="4"/>
      <c r="O1777" s="2" t="s">
        <v>20</v>
      </c>
      <c r="P1777" s="2" t="s">
        <v>4221</v>
      </c>
      <c r="Q1777" s="2" t="s">
        <v>22</v>
      </c>
      <c r="R1777" s="2"/>
      <c r="S1777" s="2"/>
      <c r="T1777">
        <f t="shared" si="145"/>
        <v>9</v>
      </c>
      <c r="U1777" t="str">
        <f t="shared" si="146"/>
        <v>533079208</v>
      </c>
    </row>
    <row r="1778" spans="1:21" x14ac:dyDescent="0.25">
      <c r="A1778" t="str">
        <f t="shared" si="148"/>
        <v>FRI_145_ETERNAM_Investisseur institutionnel</v>
      </c>
      <c r="B1778">
        <f t="shared" si="144"/>
        <v>1</v>
      </c>
      <c r="C1778" s="2" t="s">
        <v>4223</v>
      </c>
      <c r="D1778" s="2" t="s">
        <v>17</v>
      </c>
      <c r="E1778" s="2" t="s">
        <v>18</v>
      </c>
      <c r="F1778" s="2" t="s">
        <v>1075</v>
      </c>
      <c r="G1778" s="2" t="s">
        <v>25</v>
      </c>
      <c r="H1778" s="2" t="s">
        <v>65</v>
      </c>
      <c r="I1778" s="2" t="s">
        <v>20</v>
      </c>
      <c r="J1778" s="2"/>
      <c r="K1778" s="2"/>
      <c r="L1778" s="2" t="s">
        <v>21</v>
      </c>
      <c r="M1778" s="2" t="s">
        <v>7</v>
      </c>
      <c r="N1778" s="4"/>
      <c r="O1778" s="2" t="s">
        <v>20</v>
      </c>
      <c r="P1778" s="2" t="s">
        <v>4224</v>
      </c>
      <c r="Q1778" s="2"/>
      <c r="R1778" s="2"/>
      <c r="S1778" s="2" t="s">
        <v>4222</v>
      </c>
      <c r="T1778">
        <f t="shared" si="145"/>
        <v>9</v>
      </c>
      <c r="U1778" t="str">
        <f t="shared" si="146"/>
        <v>852470889</v>
      </c>
    </row>
    <row r="1779" spans="1:21" x14ac:dyDescent="0.25">
      <c r="A1779" t="str">
        <f t="shared" si="148"/>
        <v>FRISKA_EQUITIS GESTION_Investisseur institutionnel</v>
      </c>
      <c r="B1779">
        <f t="shared" si="144"/>
        <v>1</v>
      </c>
      <c r="C1779" s="2" t="s">
        <v>4225</v>
      </c>
      <c r="D1779" s="2" t="s">
        <v>17</v>
      </c>
      <c r="E1779" s="2"/>
      <c r="F1779" s="2"/>
      <c r="G1779" s="2"/>
      <c r="H1779" s="2" t="s">
        <v>86</v>
      </c>
      <c r="I1779" s="2" t="s">
        <v>20</v>
      </c>
      <c r="J1779" s="2"/>
      <c r="K1779" s="2"/>
      <c r="L1779" s="2" t="s">
        <v>21</v>
      </c>
      <c r="M1779" s="2" t="s">
        <v>7</v>
      </c>
      <c r="N1779" s="4"/>
      <c r="O1779" s="2" t="s">
        <v>20</v>
      </c>
      <c r="P1779" s="2" t="s">
        <v>4226</v>
      </c>
      <c r="Q1779" s="2"/>
      <c r="R1779" s="2"/>
      <c r="S1779" s="2" t="s">
        <v>4225</v>
      </c>
      <c r="T1779">
        <f t="shared" si="145"/>
        <v>9</v>
      </c>
      <c r="U1779" t="str">
        <f t="shared" si="146"/>
        <v>483334815</v>
      </c>
    </row>
    <row r="1780" spans="1:21" x14ac:dyDescent="0.25">
      <c r="A1780" t="str">
        <f t="shared" si="148"/>
        <v>FRISKA_admin_EQUITIS GESTION_Investisseur institutionnel</v>
      </c>
      <c r="B1780">
        <f t="shared" si="144"/>
        <v>1</v>
      </c>
      <c r="C1780" s="1" t="s">
        <v>4227</v>
      </c>
      <c r="D1780" s="1" t="s">
        <v>17</v>
      </c>
      <c r="E1780" s="1"/>
      <c r="F1780" s="1"/>
      <c r="G1780" s="1"/>
      <c r="H1780" s="1" t="s">
        <v>86</v>
      </c>
      <c r="I1780" s="1" t="s">
        <v>20</v>
      </c>
      <c r="J1780" s="1"/>
      <c r="K1780" s="1"/>
      <c r="L1780" s="1" t="s">
        <v>21</v>
      </c>
      <c r="M1780" s="1" t="s">
        <v>7</v>
      </c>
      <c r="N1780" s="3"/>
      <c r="O1780" s="1" t="s">
        <v>20</v>
      </c>
      <c r="P1780" s="1" t="s">
        <v>4226</v>
      </c>
      <c r="Q1780" s="1"/>
      <c r="R1780" s="1"/>
      <c r="S1780" s="1" t="s">
        <v>4225</v>
      </c>
      <c r="T1780">
        <f t="shared" si="145"/>
        <v>9</v>
      </c>
      <c r="U1780" t="str">
        <f t="shared" si="146"/>
        <v>483334815</v>
      </c>
    </row>
    <row r="1781" spans="1:21" x14ac:dyDescent="0.25">
      <c r="A1781" t="str">
        <f t="shared" si="148"/>
        <v>FRMF_ETERNAM_Investisseur institutionnel</v>
      </c>
      <c r="B1781">
        <f t="shared" si="144"/>
        <v>1</v>
      </c>
      <c r="C1781" s="2" t="s">
        <v>4228</v>
      </c>
      <c r="D1781" s="2" t="s">
        <v>17</v>
      </c>
      <c r="E1781" s="2" t="s">
        <v>18</v>
      </c>
      <c r="F1781" s="2" t="s">
        <v>4229</v>
      </c>
      <c r="G1781" s="2" t="s">
        <v>25</v>
      </c>
      <c r="H1781" s="2" t="s">
        <v>65</v>
      </c>
      <c r="I1781" s="2" t="s">
        <v>20</v>
      </c>
      <c r="J1781" s="2"/>
      <c r="K1781" s="2"/>
      <c r="L1781" s="2" t="s">
        <v>21</v>
      </c>
      <c r="M1781" s="2"/>
      <c r="N1781" s="4"/>
      <c r="O1781" s="2" t="s">
        <v>20</v>
      </c>
      <c r="P1781" s="2" t="s">
        <v>4230</v>
      </c>
      <c r="Q1781" s="2" t="s">
        <v>22</v>
      </c>
      <c r="R1781" s="2"/>
      <c r="S1781" s="2"/>
      <c r="T1781">
        <f t="shared" si="145"/>
        <v>9</v>
      </c>
      <c r="U1781" t="str">
        <f t="shared" si="146"/>
        <v>891464992</v>
      </c>
    </row>
    <row r="1782" spans="1:21" x14ac:dyDescent="0.25">
      <c r="A1782" t="str">
        <f t="shared" si="148"/>
        <v>FROJAL_EURAZEO INVESTMENT MANAGER_Investisseur institutionnel</v>
      </c>
      <c r="B1782">
        <f t="shared" si="144"/>
        <v>1</v>
      </c>
      <c r="C1782" s="1" t="s">
        <v>4231</v>
      </c>
      <c r="D1782" s="1" t="s">
        <v>17</v>
      </c>
      <c r="E1782" s="1"/>
      <c r="F1782" s="1"/>
      <c r="G1782" s="1"/>
      <c r="H1782" s="1" t="s">
        <v>344</v>
      </c>
      <c r="I1782" s="1" t="s">
        <v>20</v>
      </c>
      <c r="J1782" s="1"/>
      <c r="K1782" s="1"/>
      <c r="L1782" s="1" t="s">
        <v>21</v>
      </c>
      <c r="M1782" s="1" t="s">
        <v>7</v>
      </c>
      <c r="N1782" s="3"/>
      <c r="O1782" s="1" t="s">
        <v>20</v>
      </c>
      <c r="P1782" s="1" t="s">
        <v>4232</v>
      </c>
      <c r="Q1782" s="1"/>
      <c r="R1782" s="1"/>
      <c r="S1782" s="1" t="s">
        <v>4233</v>
      </c>
      <c r="T1782">
        <f t="shared" si="145"/>
        <v>15</v>
      </c>
      <c r="U1782" t="str">
        <f t="shared" si="146"/>
        <v>316263003</v>
      </c>
    </row>
    <row r="1783" spans="1:21" x14ac:dyDescent="0.25">
      <c r="A1783" t="str">
        <f t="shared" ref="A1783:A1812" si="149">C1783&amp;"_"&amp;H1783&amp;"_"&amp;D1783</f>
        <v>FROMAGERIE MAURON SA_V PATRIMOINE_Investisseur institutionnel</v>
      </c>
      <c r="B1783">
        <f t="shared" si="144"/>
        <v>1</v>
      </c>
      <c r="C1783" s="2" t="s">
        <v>4234</v>
      </c>
      <c r="D1783" s="2" t="s">
        <v>17</v>
      </c>
      <c r="E1783" s="2" t="s">
        <v>18</v>
      </c>
      <c r="F1783" s="2" t="s">
        <v>4235</v>
      </c>
      <c r="G1783" s="2" t="s">
        <v>25</v>
      </c>
      <c r="H1783" s="2" t="s">
        <v>138</v>
      </c>
      <c r="I1783" s="2" t="s">
        <v>20</v>
      </c>
      <c r="J1783" s="2"/>
      <c r="K1783" s="2"/>
      <c r="L1783" s="2" t="s">
        <v>21</v>
      </c>
      <c r="M1783" s="2" t="s">
        <v>7</v>
      </c>
      <c r="N1783" s="4"/>
      <c r="O1783" s="2" t="s">
        <v>20</v>
      </c>
      <c r="P1783" s="2" t="s">
        <v>4236</v>
      </c>
      <c r="Q1783" s="2" t="s">
        <v>22</v>
      </c>
      <c r="R1783" s="2"/>
      <c r="S1783" s="2"/>
      <c r="T1783">
        <f t="shared" si="145"/>
        <v>15</v>
      </c>
      <c r="U1783" t="str">
        <f t="shared" si="146"/>
        <v>425750270</v>
      </c>
    </row>
    <row r="1784" spans="1:21" x14ac:dyDescent="0.25">
      <c r="A1784" t="str">
        <f t="shared" si="149"/>
        <v>FRT_BEX CAPITAL_Investisseur institutionnel</v>
      </c>
      <c r="B1784">
        <f t="shared" si="144"/>
        <v>1</v>
      </c>
      <c r="C1784" s="1" t="s">
        <v>4237</v>
      </c>
      <c r="D1784" s="1" t="s">
        <v>17</v>
      </c>
      <c r="E1784" s="1" t="s">
        <v>18</v>
      </c>
      <c r="F1784" s="1" t="s">
        <v>36</v>
      </c>
      <c r="G1784" s="1" t="s">
        <v>25</v>
      </c>
      <c r="H1784" s="1" t="s">
        <v>19</v>
      </c>
      <c r="I1784" s="1" t="s">
        <v>20</v>
      </c>
      <c r="J1784" s="1"/>
      <c r="K1784" s="1"/>
      <c r="L1784" s="1" t="s">
        <v>21</v>
      </c>
      <c r="M1784" s="1" t="s">
        <v>7</v>
      </c>
      <c r="N1784" s="3"/>
      <c r="O1784" s="1" t="s">
        <v>20</v>
      </c>
      <c r="P1784" s="1" t="s">
        <v>4238</v>
      </c>
      <c r="Q1784" s="1"/>
      <c r="R1784" s="1"/>
      <c r="S1784" s="1" t="s">
        <v>4239</v>
      </c>
      <c r="T1784">
        <f t="shared" si="145"/>
        <v>9</v>
      </c>
      <c r="U1784" t="str">
        <f t="shared" si="146"/>
        <v>408255875</v>
      </c>
    </row>
    <row r="1785" spans="1:21" x14ac:dyDescent="0.25">
      <c r="A1785" t="str">
        <f t="shared" si="149"/>
        <v>FSAV SAS_SWEN CAPITAL PARTNERS_Investisseur institutionnel</v>
      </c>
      <c r="B1785">
        <f t="shared" si="144"/>
        <v>1</v>
      </c>
      <c r="C1785" s="2" t="s">
        <v>4240</v>
      </c>
      <c r="D1785" s="2" t="s">
        <v>17</v>
      </c>
      <c r="E1785" s="2" t="s">
        <v>18</v>
      </c>
      <c r="F1785" s="2" t="s">
        <v>4241</v>
      </c>
      <c r="G1785" s="2" t="s">
        <v>25</v>
      </c>
      <c r="H1785" s="2" t="s">
        <v>155</v>
      </c>
      <c r="I1785" s="2" t="s">
        <v>20</v>
      </c>
      <c r="J1785" s="2"/>
      <c r="K1785" s="2"/>
      <c r="L1785" s="2" t="s">
        <v>21</v>
      </c>
      <c r="M1785" s="2"/>
      <c r="N1785" s="4"/>
      <c r="O1785" s="2" t="s">
        <v>20</v>
      </c>
      <c r="P1785" s="2" t="s">
        <v>4242</v>
      </c>
      <c r="Q1785" s="2" t="s">
        <v>22</v>
      </c>
      <c r="R1785" s="2"/>
      <c r="S1785" s="2"/>
      <c r="T1785">
        <f t="shared" si="145"/>
        <v>9</v>
      </c>
      <c r="U1785" t="str">
        <f t="shared" si="146"/>
        <v>440877058</v>
      </c>
    </row>
    <row r="1786" spans="1:21" x14ac:dyDescent="0.25">
      <c r="A1786" t="str">
        <f t="shared" si="149"/>
        <v>FSI PME Portefeuille_64_EURAZEO INVESTMENT MANAGER_Investisseur institutionnel</v>
      </c>
      <c r="B1786">
        <f t="shared" si="144"/>
        <v>1</v>
      </c>
      <c r="C1786" s="1" t="s">
        <v>4244</v>
      </c>
      <c r="D1786" s="1" t="s">
        <v>17</v>
      </c>
      <c r="E1786" s="1" t="s">
        <v>18</v>
      </c>
      <c r="F1786" s="1" t="s">
        <v>36</v>
      </c>
      <c r="G1786" s="1" t="s">
        <v>25</v>
      </c>
      <c r="H1786" s="1" t="s">
        <v>344</v>
      </c>
      <c r="I1786" s="1" t="s">
        <v>20</v>
      </c>
      <c r="J1786" s="1"/>
      <c r="K1786" s="1"/>
      <c r="L1786" s="1" t="s">
        <v>21</v>
      </c>
      <c r="M1786" s="1" t="s">
        <v>7</v>
      </c>
      <c r="N1786" s="3"/>
      <c r="O1786" s="1" t="s">
        <v>20</v>
      </c>
      <c r="P1786" s="1" t="s">
        <v>4245</v>
      </c>
      <c r="Q1786" s="1"/>
      <c r="R1786" s="1"/>
      <c r="S1786" s="1" t="s">
        <v>4243</v>
      </c>
      <c r="T1786">
        <f t="shared" si="145"/>
        <v>15</v>
      </c>
      <c r="U1786" t="str">
        <f t="shared" si="146"/>
        <v>492670260</v>
      </c>
    </row>
    <row r="1787" spans="1:21" x14ac:dyDescent="0.25">
      <c r="A1787" t="str">
        <f t="shared" si="149"/>
        <v>FST_TIKEHAU ACE CAPITAL_Investisseur institutionnel</v>
      </c>
      <c r="B1787">
        <f t="shared" si="144"/>
        <v>1</v>
      </c>
      <c r="C1787" s="1" t="s">
        <v>4246</v>
      </c>
      <c r="D1787" s="1" t="s">
        <v>17</v>
      </c>
      <c r="E1787" s="1" t="s">
        <v>18</v>
      </c>
      <c r="F1787" s="1" t="s">
        <v>36</v>
      </c>
      <c r="G1787" s="1" t="s">
        <v>25</v>
      </c>
      <c r="H1787" s="1" t="s">
        <v>366</v>
      </c>
      <c r="I1787" s="1" t="s">
        <v>20</v>
      </c>
      <c r="J1787" s="1"/>
      <c r="K1787" s="1"/>
      <c r="L1787" s="1" t="s">
        <v>21</v>
      </c>
      <c r="M1787" s="1"/>
      <c r="N1787" s="3"/>
      <c r="O1787" s="1" t="s">
        <v>20</v>
      </c>
      <c r="P1787" s="1" t="s">
        <v>4247</v>
      </c>
      <c r="Q1787" s="1" t="s">
        <v>22</v>
      </c>
      <c r="R1787" s="1"/>
      <c r="S1787" s="1"/>
      <c r="T1787">
        <f t="shared" si="145"/>
        <v>9</v>
      </c>
      <c r="U1787" t="str">
        <f t="shared" si="146"/>
        <v>523482636</v>
      </c>
    </row>
    <row r="1788" spans="1:21" x14ac:dyDescent="0.25">
      <c r="A1788" t="str">
        <f t="shared" si="149"/>
        <v>FUH_TECHLIFE CAPITAL_Investisseur institutionnel</v>
      </c>
      <c r="B1788">
        <f t="shared" si="144"/>
        <v>1</v>
      </c>
      <c r="C1788" s="2" t="s">
        <v>4248</v>
      </c>
      <c r="D1788" s="2" t="s">
        <v>17</v>
      </c>
      <c r="E1788" s="2" t="s">
        <v>18</v>
      </c>
      <c r="F1788" s="2" t="s">
        <v>36</v>
      </c>
      <c r="G1788" s="2" t="s">
        <v>25</v>
      </c>
      <c r="H1788" s="2" t="s">
        <v>500</v>
      </c>
      <c r="I1788" s="2" t="s">
        <v>20</v>
      </c>
      <c r="J1788" s="2"/>
      <c r="K1788" s="2"/>
      <c r="L1788" s="2" t="s">
        <v>21</v>
      </c>
      <c r="M1788" s="2" t="s">
        <v>7</v>
      </c>
      <c r="N1788" s="4"/>
      <c r="O1788" s="2" t="s">
        <v>20</v>
      </c>
      <c r="P1788" s="2" t="s">
        <v>4249</v>
      </c>
      <c r="Q1788" s="2" t="s">
        <v>22</v>
      </c>
      <c r="R1788" s="2"/>
      <c r="S1788" s="2"/>
      <c r="T1788">
        <f t="shared" si="145"/>
        <v>9</v>
      </c>
      <c r="U1788" t="str">
        <f t="shared" si="146"/>
        <v>352480552</v>
      </c>
    </row>
    <row r="1789" spans="1:21" x14ac:dyDescent="0.25">
      <c r="A1789" t="str">
        <f t="shared" si="149"/>
        <v>FUNDROCK FRANCE AM__Société de gestion</v>
      </c>
      <c r="B1789">
        <f t="shared" si="144"/>
        <v>1</v>
      </c>
      <c r="C1789" s="2" t="s">
        <v>162</v>
      </c>
      <c r="D1789" s="2" t="s">
        <v>35</v>
      </c>
      <c r="E1789" s="2" t="s">
        <v>18</v>
      </c>
      <c r="F1789" s="2" t="s">
        <v>36</v>
      </c>
      <c r="G1789" s="2" t="s">
        <v>25</v>
      </c>
      <c r="H1789" s="2"/>
      <c r="I1789" s="2" t="s">
        <v>20</v>
      </c>
      <c r="J1789" s="2"/>
      <c r="K1789" s="2"/>
      <c r="L1789" s="2" t="s">
        <v>21</v>
      </c>
      <c r="M1789" s="2" t="s">
        <v>7</v>
      </c>
      <c r="N1789" s="4"/>
      <c r="O1789" s="2" t="s">
        <v>20</v>
      </c>
      <c r="P1789" s="2" t="s">
        <v>4250</v>
      </c>
      <c r="Q1789" s="2"/>
      <c r="R1789" s="2"/>
      <c r="S1789" s="2"/>
      <c r="T1789">
        <f t="shared" si="145"/>
        <v>15</v>
      </c>
      <c r="U1789" t="str">
        <f t="shared" si="146"/>
        <v>888655826</v>
      </c>
    </row>
    <row r="1790" spans="1:21" x14ac:dyDescent="0.25">
      <c r="A1790" t="str">
        <f t="shared" si="149"/>
        <v>FVA SARL_SIENNA AM FRANCE_Investisseur institutionnel</v>
      </c>
      <c r="B1790">
        <f t="shared" si="144"/>
        <v>1</v>
      </c>
      <c r="C1790" s="1" t="s">
        <v>4251</v>
      </c>
      <c r="D1790" s="1" t="s">
        <v>17</v>
      </c>
      <c r="E1790" s="1" t="s">
        <v>18</v>
      </c>
      <c r="F1790" s="1" t="s">
        <v>36</v>
      </c>
      <c r="G1790" s="1" t="s">
        <v>25</v>
      </c>
      <c r="H1790" s="1" t="s">
        <v>56</v>
      </c>
      <c r="I1790" s="1" t="s">
        <v>20</v>
      </c>
      <c r="J1790" s="1"/>
      <c r="K1790" s="1"/>
      <c r="L1790" s="1" t="s">
        <v>21</v>
      </c>
      <c r="M1790" s="1" t="s">
        <v>7</v>
      </c>
      <c r="N1790" s="3"/>
      <c r="O1790" s="1" t="s">
        <v>20</v>
      </c>
      <c r="P1790" s="1" t="s">
        <v>4252</v>
      </c>
      <c r="Q1790" s="1"/>
      <c r="R1790" s="1"/>
      <c r="S1790" s="1" t="s">
        <v>4253</v>
      </c>
      <c r="T1790">
        <f t="shared" si="145"/>
        <v>15</v>
      </c>
      <c r="U1790" t="str">
        <f t="shared" si="146"/>
        <v>507619427</v>
      </c>
    </row>
    <row r="1791" spans="1:21" x14ac:dyDescent="0.25">
      <c r="A1791" t="str">
        <f t="shared" si="149"/>
        <v>FVM 2__Investisseur institutionnel</v>
      </c>
      <c r="B1791">
        <f t="shared" si="144"/>
        <v>1</v>
      </c>
      <c r="C1791" s="2" t="s">
        <v>4254</v>
      </c>
      <c r="D1791" s="2" t="s">
        <v>17</v>
      </c>
      <c r="E1791" s="2" t="s">
        <v>18</v>
      </c>
      <c r="F1791" s="2" t="s">
        <v>160</v>
      </c>
      <c r="G1791" s="2" t="s">
        <v>25</v>
      </c>
      <c r="H1791" s="2"/>
      <c r="I1791" s="2" t="s">
        <v>20</v>
      </c>
      <c r="J1791" s="2"/>
      <c r="K1791" s="2"/>
      <c r="L1791" s="2" t="s">
        <v>21</v>
      </c>
      <c r="M1791" s="2"/>
      <c r="N1791" s="4"/>
      <c r="O1791" s="2" t="s">
        <v>20</v>
      </c>
      <c r="P1791" s="2" t="s">
        <v>4255</v>
      </c>
      <c r="Q1791" s="2" t="s">
        <v>22</v>
      </c>
      <c r="R1791" s="2"/>
      <c r="S1791" s="2"/>
      <c r="T1791">
        <f t="shared" si="145"/>
        <v>9</v>
      </c>
      <c r="U1791" t="str">
        <f t="shared" si="146"/>
        <v>822051769</v>
      </c>
    </row>
    <row r="1792" spans="1:21" x14ac:dyDescent="0.25">
      <c r="A1792" t="str">
        <f t="shared" si="149"/>
        <v>FxLx_KEENSIGHT CAPITAL_Investisseur institutionnel</v>
      </c>
      <c r="B1792">
        <f t="shared" si="144"/>
        <v>1</v>
      </c>
      <c r="C1792" s="1" t="s">
        <v>4256</v>
      </c>
      <c r="D1792" s="1" t="s">
        <v>17</v>
      </c>
      <c r="E1792" s="1" t="s">
        <v>18</v>
      </c>
      <c r="F1792" s="1" t="s">
        <v>23</v>
      </c>
      <c r="G1792" s="1" t="s">
        <v>25</v>
      </c>
      <c r="H1792" s="1" t="s">
        <v>306</v>
      </c>
      <c r="I1792" s="1" t="s">
        <v>20</v>
      </c>
      <c r="J1792" s="1"/>
      <c r="K1792" s="1"/>
      <c r="L1792" s="1" t="s">
        <v>21</v>
      </c>
      <c r="M1792" s="1" t="s">
        <v>7</v>
      </c>
      <c r="N1792" s="3"/>
      <c r="O1792" s="1" t="s">
        <v>20</v>
      </c>
      <c r="P1792" s="1" t="s">
        <v>4257</v>
      </c>
      <c r="Q1792" s="1"/>
      <c r="R1792" s="1"/>
      <c r="S1792" s="1" t="s">
        <v>4258</v>
      </c>
      <c r="T1792">
        <f t="shared" si="145"/>
        <v>9</v>
      </c>
      <c r="U1792" t="str">
        <f t="shared" si="146"/>
        <v>E69840002</v>
      </c>
    </row>
    <row r="1793" spans="1:21" x14ac:dyDescent="0.25">
      <c r="A1793" t="str">
        <f t="shared" si="149"/>
        <v>FYNADEV_EQUITIS GESTION_Investisseur institutionnel</v>
      </c>
      <c r="B1793">
        <f t="shared" si="144"/>
        <v>1</v>
      </c>
      <c r="C1793" s="2" t="s">
        <v>4259</v>
      </c>
      <c r="D1793" s="2" t="s">
        <v>17</v>
      </c>
      <c r="E1793" s="2" t="s">
        <v>18</v>
      </c>
      <c r="F1793" s="2" t="s">
        <v>36</v>
      </c>
      <c r="G1793" s="2" t="s">
        <v>25</v>
      </c>
      <c r="H1793" s="2" t="s">
        <v>86</v>
      </c>
      <c r="I1793" s="2" t="s">
        <v>20</v>
      </c>
      <c r="J1793" s="2"/>
      <c r="K1793" s="2"/>
      <c r="L1793" s="2" t="s">
        <v>21</v>
      </c>
      <c r="M1793" s="2" t="s">
        <v>7</v>
      </c>
      <c r="N1793" s="4"/>
      <c r="O1793" s="2" t="s">
        <v>20</v>
      </c>
      <c r="P1793" s="2" t="s">
        <v>4260</v>
      </c>
      <c r="Q1793" s="2"/>
      <c r="R1793" s="2"/>
      <c r="S1793" s="2" t="s">
        <v>4261</v>
      </c>
      <c r="T1793">
        <f t="shared" si="145"/>
        <v>9</v>
      </c>
      <c r="U1793" t="str">
        <f t="shared" si="146"/>
        <v>882248032</v>
      </c>
    </row>
    <row r="1794" spans="1:21" x14ac:dyDescent="0.25">
      <c r="A1794" t="str">
        <f t="shared" si="149"/>
        <v>G SQUARE_RSM FUND MANAGEMENT LUXEMBOURG_Investisseur institutionnel</v>
      </c>
      <c r="B1794">
        <f t="shared" si="144"/>
        <v>1</v>
      </c>
      <c r="C1794" s="2" t="s">
        <v>4262</v>
      </c>
      <c r="D1794" s="2" t="s">
        <v>17</v>
      </c>
      <c r="E1794" s="2" t="s">
        <v>18</v>
      </c>
      <c r="F1794" s="2" t="s">
        <v>36</v>
      </c>
      <c r="G1794" s="2" t="s">
        <v>25</v>
      </c>
      <c r="H1794" s="2" t="s">
        <v>307</v>
      </c>
      <c r="I1794" s="2" t="s">
        <v>20</v>
      </c>
      <c r="J1794" s="2"/>
      <c r="K1794" s="2"/>
      <c r="L1794" s="2" t="s">
        <v>21</v>
      </c>
      <c r="M1794" s="2" t="s">
        <v>7</v>
      </c>
      <c r="N1794" s="4"/>
      <c r="O1794" s="2" t="s">
        <v>20</v>
      </c>
      <c r="P1794" s="2" t="s">
        <v>4263</v>
      </c>
      <c r="Q1794" s="2"/>
      <c r="R1794" s="2"/>
      <c r="S1794" s="2" t="s">
        <v>4264</v>
      </c>
      <c r="T1794">
        <f t="shared" ref="T1794:T1857" si="150">LEN(P1794)</f>
        <v>9</v>
      </c>
      <c r="U1794" t="str">
        <f t="shared" si="146"/>
        <v>499499606</v>
      </c>
    </row>
    <row r="1795" spans="1:21" x14ac:dyDescent="0.25">
      <c r="A1795" t="str">
        <f t="shared" si="149"/>
        <v>G.P.2 SCI_V PATRIMOINE_Investisseur institutionnel</v>
      </c>
      <c r="B1795">
        <f t="shared" ref="B1795:B1858" si="151">COUNTIF(A:A,A1795)</f>
        <v>1</v>
      </c>
      <c r="C1795" s="1" t="s">
        <v>4265</v>
      </c>
      <c r="D1795" s="1" t="s">
        <v>17</v>
      </c>
      <c r="E1795" s="1" t="s">
        <v>18</v>
      </c>
      <c r="F1795" s="1" t="s">
        <v>4266</v>
      </c>
      <c r="G1795" s="1" t="s">
        <v>25</v>
      </c>
      <c r="H1795" s="1" t="s">
        <v>138</v>
      </c>
      <c r="I1795" s="1" t="s">
        <v>20</v>
      </c>
      <c r="J1795" s="1"/>
      <c r="K1795" s="1"/>
      <c r="L1795" s="1" t="s">
        <v>21</v>
      </c>
      <c r="M1795" s="1" t="s">
        <v>7</v>
      </c>
      <c r="N1795" s="3"/>
      <c r="O1795" s="1" t="s">
        <v>20</v>
      </c>
      <c r="P1795" s="1" t="s">
        <v>4267</v>
      </c>
      <c r="Q1795" s="1" t="s">
        <v>22</v>
      </c>
      <c r="R1795" s="1"/>
      <c r="S1795" s="1"/>
      <c r="T1795">
        <f t="shared" si="150"/>
        <v>15</v>
      </c>
      <c r="U1795" t="str">
        <f t="shared" si="146"/>
        <v>430448431</v>
      </c>
    </row>
    <row r="1796" spans="1:21" x14ac:dyDescent="0.25">
      <c r="A1796" t="str">
        <f t="shared" si="149"/>
        <v>G.S.DEVELOPPEMENT_MEANINGS CAPITAL PARTNERS_Investisseur institutionnel</v>
      </c>
      <c r="B1796">
        <f t="shared" si="151"/>
        <v>1</v>
      </c>
      <c r="C1796" s="2" t="s">
        <v>4268</v>
      </c>
      <c r="D1796" s="2" t="s">
        <v>17</v>
      </c>
      <c r="E1796" s="2" t="s">
        <v>18</v>
      </c>
      <c r="F1796" s="2" t="s">
        <v>36</v>
      </c>
      <c r="G1796" s="2" t="s">
        <v>25</v>
      </c>
      <c r="H1796" s="2" t="s">
        <v>26</v>
      </c>
      <c r="I1796" s="2" t="s">
        <v>20</v>
      </c>
      <c r="J1796" s="2"/>
      <c r="K1796" s="2"/>
      <c r="L1796" s="2" t="s">
        <v>21</v>
      </c>
      <c r="M1796" s="2" t="s">
        <v>7</v>
      </c>
      <c r="N1796" s="4"/>
      <c r="O1796" s="2" t="s">
        <v>20</v>
      </c>
      <c r="P1796" s="2" t="s">
        <v>4269</v>
      </c>
      <c r="Q1796" s="2"/>
      <c r="R1796" s="2"/>
      <c r="S1796" s="2" t="s">
        <v>4270</v>
      </c>
      <c r="T1796">
        <f t="shared" si="150"/>
        <v>9</v>
      </c>
      <c r="U1796" t="str">
        <f t="shared" ref="U1796:U1859" si="152">LEFT(P1796,9)</f>
        <v>753564830</v>
      </c>
    </row>
    <row r="1797" spans="1:21" x14ac:dyDescent="0.25">
      <c r="A1797" t="str">
        <f t="shared" si="149"/>
        <v>G2S FINANCE_BLUESTER CAPITAL_Investisseur institutionnel</v>
      </c>
      <c r="B1797">
        <f t="shared" si="151"/>
        <v>1</v>
      </c>
      <c r="C1797" s="1" t="s">
        <v>4271</v>
      </c>
      <c r="D1797" s="1" t="s">
        <v>17</v>
      </c>
      <c r="E1797" s="1" t="s">
        <v>18</v>
      </c>
      <c r="F1797" s="1" t="s">
        <v>4272</v>
      </c>
      <c r="G1797" s="1" t="s">
        <v>25</v>
      </c>
      <c r="H1797" s="1" t="s">
        <v>48</v>
      </c>
      <c r="I1797" s="1" t="s">
        <v>20</v>
      </c>
      <c r="J1797" s="1"/>
      <c r="K1797" s="1"/>
      <c r="L1797" s="1" t="s">
        <v>21</v>
      </c>
      <c r="M1797" s="1" t="s">
        <v>7</v>
      </c>
      <c r="N1797" s="3"/>
      <c r="O1797" s="1" t="s">
        <v>20</v>
      </c>
      <c r="P1797" s="1" t="s">
        <v>4273</v>
      </c>
      <c r="Q1797" s="1"/>
      <c r="R1797" s="1"/>
      <c r="S1797" s="1" t="s">
        <v>4274</v>
      </c>
      <c r="T1797">
        <f t="shared" si="150"/>
        <v>15</v>
      </c>
      <c r="U1797" t="str">
        <f t="shared" si="152"/>
        <v>810879072</v>
      </c>
    </row>
    <row r="1798" spans="1:21" x14ac:dyDescent="0.25">
      <c r="A1798" t="str">
        <f t="shared" si="149"/>
        <v>G2U_MEANINGS CAPITAL PARTNERS_Investisseur institutionnel</v>
      </c>
      <c r="B1798">
        <f t="shared" si="151"/>
        <v>1</v>
      </c>
      <c r="C1798" s="2" t="s">
        <v>4275</v>
      </c>
      <c r="D1798" s="2" t="s">
        <v>17</v>
      </c>
      <c r="E1798" s="2" t="s">
        <v>18</v>
      </c>
      <c r="F1798" s="2" t="s">
        <v>741</v>
      </c>
      <c r="G1798" s="2" t="s">
        <v>25</v>
      </c>
      <c r="H1798" s="2" t="s">
        <v>26</v>
      </c>
      <c r="I1798" s="2" t="s">
        <v>20</v>
      </c>
      <c r="J1798" s="2"/>
      <c r="K1798" s="2"/>
      <c r="L1798" s="2" t="s">
        <v>21</v>
      </c>
      <c r="M1798" s="2" t="s">
        <v>7</v>
      </c>
      <c r="N1798" s="4"/>
      <c r="O1798" s="2" t="s">
        <v>20</v>
      </c>
      <c r="P1798" s="2" t="s">
        <v>4276</v>
      </c>
      <c r="Q1798" s="2"/>
      <c r="R1798" s="2"/>
      <c r="S1798" s="2" t="s">
        <v>4277</v>
      </c>
      <c r="T1798">
        <f t="shared" si="150"/>
        <v>15</v>
      </c>
      <c r="U1798" t="str">
        <f t="shared" si="152"/>
        <v>841693617</v>
      </c>
    </row>
    <row r="1799" spans="1:21" x14ac:dyDescent="0.25">
      <c r="A1799" t="str">
        <f t="shared" si="149"/>
        <v>GAFIPE_Andera Partners SCA_Investisseur institutionnel</v>
      </c>
      <c r="B1799">
        <f t="shared" si="151"/>
        <v>1</v>
      </c>
      <c r="C1799" s="2" t="s">
        <v>4278</v>
      </c>
      <c r="D1799" s="2" t="s">
        <v>17</v>
      </c>
      <c r="E1799" s="2"/>
      <c r="F1799" s="2" t="s">
        <v>68</v>
      </c>
      <c r="G1799" s="2" t="s">
        <v>25</v>
      </c>
      <c r="H1799" s="2" t="s">
        <v>294</v>
      </c>
      <c r="I1799" s="2" t="s">
        <v>20</v>
      </c>
      <c r="J1799" s="2"/>
      <c r="K1799" s="2"/>
      <c r="L1799" s="2" t="s">
        <v>21</v>
      </c>
      <c r="M1799" s="2"/>
      <c r="N1799" s="4"/>
      <c r="O1799" s="2" t="s">
        <v>20</v>
      </c>
      <c r="P1799" s="2" t="s">
        <v>4279</v>
      </c>
      <c r="Q1799" s="2" t="s">
        <v>22</v>
      </c>
      <c r="R1799" s="2"/>
      <c r="S1799" s="2"/>
      <c r="T1799">
        <f t="shared" si="150"/>
        <v>9</v>
      </c>
      <c r="U1799" t="str">
        <f t="shared" si="152"/>
        <v>499588457</v>
      </c>
    </row>
    <row r="1800" spans="1:21" x14ac:dyDescent="0.25">
      <c r="A1800" t="str">
        <f t="shared" si="149"/>
        <v>GALERIE THADDEUS ROPAC_BEX CAPITAL_Investisseur institutionnel</v>
      </c>
      <c r="B1800">
        <f t="shared" si="151"/>
        <v>1</v>
      </c>
      <c r="C1800" s="2" t="s">
        <v>4280</v>
      </c>
      <c r="D1800" s="2" t="s">
        <v>17</v>
      </c>
      <c r="E1800" s="2" t="s">
        <v>18</v>
      </c>
      <c r="F1800" s="2" t="s">
        <v>36</v>
      </c>
      <c r="G1800" s="2" t="s">
        <v>25</v>
      </c>
      <c r="H1800" s="2" t="s">
        <v>19</v>
      </c>
      <c r="I1800" s="2" t="s">
        <v>20</v>
      </c>
      <c r="J1800" s="2"/>
      <c r="K1800" s="2"/>
      <c r="L1800" s="2" t="s">
        <v>21</v>
      </c>
      <c r="M1800" s="2" t="s">
        <v>7</v>
      </c>
      <c r="N1800" s="4"/>
      <c r="O1800" s="2" t="s">
        <v>20</v>
      </c>
      <c r="P1800" s="2" t="s">
        <v>4281</v>
      </c>
      <c r="Q1800" s="2" t="s">
        <v>22</v>
      </c>
      <c r="R1800" s="2"/>
      <c r="S1800" s="2"/>
      <c r="T1800">
        <f t="shared" si="150"/>
        <v>9</v>
      </c>
      <c r="U1800" t="str">
        <f t="shared" si="152"/>
        <v>378288617</v>
      </c>
    </row>
    <row r="1801" spans="1:21" x14ac:dyDescent="0.25">
      <c r="A1801" t="str">
        <f t="shared" si="149"/>
        <v>GALILE_FONCIERE MAGELLAN_Investisseur institutionnel</v>
      </c>
      <c r="B1801">
        <f t="shared" si="151"/>
        <v>1</v>
      </c>
      <c r="C1801" s="1" t="s">
        <v>4282</v>
      </c>
      <c r="D1801" s="1" t="s">
        <v>17</v>
      </c>
      <c r="E1801" s="1" t="s">
        <v>18</v>
      </c>
      <c r="F1801" s="1" t="s">
        <v>763</v>
      </c>
      <c r="G1801" s="1" t="s">
        <v>25</v>
      </c>
      <c r="H1801" s="1" t="s">
        <v>32</v>
      </c>
      <c r="I1801" s="1" t="s">
        <v>20</v>
      </c>
      <c r="J1801" s="1"/>
      <c r="K1801" s="1"/>
      <c r="L1801" s="1" t="s">
        <v>21</v>
      </c>
      <c r="M1801" s="1" t="s">
        <v>7</v>
      </c>
      <c r="N1801" s="3"/>
      <c r="O1801" s="1" t="s">
        <v>20</v>
      </c>
      <c r="P1801" s="1" t="s">
        <v>4283</v>
      </c>
      <c r="Q1801" s="1" t="s">
        <v>22</v>
      </c>
      <c r="R1801" s="1"/>
      <c r="S1801" s="1"/>
      <c r="T1801">
        <f t="shared" si="150"/>
        <v>9</v>
      </c>
      <c r="U1801" t="str">
        <f t="shared" si="152"/>
        <v>831731385</v>
      </c>
    </row>
    <row r="1802" spans="1:21" x14ac:dyDescent="0.25">
      <c r="A1802" t="str">
        <f t="shared" si="149"/>
        <v>GALILEA_FONCIERE MAGELLAN_Investisseur institutionnel</v>
      </c>
      <c r="B1802">
        <f t="shared" si="151"/>
        <v>1</v>
      </c>
      <c r="C1802" s="2" t="s">
        <v>4284</v>
      </c>
      <c r="D1802" s="2" t="s">
        <v>17</v>
      </c>
      <c r="E1802" s="2"/>
      <c r="F1802" s="2" t="s">
        <v>4285</v>
      </c>
      <c r="G1802" s="2" t="s">
        <v>25</v>
      </c>
      <c r="H1802" s="2" t="s">
        <v>32</v>
      </c>
      <c r="I1802" s="2" t="s">
        <v>20</v>
      </c>
      <c r="J1802" s="2"/>
      <c r="K1802" s="2"/>
      <c r="L1802" s="2" t="s">
        <v>21</v>
      </c>
      <c r="M1802" s="2" t="s">
        <v>7</v>
      </c>
      <c r="N1802" s="4"/>
      <c r="O1802" s="2" t="s">
        <v>20</v>
      </c>
      <c r="P1802" s="2" t="s">
        <v>4286</v>
      </c>
      <c r="Q1802" s="2" t="s">
        <v>22</v>
      </c>
      <c r="R1802" s="2"/>
      <c r="S1802" s="2"/>
      <c r="T1802">
        <f t="shared" si="150"/>
        <v>9</v>
      </c>
      <c r="U1802" t="str">
        <f t="shared" si="152"/>
        <v>831796198</v>
      </c>
    </row>
    <row r="1803" spans="1:21" x14ac:dyDescent="0.25">
      <c r="A1803" t="str">
        <f t="shared" si="149"/>
        <v>GALILEA_ADM_MEANINGS CAPITAL PARTNERS_Investisseur institutionnel</v>
      </c>
      <c r="B1803">
        <f t="shared" si="151"/>
        <v>1</v>
      </c>
      <c r="C1803" s="1" t="s">
        <v>4287</v>
      </c>
      <c r="D1803" s="1" t="s">
        <v>17</v>
      </c>
      <c r="E1803" s="1" t="s">
        <v>18</v>
      </c>
      <c r="F1803" s="1" t="s">
        <v>763</v>
      </c>
      <c r="G1803" s="1" t="s">
        <v>25</v>
      </c>
      <c r="H1803" s="1" t="s">
        <v>26</v>
      </c>
      <c r="I1803" s="1" t="s">
        <v>20</v>
      </c>
      <c r="J1803" s="1"/>
      <c r="K1803" s="1"/>
      <c r="L1803" s="1" t="s">
        <v>21</v>
      </c>
      <c r="M1803" s="1" t="s">
        <v>7</v>
      </c>
      <c r="N1803" s="3"/>
      <c r="O1803" s="1" t="s">
        <v>20</v>
      </c>
      <c r="P1803" s="1" t="s">
        <v>4286</v>
      </c>
      <c r="Q1803" s="1" t="s">
        <v>22</v>
      </c>
      <c r="R1803" s="1"/>
      <c r="S1803" s="1"/>
      <c r="T1803">
        <f t="shared" si="150"/>
        <v>9</v>
      </c>
      <c r="U1803" t="str">
        <f t="shared" si="152"/>
        <v>831796198</v>
      </c>
    </row>
    <row r="1804" spans="1:21" x14ac:dyDescent="0.25">
      <c r="A1804" t="str">
        <f t="shared" si="149"/>
        <v>Galilée Mid-Market Europe I S.L.P_APAX PARTNERS SAS_Investisseur institutionnel</v>
      </c>
      <c r="B1804">
        <f t="shared" si="151"/>
        <v>1</v>
      </c>
      <c r="C1804" s="1" t="s">
        <v>4289</v>
      </c>
      <c r="D1804" s="1" t="s">
        <v>17</v>
      </c>
      <c r="E1804" s="1"/>
      <c r="F1804" s="1"/>
      <c r="G1804" s="1"/>
      <c r="H1804" s="1" t="s">
        <v>29</v>
      </c>
      <c r="I1804" s="1" t="s">
        <v>20</v>
      </c>
      <c r="J1804" s="1"/>
      <c r="K1804" s="1"/>
      <c r="L1804" s="1" t="s">
        <v>21</v>
      </c>
      <c r="M1804" s="1" t="s">
        <v>7</v>
      </c>
      <c r="N1804" s="3"/>
      <c r="O1804" s="1" t="s">
        <v>20</v>
      </c>
      <c r="P1804" s="1" t="s">
        <v>221</v>
      </c>
      <c r="Q1804" s="1"/>
      <c r="R1804" s="1"/>
      <c r="S1804" s="1" t="s">
        <v>4288</v>
      </c>
      <c r="T1804">
        <f t="shared" si="150"/>
        <v>9</v>
      </c>
      <c r="U1804" t="str">
        <f t="shared" si="152"/>
        <v>421391764</v>
      </c>
    </row>
    <row r="1805" spans="1:21" x14ac:dyDescent="0.25">
      <c r="A1805" t="str">
        <f t="shared" si="149"/>
        <v>Galilée Mid-Market Europe I S.L.P_15_AMBOISE PARTNERS SA_Investisseur institutionnel</v>
      </c>
      <c r="B1805">
        <f t="shared" si="151"/>
        <v>1</v>
      </c>
      <c r="C1805" s="2" t="s">
        <v>4290</v>
      </c>
      <c r="D1805" s="2" t="s">
        <v>17</v>
      </c>
      <c r="E1805" s="2"/>
      <c r="F1805" s="2"/>
      <c r="G1805" s="2"/>
      <c r="H1805" s="2" t="s">
        <v>121</v>
      </c>
      <c r="I1805" s="2" t="s">
        <v>20</v>
      </c>
      <c r="J1805" s="2" t="s">
        <v>221</v>
      </c>
      <c r="K1805" s="2"/>
      <c r="L1805" s="2" t="s">
        <v>21</v>
      </c>
      <c r="M1805" s="2" t="s">
        <v>7</v>
      </c>
      <c r="N1805" s="4"/>
      <c r="O1805" s="2" t="s">
        <v>20</v>
      </c>
      <c r="P1805" s="2" t="s">
        <v>221</v>
      </c>
      <c r="Q1805" s="2"/>
      <c r="R1805" s="2"/>
      <c r="S1805" s="2" t="s">
        <v>4288</v>
      </c>
      <c r="T1805">
        <f t="shared" si="150"/>
        <v>9</v>
      </c>
      <c r="U1805" t="str">
        <f t="shared" si="152"/>
        <v>421391764</v>
      </c>
    </row>
    <row r="1806" spans="1:21" x14ac:dyDescent="0.25">
      <c r="A1806" t="str">
        <f t="shared" si="149"/>
        <v>GALILEE_ADM_MEANINGS CAPITAL PARTNERS_Investisseur institutionnel</v>
      </c>
      <c r="B1806">
        <f t="shared" si="151"/>
        <v>1</v>
      </c>
      <c r="C1806" s="1" t="s">
        <v>4291</v>
      </c>
      <c r="D1806" s="1" t="s">
        <v>17</v>
      </c>
      <c r="E1806" s="1" t="s">
        <v>18</v>
      </c>
      <c r="F1806" s="1" t="s">
        <v>763</v>
      </c>
      <c r="G1806" s="1" t="s">
        <v>25</v>
      </c>
      <c r="H1806" s="1" t="s">
        <v>26</v>
      </c>
      <c r="I1806" s="1" t="s">
        <v>20</v>
      </c>
      <c r="J1806" s="1"/>
      <c r="K1806" s="1"/>
      <c r="L1806" s="1" t="s">
        <v>21</v>
      </c>
      <c r="M1806" s="1" t="s">
        <v>7</v>
      </c>
      <c r="N1806" s="3"/>
      <c r="O1806" s="1" t="s">
        <v>20</v>
      </c>
      <c r="P1806" s="1" t="s">
        <v>4283</v>
      </c>
      <c r="Q1806" s="1" t="s">
        <v>22</v>
      </c>
      <c r="R1806" s="1"/>
      <c r="S1806" s="1"/>
      <c r="T1806">
        <f t="shared" si="150"/>
        <v>9</v>
      </c>
      <c r="U1806" t="str">
        <f t="shared" si="152"/>
        <v>831731385</v>
      </c>
    </row>
    <row r="1807" spans="1:21" x14ac:dyDescent="0.25">
      <c r="A1807" t="str">
        <f t="shared" si="149"/>
        <v>GALLEN ENTREPRISE_NEXTSTAGE_Investisseur institutionnel</v>
      </c>
      <c r="B1807">
        <f t="shared" si="151"/>
        <v>1</v>
      </c>
      <c r="C1807" s="1" t="s">
        <v>4292</v>
      </c>
      <c r="D1807" s="1" t="s">
        <v>17</v>
      </c>
      <c r="E1807" s="1" t="s">
        <v>18</v>
      </c>
      <c r="F1807" s="1" t="s">
        <v>4293</v>
      </c>
      <c r="G1807" s="1" t="s">
        <v>25</v>
      </c>
      <c r="H1807" s="1" t="s">
        <v>404</v>
      </c>
      <c r="I1807" s="1" t="s">
        <v>20</v>
      </c>
      <c r="J1807" s="1"/>
      <c r="K1807" s="1"/>
      <c r="L1807" s="1" t="s">
        <v>21</v>
      </c>
      <c r="M1807" s="1" t="s">
        <v>7</v>
      </c>
      <c r="N1807" s="3"/>
      <c r="O1807" s="1" t="s">
        <v>20</v>
      </c>
      <c r="P1807" s="1" t="s">
        <v>4294</v>
      </c>
      <c r="Q1807" s="1" t="s">
        <v>22</v>
      </c>
      <c r="R1807" s="1"/>
      <c r="S1807" s="1"/>
      <c r="T1807">
        <f t="shared" si="150"/>
        <v>9</v>
      </c>
      <c r="U1807" t="str">
        <f t="shared" si="152"/>
        <v>448972620</v>
      </c>
    </row>
    <row r="1808" spans="1:21" x14ac:dyDescent="0.25">
      <c r="A1808" t="str">
        <f t="shared" si="149"/>
        <v>GALLEN ENTREPRISE_TIKEHAU ACE CAPITAL_Investisseur institutionnel</v>
      </c>
      <c r="B1808">
        <f t="shared" si="151"/>
        <v>1</v>
      </c>
      <c r="C1808" s="2" t="s">
        <v>4292</v>
      </c>
      <c r="D1808" s="2" t="s">
        <v>17</v>
      </c>
      <c r="E1808" s="2" t="s">
        <v>18</v>
      </c>
      <c r="F1808" s="2" t="s">
        <v>4293</v>
      </c>
      <c r="G1808" s="2" t="s">
        <v>25</v>
      </c>
      <c r="H1808" s="2" t="s">
        <v>366</v>
      </c>
      <c r="I1808" s="2" t="s">
        <v>20</v>
      </c>
      <c r="J1808" s="2"/>
      <c r="K1808" s="2"/>
      <c r="L1808" s="2" t="s">
        <v>21</v>
      </c>
      <c r="M1808" s="2" t="s">
        <v>7</v>
      </c>
      <c r="N1808" s="4"/>
      <c r="O1808" s="2" t="s">
        <v>20</v>
      </c>
      <c r="P1808" s="2" t="s">
        <v>4294</v>
      </c>
      <c r="Q1808" s="2" t="s">
        <v>22</v>
      </c>
      <c r="R1808" s="2"/>
      <c r="S1808" s="2"/>
      <c r="T1808">
        <f t="shared" si="150"/>
        <v>9</v>
      </c>
      <c r="U1808" t="str">
        <f t="shared" si="152"/>
        <v>448972620</v>
      </c>
    </row>
    <row r="1809" spans="1:21" x14ac:dyDescent="0.25">
      <c r="A1809" t="str">
        <f t="shared" si="149"/>
        <v>GAMBARO CROISSANCE_ETERNAM_Investisseur institutionnel</v>
      </c>
      <c r="B1809">
        <f t="shared" si="151"/>
        <v>1</v>
      </c>
      <c r="C1809" s="1" t="s">
        <v>4295</v>
      </c>
      <c r="D1809" s="1" t="s">
        <v>17</v>
      </c>
      <c r="E1809" s="1"/>
      <c r="F1809" s="1"/>
      <c r="G1809" s="1"/>
      <c r="H1809" s="1" t="s">
        <v>65</v>
      </c>
      <c r="I1809" s="1" t="s">
        <v>20</v>
      </c>
      <c r="J1809" s="1"/>
      <c r="K1809" s="1"/>
      <c r="L1809" s="1" t="s">
        <v>21</v>
      </c>
      <c r="M1809" s="1" t="s">
        <v>7</v>
      </c>
      <c r="N1809" s="3"/>
      <c r="O1809" s="1" t="s">
        <v>20</v>
      </c>
      <c r="P1809" s="1" t="s">
        <v>4296</v>
      </c>
      <c r="Q1809" s="1"/>
      <c r="R1809" s="1"/>
      <c r="S1809" s="1" t="s">
        <v>4297</v>
      </c>
      <c r="T1809">
        <f t="shared" si="150"/>
        <v>9</v>
      </c>
      <c r="U1809" t="str">
        <f t="shared" si="152"/>
        <v>882893357</v>
      </c>
    </row>
    <row r="1810" spans="1:21" x14ac:dyDescent="0.25">
      <c r="A1810" t="str">
        <f t="shared" si="149"/>
        <v>GARAGE PRUNIER SA_ETERNAM_Investisseur institutionnel</v>
      </c>
      <c r="B1810">
        <f t="shared" si="151"/>
        <v>1</v>
      </c>
      <c r="C1810" s="2" t="s">
        <v>4298</v>
      </c>
      <c r="D1810" s="2" t="s">
        <v>17</v>
      </c>
      <c r="E1810" s="2" t="s">
        <v>18</v>
      </c>
      <c r="F1810" s="2" t="s">
        <v>4299</v>
      </c>
      <c r="G1810" s="2" t="s">
        <v>25</v>
      </c>
      <c r="H1810" s="2" t="s">
        <v>65</v>
      </c>
      <c r="I1810" s="2" t="s">
        <v>20</v>
      </c>
      <c r="J1810" s="2"/>
      <c r="K1810" s="2"/>
      <c r="L1810" s="2" t="s">
        <v>21</v>
      </c>
      <c r="M1810" s="2" t="s">
        <v>7</v>
      </c>
      <c r="N1810" s="4"/>
      <c r="O1810" s="2" t="s">
        <v>20</v>
      </c>
      <c r="P1810" s="2" t="s">
        <v>4300</v>
      </c>
      <c r="Q1810" s="2"/>
      <c r="R1810" s="2"/>
      <c r="S1810" s="2" t="s">
        <v>4301</v>
      </c>
      <c r="T1810">
        <f t="shared" si="150"/>
        <v>9</v>
      </c>
      <c r="U1810" t="str">
        <f t="shared" si="152"/>
        <v>314393265</v>
      </c>
    </row>
    <row r="1811" spans="1:21" x14ac:dyDescent="0.25">
      <c r="A1811" t="str">
        <f t="shared" si="149"/>
        <v>GARANCE MUTUELLE_SWISS LIFE ASSET MANAGERS France_Investisseur institutionnel</v>
      </c>
      <c r="B1811">
        <f t="shared" si="151"/>
        <v>1</v>
      </c>
      <c r="C1811" s="2" t="s">
        <v>4302</v>
      </c>
      <c r="D1811" s="2" t="s">
        <v>17</v>
      </c>
      <c r="E1811" s="2" t="s">
        <v>18</v>
      </c>
      <c r="F1811" s="2" t="s">
        <v>36</v>
      </c>
      <c r="G1811" s="2" t="s">
        <v>25</v>
      </c>
      <c r="H1811" s="2" t="s">
        <v>375</v>
      </c>
      <c r="I1811" s="2" t="s">
        <v>20</v>
      </c>
      <c r="J1811" s="2"/>
      <c r="K1811" s="2"/>
      <c r="L1811" s="2" t="s">
        <v>21</v>
      </c>
      <c r="M1811" s="2" t="s">
        <v>7</v>
      </c>
      <c r="N1811" s="4"/>
      <c r="O1811" s="2" t="s">
        <v>20</v>
      </c>
      <c r="P1811" s="2" t="s">
        <v>4303</v>
      </c>
      <c r="Q1811" s="2"/>
      <c r="R1811" s="2"/>
      <c r="S1811" s="2"/>
      <c r="T1811">
        <f t="shared" si="150"/>
        <v>15</v>
      </c>
      <c r="U1811" t="str">
        <f t="shared" si="152"/>
        <v>489084186</v>
      </c>
    </row>
    <row r="1812" spans="1:21" x14ac:dyDescent="0.25">
      <c r="A1812" t="str">
        <f t="shared" si="149"/>
        <v>GARANTIE ASSISTANCE_SWISS LIFE ASSET MANAGERS France_Investisseur institutionnel</v>
      </c>
      <c r="B1812">
        <f t="shared" si="151"/>
        <v>1</v>
      </c>
      <c r="C1812" s="1" t="s">
        <v>4304</v>
      </c>
      <c r="D1812" s="1" t="s">
        <v>17</v>
      </c>
      <c r="E1812" s="1"/>
      <c r="F1812" s="1"/>
      <c r="G1812" s="1"/>
      <c r="H1812" s="1" t="s">
        <v>375</v>
      </c>
      <c r="I1812" s="1" t="s">
        <v>20</v>
      </c>
      <c r="J1812" s="1"/>
      <c r="K1812" s="1"/>
      <c r="L1812" s="1" t="s">
        <v>21</v>
      </c>
      <c r="M1812" s="1" t="s">
        <v>7</v>
      </c>
      <c r="N1812" s="3"/>
      <c r="O1812" s="1" t="s">
        <v>20</v>
      </c>
      <c r="P1812" s="1" t="s">
        <v>4305</v>
      </c>
      <c r="Q1812" s="1"/>
      <c r="R1812" s="1"/>
      <c r="S1812" s="1" t="s">
        <v>4306</v>
      </c>
      <c r="T1812">
        <f t="shared" si="150"/>
        <v>15</v>
      </c>
      <c r="U1812" t="str">
        <f t="shared" si="152"/>
        <v>312517493</v>
      </c>
    </row>
    <row r="1813" spans="1:21" x14ac:dyDescent="0.25">
      <c r="A1813" t="str">
        <f t="shared" ref="A1813:A1837" si="153">C1813&amp;"_"&amp;H1813&amp;"_"&amp;D1813</f>
        <v>GARELLA INDUSTRIES ET PARTICIPATIONS_HOTEL INVESTISSEMENT CAPITAL_Investisseur institutionnel</v>
      </c>
      <c r="B1813">
        <f t="shared" si="151"/>
        <v>1</v>
      </c>
      <c r="C1813" s="1" t="s">
        <v>4307</v>
      </c>
      <c r="D1813" s="1" t="s">
        <v>17</v>
      </c>
      <c r="E1813" s="1" t="s">
        <v>18</v>
      </c>
      <c r="F1813" s="1" t="s">
        <v>2175</v>
      </c>
      <c r="G1813" s="1" t="s">
        <v>25</v>
      </c>
      <c r="H1813" s="1" t="s">
        <v>100</v>
      </c>
      <c r="I1813" s="1" t="s">
        <v>20</v>
      </c>
      <c r="J1813" s="1"/>
      <c r="K1813" s="1"/>
      <c r="L1813" s="1" t="s">
        <v>21</v>
      </c>
      <c r="M1813" s="1" t="s">
        <v>7</v>
      </c>
      <c r="N1813" s="3"/>
      <c r="O1813" s="1" t="s">
        <v>20</v>
      </c>
      <c r="P1813" s="1" t="s">
        <v>4308</v>
      </c>
      <c r="Q1813" s="1" t="s">
        <v>22</v>
      </c>
      <c r="R1813" s="1"/>
      <c r="S1813" s="1"/>
      <c r="T1813">
        <f t="shared" si="150"/>
        <v>9</v>
      </c>
      <c r="U1813" t="str">
        <f t="shared" si="152"/>
        <v>492496427</v>
      </c>
    </row>
    <row r="1814" spans="1:21" x14ac:dyDescent="0.25">
      <c r="A1814" t="str">
        <f t="shared" si="153"/>
        <v>GARIENA SAS_APAX PARTNERS SAS_Investisseur institutionnel</v>
      </c>
      <c r="B1814">
        <f t="shared" si="151"/>
        <v>1</v>
      </c>
      <c r="C1814" s="1" t="s">
        <v>4309</v>
      </c>
      <c r="D1814" s="1" t="s">
        <v>17</v>
      </c>
      <c r="E1814" s="1" t="s">
        <v>18</v>
      </c>
      <c r="F1814" s="1" t="s">
        <v>4310</v>
      </c>
      <c r="G1814" s="1" t="s">
        <v>25</v>
      </c>
      <c r="H1814" s="1" t="s">
        <v>29</v>
      </c>
      <c r="I1814" s="1" t="s">
        <v>20</v>
      </c>
      <c r="J1814" s="1"/>
      <c r="K1814" s="1"/>
      <c r="L1814" s="1" t="s">
        <v>21</v>
      </c>
      <c r="M1814" s="1" t="s">
        <v>7</v>
      </c>
      <c r="N1814" s="3"/>
      <c r="O1814" s="1" t="s">
        <v>20</v>
      </c>
      <c r="P1814" s="1" t="s">
        <v>4311</v>
      </c>
      <c r="Q1814" s="1"/>
      <c r="R1814" s="1"/>
      <c r="S1814" s="1"/>
      <c r="T1814">
        <f t="shared" si="150"/>
        <v>9</v>
      </c>
      <c r="U1814" t="str">
        <f t="shared" si="152"/>
        <v>804763407</v>
      </c>
    </row>
    <row r="1815" spans="1:21" x14ac:dyDescent="0.25">
      <c r="A1815" t="str">
        <f t="shared" si="153"/>
        <v>GAROM FINANCES_MASSENA PARTNERS_Investisseur institutionnel</v>
      </c>
      <c r="B1815">
        <f t="shared" si="151"/>
        <v>1</v>
      </c>
      <c r="C1815" s="2" t="s">
        <v>4312</v>
      </c>
      <c r="D1815" s="2" t="s">
        <v>17</v>
      </c>
      <c r="E1815" s="2" t="s">
        <v>18</v>
      </c>
      <c r="F1815" s="2" t="s">
        <v>36</v>
      </c>
      <c r="G1815" s="2" t="s">
        <v>25</v>
      </c>
      <c r="H1815" s="2" t="s">
        <v>52</v>
      </c>
      <c r="I1815" s="2" t="s">
        <v>20</v>
      </c>
      <c r="J1815" s="2"/>
      <c r="K1815" s="2"/>
      <c r="L1815" s="2" t="s">
        <v>21</v>
      </c>
      <c r="M1815" s="2" t="s">
        <v>7</v>
      </c>
      <c r="N1815" s="4"/>
      <c r="O1815" s="2" t="s">
        <v>20</v>
      </c>
      <c r="P1815" s="2" t="s">
        <v>4313</v>
      </c>
      <c r="Q1815" s="2"/>
      <c r="R1815" s="2"/>
      <c r="S1815" s="2" t="s">
        <v>4314</v>
      </c>
      <c r="T1815">
        <f t="shared" si="150"/>
        <v>9</v>
      </c>
      <c r="U1815" t="str">
        <f t="shared" si="152"/>
        <v>791519440</v>
      </c>
    </row>
    <row r="1816" spans="1:21" x14ac:dyDescent="0.25">
      <c r="A1816" t="str">
        <f t="shared" si="153"/>
        <v>GASOLMA_ETERNAM_Investisseur institutionnel</v>
      </c>
      <c r="B1816">
        <f t="shared" si="151"/>
        <v>1</v>
      </c>
      <c r="C1816" s="1" t="s">
        <v>4315</v>
      </c>
      <c r="D1816" s="1" t="s">
        <v>17</v>
      </c>
      <c r="E1816" s="1" t="s">
        <v>18</v>
      </c>
      <c r="F1816" s="1" t="s">
        <v>2964</v>
      </c>
      <c r="G1816" s="1" t="s">
        <v>25</v>
      </c>
      <c r="H1816" s="1" t="s">
        <v>65</v>
      </c>
      <c r="I1816" s="1" t="s">
        <v>20</v>
      </c>
      <c r="J1816" s="1"/>
      <c r="K1816" s="1"/>
      <c r="L1816" s="1" t="s">
        <v>21</v>
      </c>
      <c r="M1816" s="1" t="s">
        <v>7</v>
      </c>
      <c r="N1816" s="3"/>
      <c r="O1816" s="1" t="s">
        <v>20</v>
      </c>
      <c r="P1816" s="1" t="s">
        <v>4316</v>
      </c>
      <c r="Q1816" s="1" t="s">
        <v>22</v>
      </c>
      <c r="R1816" s="1"/>
      <c r="S1816" s="1"/>
      <c r="T1816">
        <f t="shared" si="150"/>
        <v>9</v>
      </c>
      <c r="U1816" t="str">
        <f t="shared" si="152"/>
        <v>851831487</v>
      </c>
    </row>
    <row r="1817" spans="1:21" x14ac:dyDescent="0.25">
      <c r="A1817" t="str">
        <f t="shared" si="153"/>
        <v>GAV_MEANINGS CAPITAL PARTNERS_Investisseur institutionnel</v>
      </c>
      <c r="B1817">
        <f t="shared" si="151"/>
        <v>1</v>
      </c>
      <c r="C1817" s="2" t="s">
        <v>4317</v>
      </c>
      <c r="D1817" s="2" t="s">
        <v>17</v>
      </c>
      <c r="E1817" s="2" t="s">
        <v>18</v>
      </c>
      <c r="F1817" s="2" t="s">
        <v>36</v>
      </c>
      <c r="G1817" s="2" t="s">
        <v>25</v>
      </c>
      <c r="H1817" s="2" t="s">
        <v>26</v>
      </c>
      <c r="I1817" s="2" t="s">
        <v>20</v>
      </c>
      <c r="J1817" s="2"/>
      <c r="K1817" s="2"/>
      <c r="L1817" s="2" t="s">
        <v>21</v>
      </c>
      <c r="M1817" s="2" t="s">
        <v>7</v>
      </c>
      <c r="N1817" s="4"/>
      <c r="O1817" s="2" t="s">
        <v>20</v>
      </c>
      <c r="P1817" s="2" t="s">
        <v>4318</v>
      </c>
      <c r="Q1817" s="2"/>
      <c r="R1817" s="2"/>
      <c r="S1817" s="2" t="s">
        <v>4319</v>
      </c>
      <c r="T1817">
        <f t="shared" si="150"/>
        <v>9</v>
      </c>
      <c r="U1817" t="str">
        <f t="shared" si="152"/>
        <v>397462748</v>
      </c>
    </row>
    <row r="1818" spans="1:21" x14ac:dyDescent="0.25">
      <c r="A1818" t="str">
        <f t="shared" si="153"/>
        <v>GAV_admin_MEANINGS CAPITAL PARTNERS_Investisseur institutionnel</v>
      </c>
      <c r="B1818">
        <f t="shared" si="151"/>
        <v>1</v>
      </c>
      <c r="C1818" s="1" t="s">
        <v>4320</v>
      </c>
      <c r="D1818" s="1" t="s">
        <v>17</v>
      </c>
      <c r="E1818" s="1" t="s">
        <v>18</v>
      </c>
      <c r="F1818" s="1" t="s">
        <v>36</v>
      </c>
      <c r="G1818" s="1" t="s">
        <v>25</v>
      </c>
      <c r="H1818" s="1" t="s">
        <v>26</v>
      </c>
      <c r="I1818" s="1" t="s">
        <v>20</v>
      </c>
      <c r="J1818" s="1"/>
      <c r="K1818" s="1"/>
      <c r="L1818" s="1" t="s">
        <v>21</v>
      </c>
      <c r="M1818" s="1" t="s">
        <v>7</v>
      </c>
      <c r="N1818" s="3"/>
      <c r="O1818" s="1" t="s">
        <v>20</v>
      </c>
      <c r="P1818" s="1" t="s">
        <v>4318</v>
      </c>
      <c r="Q1818" s="1"/>
      <c r="R1818" s="1"/>
      <c r="S1818" s="1" t="s">
        <v>4319</v>
      </c>
      <c r="T1818">
        <f t="shared" si="150"/>
        <v>9</v>
      </c>
      <c r="U1818" t="str">
        <f t="shared" si="152"/>
        <v>397462748</v>
      </c>
    </row>
    <row r="1819" spans="1:21" x14ac:dyDescent="0.25">
      <c r="A1819" t="str">
        <f t="shared" si="153"/>
        <v>GB INVESTMENT_MASSENA PARTNERS_Investisseur institutionnel</v>
      </c>
      <c r="B1819">
        <f t="shared" si="151"/>
        <v>1</v>
      </c>
      <c r="C1819" s="1" t="s">
        <v>4321</v>
      </c>
      <c r="D1819" s="1" t="s">
        <v>17</v>
      </c>
      <c r="E1819" s="1" t="s">
        <v>18</v>
      </c>
      <c r="F1819" s="1" t="s">
        <v>4322</v>
      </c>
      <c r="G1819" s="1" t="s">
        <v>25</v>
      </c>
      <c r="H1819" s="1" t="s">
        <v>52</v>
      </c>
      <c r="I1819" s="1" t="s">
        <v>20</v>
      </c>
      <c r="J1819" s="1"/>
      <c r="K1819" s="1"/>
      <c r="L1819" s="1" t="s">
        <v>21</v>
      </c>
      <c r="M1819" s="1" t="s">
        <v>7</v>
      </c>
      <c r="N1819" s="3"/>
      <c r="O1819" s="1" t="s">
        <v>20</v>
      </c>
      <c r="P1819" s="1" t="s">
        <v>4323</v>
      </c>
      <c r="Q1819" s="1"/>
      <c r="R1819" s="1"/>
      <c r="S1819" s="1" t="s">
        <v>4324</v>
      </c>
      <c r="T1819">
        <f t="shared" si="150"/>
        <v>9</v>
      </c>
      <c r="U1819" t="str">
        <f t="shared" si="152"/>
        <v>521817080</v>
      </c>
    </row>
    <row r="1820" spans="1:21" x14ac:dyDescent="0.25">
      <c r="A1820" t="str">
        <f t="shared" si="153"/>
        <v>GBP SAS_BEX CAPITAL_Investisseur institutionnel</v>
      </c>
      <c r="B1820">
        <f t="shared" si="151"/>
        <v>1</v>
      </c>
      <c r="C1820" s="2" t="s">
        <v>4325</v>
      </c>
      <c r="D1820" s="2" t="s">
        <v>17</v>
      </c>
      <c r="E1820" s="2" t="s">
        <v>18</v>
      </c>
      <c r="F1820" s="2" t="s">
        <v>36</v>
      </c>
      <c r="G1820" s="2" t="s">
        <v>25</v>
      </c>
      <c r="H1820" s="2" t="s">
        <v>19</v>
      </c>
      <c r="I1820" s="2" t="s">
        <v>20</v>
      </c>
      <c r="J1820" s="2"/>
      <c r="K1820" s="2"/>
      <c r="L1820" s="2" t="s">
        <v>21</v>
      </c>
      <c r="M1820" s="2" t="s">
        <v>7</v>
      </c>
      <c r="N1820" s="4"/>
      <c r="O1820" s="2" t="s">
        <v>20</v>
      </c>
      <c r="P1820" s="2" t="s">
        <v>4326</v>
      </c>
      <c r="Q1820" s="2" t="s">
        <v>22</v>
      </c>
      <c r="R1820" s="2"/>
      <c r="S1820" s="2"/>
      <c r="T1820">
        <f t="shared" si="150"/>
        <v>9</v>
      </c>
      <c r="U1820" t="str">
        <f t="shared" si="152"/>
        <v>387622616</v>
      </c>
    </row>
    <row r="1821" spans="1:21" x14ac:dyDescent="0.25">
      <c r="A1821" t="str">
        <f t="shared" si="153"/>
        <v>GC INVEST_EQUITIS GESTION_Investisseur institutionnel</v>
      </c>
      <c r="B1821">
        <f t="shared" si="151"/>
        <v>1</v>
      </c>
      <c r="C1821" s="1" t="s">
        <v>4327</v>
      </c>
      <c r="D1821" s="1" t="s">
        <v>17</v>
      </c>
      <c r="E1821" s="1"/>
      <c r="F1821" s="1"/>
      <c r="G1821" s="1"/>
      <c r="H1821" s="1" t="s">
        <v>86</v>
      </c>
      <c r="I1821" s="1" t="s">
        <v>20</v>
      </c>
      <c r="J1821" s="1"/>
      <c r="K1821" s="1"/>
      <c r="L1821" s="1" t="s">
        <v>21</v>
      </c>
      <c r="M1821" s="1" t="s">
        <v>7</v>
      </c>
      <c r="N1821" s="3"/>
      <c r="O1821" s="1" t="s">
        <v>20</v>
      </c>
      <c r="P1821" s="1" t="s">
        <v>4328</v>
      </c>
      <c r="Q1821" s="1"/>
      <c r="R1821" s="1"/>
      <c r="S1821" s="1" t="s">
        <v>4329</v>
      </c>
      <c r="T1821">
        <f t="shared" si="150"/>
        <v>9</v>
      </c>
      <c r="U1821" t="str">
        <f t="shared" si="152"/>
        <v>483071031</v>
      </c>
    </row>
    <row r="1822" spans="1:21" x14ac:dyDescent="0.25">
      <c r="A1822" t="str">
        <f t="shared" si="153"/>
        <v>GC INVEST_admin_EQUITIS GESTION_Investisseur institutionnel</v>
      </c>
      <c r="B1822">
        <f t="shared" si="151"/>
        <v>1</v>
      </c>
      <c r="C1822" s="2" t="s">
        <v>4330</v>
      </c>
      <c r="D1822" s="2" t="s">
        <v>17</v>
      </c>
      <c r="E1822" s="2"/>
      <c r="F1822" s="2"/>
      <c r="G1822" s="2"/>
      <c r="H1822" s="2" t="s">
        <v>86</v>
      </c>
      <c r="I1822" s="2" t="s">
        <v>20</v>
      </c>
      <c r="J1822" s="2"/>
      <c r="K1822" s="2"/>
      <c r="L1822" s="2" t="s">
        <v>21</v>
      </c>
      <c r="M1822" s="2" t="s">
        <v>7</v>
      </c>
      <c r="N1822" s="4"/>
      <c r="O1822" s="2" t="s">
        <v>20</v>
      </c>
      <c r="P1822" s="2" t="s">
        <v>4328</v>
      </c>
      <c r="Q1822" s="2"/>
      <c r="R1822" s="2"/>
      <c r="S1822" s="2" t="s">
        <v>4329</v>
      </c>
      <c r="T1822">
        <f t="shared" si="150"/>
        <v>9</v>
      </c>
      <c r="U1822" t="str">
        <f t="shared" si="152"/>
        <v>483071031</v>
      </c>
    </row>
    <row r="1823" spans="1:21" x14ac:dyDescent="0.25">
      <c r="A1823" t="str">
        <f t="shared" si="153"/>
        <v>GCA HOLDING_ETERNAM_Investisseur institutionnel</v>
      </c>
      <c r="B1823">
        <f t="shared" si="151"/>
        <v>1</v>
      </c>
      <c r="C1823" s="1" t="s">
        <v>4331</v>
      </c>
      <c r="D1823" s="1" t="s">
        <v>17</v>
      </c>
      <c r="E1823" s="1"/>
      <c r="F1823" s="1" t="s">
        <v>36</v>
      </c>
      <c r="G1823" s="1" t="s">
        <v>25</v>
      </c>
      <c r="H1823" s="1" t="s">
        <v>65</v>
      </c>
      <c r="I1823" s="1" t="s">
        <v>20</v>
      </c>
      <c r="J1823" s="1"/>
      <c r="K1823" s="1"/>
      <c r="L1823" s="1" t="s">
        <v>21</v>
      </c>
      <c r="M1823" s="1" t="s">
        <v>7</v>
      </c>
      <c r="N1823" s="3"/>
      <c r="O1823" s="1" t="s">
        <v>20</v>
      </c>
      <c r="P1823" s="1" t="s">
        <v>4332</v>
      </c>
      <c r="Q1823" s="1" t="s">
        <v>22</v>
      </c>
      <c r="R1823" s="1"/>
      <c r="S1823" s="1"/>
      <c r="T1823">
        <f t="shared" si="150"/>
        <v>9</v>
      </c>
      <c r="U1823" t="str">
        <f t="shared" si="152"/>
        <v>824361687</v>
      </c>
    </row>
    <row r="1824" spans="1:21" x14ac:dyDescent="0.25">
      <c r="A1824" t="str">
        <f t="shared" si="153"/>
        <v>GDR2_EDMOND DE ROTHSCHILD REIM (FRANCE)_Investisseur institutionnel</v>
      </c>
      <c r="B1824">
        <f t="shared" si="151"/>
        <v>1</v>
      </c>
      <c r="C1824" s="2" t="s">
        <v>4333</v>
      </c>
      <c r="D1824" s="2" t="s">
        <v>17</v>
      </c>
      <c r="E1824" s="2" t="s">
        <v>18</v>
      </c>
      <c r="F1824" s="2" t="s">
        <v>36</v>
      </c>
      <c r="G1824" s="2" t="s">
        <v>25</v>
      </c>
      <c r="H1824" s="2" t="s">
        <v>188</v>
      </c>
      <c r="I1824" s="2" t="s">
        <v>20</v>
      </c>
      <c r="J1824" s="2"/>
      <c r="K1824" s="2"/>
      <c r="L1824" s="2" t="s">
        <v>21</v>
      </c>
      <c r="M1824" s="2" t="s">
        <v>7</v>
      </c>
      <c r="N1824" s="4"/>
      <c r="O1824" s="2" t="s">
        <v>20</v>
      </c>
      <c r="P1824" s="2" t="s">
        <v>4334</v>
      </c>
      <c r="Q1824" s="2"/>
      <c r="R1824" s="2"/>
      <c r="S1824" s="2"/>
      <c r="T1824">
        <f t="shared" si="150"/>
        <v>15</v>
      </c>
      <c r="U1824" t="str">
        <f t="shared" si="152"/>
        <v>885326470</v>
      </c>
    </row>
    <row r="1825" spans="1:21" x14ac:dyDescent="0.25">
      <c r="A1825" t="str">
        <f t="shared" si="153"/>
        <v>GEB No 2 SARL_EQUITIS GESTION_Investisseur institutionnel</v>
      </c>
      <c r="B1825">
        <f t="shared" si="151"/>
        <v>1</v>
      </c>
      <c r="C1825" s="1" t="s">
        <v>4335</v>
      </c>
      <c r="D1825" s="1" t="s">
        <v>17</v>
      </c>
      <c r="E1825" s="1" t="s">
        <v>18</v>
      </c>
      <c r="F1825" s="1" t="s">
        <v>68</v>
      </c>
      <c r="G1825" s="1" t="s">
        <v>25</v>
      </c>
      <c r="H1825" s="1" t="s">
        <v>86</v>
      </c>
      <c r="I1825" s="1" t="s">
        <v>20</v>
      </c>
      <c r="J1825" s="1"/>
      <c r="K1825" s="1"/>
      <c r="L1825" s="1" t="s">
        <v>21</v>
      </c>
      <c r="M1825" s="1" t="s">
        <v>7</v>
      </c>
      <c r="N1825" s="3"/>
      <c r="O1825" s="1" t="s">
        <v>20</v>
      </c>
      <c r="P1825" s="1" t="s">
        <v>4336</v>
      </c>
      <c r="Q1825" s="1"/>
      <c r="R1825" s="1"/>
      <c r="S1825" s="1" t="s">
        <v>4337</v>
      </c>
      <c r="T1825">
        <f t="shared" si="150"/>
        <v>9</v>
      </c>
      <c r="U1825" t="str">
        <f t="shared" si="152"/>
        <v>420893109</v>
      </c>
    </row>
    <row r="1826" spans="1:21" x14ac:dyDescent="0.25">
      <c r="A1826" t="str">
        <f t="shared" si="153"/>
        <v>GEBAT DEVELOPPEMENT_MEANINGS CAPITAL PARTNERS_Investisseur institutionnel</v>
      </c>
      <c r="B1826">
        <f t="shared" si="151"/>
        <v>1</v>
      </c>
      <c r="C1826" s="2" t="s">
        <v>4338</v>
      </c>
      <c r="D1826" s="2" t="s">
        <v>17</v>
      </c>
      <c r="E1826" s="2" t="s">
        <v>18</v>
      </c>
      <c r="F1826" s="2" t="s">
        <v>4339</v>
      </c>
      <c r="G1826" s="2" t="s">
        <v>25</v>
      </c>
      <c r="H1826" s="2" t="s">
        <v>26</v>
      </c>
      <c r="I1826" s="2" t="s">
        <v>20</v>
      </c>
      <c r="J1826" s="2"/>
      <c r="K1826" s="2"/>
      <c r="L1826" s="2" t="s">
        <v>21</v>
      </c>
      <c r="M1826" s="2" t="s">
        <v>7</v>
      </c>
      <c r="N1826" s="4"/>
      <c r="O1826" s="2" t="s">
        <v>20</v>
      </c>
      <c r="P1826" s="2" t="s">
        <v>4340</v>
      </c>
      <c r="Q1826" s="2"/>
      <c r="R1826" s="2"/>
      <c r="S1826" s="2" t="s">
        <v>4341</v>
      </c>
      <c r="T1826">
        <f t="shared" si="150"/>
        <v>9</v>
      </c>
      <c r="U1826" t="str">
        <f t="shared" si="152"/>
        <v>523243830</v>
      </c>
    </row>
    <row r="1827" spans="1:21" x14ac:dyDescent="0.25">
      <c r="A1827" t="str">
        <f t="shared" si="153"/>
        <v>GECIPAD_APAX PARTNERS SAS_Investisseur institutionnel</v>
      </c>
      <c r="B1827">
        <f t="shared" si="151"/>
        <v>1</v>
      </c>
      <c r="C1827" s="1" t="s">
        <v>4342</v>
      </c>
      <c r="D1827" s="1" t="s">
        <v>17</v>
      </c>
      <c r="E1827" s="1" t="s">
        <v>18</v>
      </c>
      <c r="F1827" s="1" t="s">
        <v>703</v>
      </c>
      <c r="G1827" s="1" t="s">
        <v>25</v>
      </c>
      <c r="H1827" s="1" t="s">
        <v>29</v>
      </c>
      <c r="I1827" s="1" t="s">
        <v>20</v>
      </c>
      <c r="J1827" s="1"/>
      <c r="K1827" s="1"/>
      <c r="L1827" s="1" t="s">
        <v>21</v>
      </c>
      <c r="M1827" s="1" t="s">
        <v>7</v>
      </c>
      <c r="N1827" s="3"/>
      <c r="O1827" s="1" t="s">
        <v>20</v>
      </c>
      <c r="P1827" s="1" t="s">
        <v>4343</v>
      </c>
      <c r="Q1827" s="1"/>
      <c r="R1827" s="1"/>
      <c r="S1827" s="1" t="s">
        <v>4344</v>
      </c>
      <c r="T1827">
        <f t="shared" si="150"/>
        <v>9</v>
      </c>
      <c r="U1827" t="str">
        <f t="shared" si="152"/>
        <v>312299399</v>
      </c>
    </row>
    <row r="1828" spans="1:21" x14ac:dyDescent="0.25">
      <c r="A1828" t="str">
        <f t="shared" si="153"/>
        <v>GECIPAD_15_AMBOISE PARTNERS SA_Investisseur institutionnel</v>
      </c>
      <c r="B1828">
        <f t="shared" si="151"/>
        <v>1</v>
      </c>
      <c r="C1828" s="2" t="s">
        <v>4345</v>
      </c>
      <c r="D1828" s="2" t="s">
        <v>17</v>
      </c>
      <c r="E1828" s="2" t="s">
        <v>18</v>
      </c>
      <c r="F1828" s="2" t="s">
        <v>703</v>
      </c>
      <c r="G1828" s="2" t="s">
        <v>25</v>
      </c>
      <c r="H1828" s="2" t="s">
        <v>121</v>
      </c>
      <c r="I1828" s="2" t="s">
        <v>20</v>
      </c>
      <c r="J1828" s="2"/>
      <c r="K1828" s="2"/>
      <c r="L1828" s="2" t="s">
        <v>21</v>
      </c>
      <c r="M1828" s="2" t="s">
        <v>7</v>
      </c>
      <c r="N1828" s="4"/>
      <c r="O1828" s="2" t="s">
        <v>20</v>
      </c>
      <c r="P1828" s="2" t="s">
        <v>4343</v>
      </c>
      <c r="Q1828" s="2"/>
      <c r="R1828" s="2"/>
      <c r="S1828" s="2" t="s">
        <v>4344</v>
      </c>
      <c r="T1828">
        <f t="shared" si="150"/>
        <v>9</v>
      </c>
      <c r="U1828" t="str">
        <f t="shared" si="152"/>
        <v>312299399</v>
      </c>
    </row>
    <row r="1829" spans="1:21" x14ac:dyDescent="0.25">
      <c r="A1829" t="str">
        <f t="shared" si="153"/>
        <v>GECIPAD_15_admin_AMBOISE PARTNERS SA_Investisseur institutionnel</v>
      </c>
      <c r="B1829">
        <f t="shared" si="151"/>
        <v>1</v>
      </c>
      <c r="C1829" s="1" t="s">
        <v>4346</v>
      </c>
      <c r="D1829" s="1" t="s">
        <v>17</v>
      </c>
      <c r="E1829" s="1" t="s">
        <v>18</v>
      </c>
      <c r="F1829" s="1" t="s">
        <v>703</v>
      </c>
      <c r="G1829" s="1" t="s">
        <v>25</v>
      </c>
      <c r="H1829" s="1" t="s">
        <v>121</v>
      </c>
      <c r="I1829" s="1" t="s">
        <v>20</v>
      </c>
      <c r="J1829" s="1"/>
      <c r="K1829" s="1"/>
      <c r="L1829" s="1" t="s">
        <v>21</v>
      </c>
      <c r="M1829" s="1" t="s">
        <v>7</v>
      </c>
      <c r="N1829" s="3"/>
      <c r="O1829" s="1" t="s">
        <v>20</v>
      </c>
      <c r="P1829" s="1" t="s">
        <v>4343</v>
      </c>
      <c r="Q1829" s="1"/>
      <c r="R1829" s="1"/>
      <c r="S1829" s="1" t="s">
        <v>4344</v>
      </c>
      <c r="T1829">
        <f t="shared" si="150"/>
        <v>9</v>
      </c>
      <c r="U1829" t="str">
        <f t="shared" si="152"/>
        <v>312299399</v>
      </c>
    </row>
    <row r="1830" spans="1:21" x14ac:dyDescent="0.25">
      <c r="A1830" t="str">
        <f t="shared" si="153"/>
        <v>GECIPAD_admin_APAX PARTNERS SAS_Investisseur institutionnel</v>
      </c>
      <c r="B1830">
        <f t="shared" si="151"/>
        <v>1</v>
      </c>
      <c r="C1830" s="2" t="s">
        <v>4347</v>
      </c>
      <c r="D1830" s="2" t="s">
        <v>17</v>
      </c>
      <c r="E1830" s="2" t="s">
        <v>18</v>
      </c>
      <c r="F1830" s="2" t="s">
        <v>703</v>
      </c>
      <c r="G1830" s="2" t="s">
        <v>25</v>
      </c>
      <c r="H1830" s="2" t="s">
        <v>29</v>
      </c>
      <c r="I1830" s="2" t="s">
        <v>20</v>
      </c>
      <c r="J1830" s="2"/>
      <c r="K1830" s="2"/>
      <c r="L1830" s="2" t="s">
        <v>21</v>
      </c>
      <c r="M1830" s="2" t="s">
        <v>7</v>
      </c>
      <c r="N1830" s="4"/>
      <c r="O1830" s="2" t="s">
        <v>20</v>
      </c>
      <c r="P1830" s="2" t="s">
        <v>4343</v>
      </c>
      <c r="Q1830" s="2"/>
      <c r="R1830" s="2"/>
      <c r="S1830" s="2" t="s">
        <v>4344</v>
      </c>
      <c r="T1830">
        <f t="shared" si="150"/>
        <v>9</v>
      </c>
      <c r="U1830" t="str">
        <f t="shared" si="152"/>
        <v>312299399</v>
      </c>
    </row>
    <row r="1831" spans="1:21" x14ac:dyDescent="0.25">
      <c r="A1831" t="str">
        <f t="shared" si="153"/>
        <v>GEJANIA SCI_FONCIERE MAGELLAN_Investisseur institutionnel</v>
      </c>
      <c r="B1831">
        <f t="shared" si="151"/>
        <v>1</v>
      </c>
      <c r="C1831" s="2" t="s">
        <v>4348</v>
      </c>
      <c r="D1831" s="2" t="s">
        <v>17</v>
      </c>
      <c r="E1831" s="2" t="s">
        <v>18</v>
      </c>
      <c r="F1831" s="2" t="s">
        <v>4349</v>
      </c>
      <c r="G1831" s="2" t="s">
        <v>25</v>
      </c>
      <c r="H1831" s="2" t="s">
        <v>32</v>
      </c>
      <c r="I1831" s="2" t="s">
        <v>20</v>
      </c>
      <c r="J1831" s="2"/>
      <c r="K1831" s="2"/>
      <c r="L1831" s="2" t="s">
        <v>21</v>
      </c>
      <c r="M1831" s="2" t="s">
        <v>7</v>
      </c>
      <c r="N1831" s="4"/>
      <c r="O1831" s="2" t="s">
        <v>20</v>
      </c>
      <c r="P1831" s="2" t="s">
        <v>4350</v>
      </c>
      <c r="Q1831" s="2" t="s">
        <v>22</v>
      </c>
      <c r="R1831" s="2"/>
      <c r="S1831" s="2"/>
      <c r="T1831">
        <f t="shared" si="150"/>
        <v>15</v>
      </c>
      <c r="U1831" t="str">
        <f t="shared" si="152"/>
        <v>889171526</v>
      </c>
    </row>
    <row r="1832" spans="1:21" x14ac:dyDescent="0.25">
      <c r="A1832" t="str">
        <f t="shared" si="153"/>
        <v>GENEO PARTENAIRES__Société de gestion</v>
      </c>
      <c r="B1832">
        <f t="shared" si="151"/>
        <v>1</v>
      </c>
      <c r="C1832" s="1" t="s">
        <v>127</v>
      </c>
      <c r="D1832" s="1" t="s">
        <v>35</v>
      </c>
      <c r="E1832" s="1" t="s">
        <v>99</v>
      </c>
      <c r="F1832" s="1" t="s">
        <v>36</v>
      </c>
      <c r="G1832" s="1" t="s">
        <v>25</v>
      </c>
      <c r="H1832" s="1"/>
      <c r="I1832" s="1" t="s">
        <v>20</v>
      </c>
      <c r="J1832" s="1"/>
      <c r="K1832" s="1"/>
      <c r="L1832" s="1" t="s">
        <v>21</v>
      </c>
      <c r="M1832" s="1" t="s">
        <v>7</v>
      </c>
      <c r="N1832" s="3"/>
      <c r="O1832" s="1" t="s">
        <v>20</v>
      </c>
      <c r="P1832" s="1" t="s">
        <v>4351</v>
      </c>
      <c r="Q1832" s="1"/>
      <c r="R1832" s="1"/>
      <c r="S1832" s="1"/>
      <c r="T1832">
        <f t="shared" si="150"/>
        <v>15</v>
      </c>
      <c r="U1832" t="str">
        <f t="shared" si="152"/>
        <v>840830434</v>
      </c>
    </row>
    <row r="1833" spans="1:21" x14ac:dyDescent="0.25">
      <c r="A1833" t="str">
        <f t="shared" si="153"/>
        <v>GENEO PARTENAIRES_FUNDROCK FRANCE AM_Investisseur institutionnel</v>
      </c>
      <c r="B1833">
        <f t="shared" si="151"/>
        <v>1</v>
      </c>
      <c r="C1833" s="2" t="s">
        <v>127</v>
      </c>
      <c r="D1833" s="2" t="s">
        <v>17</v>
      </c>
      <c r="E1833" s="2"/>
      <c r="F1833" s="2" t="s">
        <v>36</v>
      </c>
      <c r="G1833" s="2" t="s">
        <v>25</v>
      </c>
      <c r="H1833" s="2" t="s">
        <v>162</v>
      </c>
      <c r="I1833" s="2" t="s">
        <v>20</v>
      </c>
      <c r="J1833" s="2"/>
      <c r="K1833" s="2"/>
      <c r="L1833" s="2" t="s">
        <v>21</v>
      </c>
      <c r="M1833" s="2" t="s">
        <v>7</v>
      </c>
      <c r="N1833" s="4"/>
      <c r="O1833" s="2" t="s">
        <v>20</v>
      </c>
      <c r="P1833" s="2" t="s">
        <v>4352</v>
      </c>
      <c r="Q1833" s="2" t="s">
        <v>22</v>
      </c>
      <c r="R1833" s="2"/>
      <c r="S1833" s="2"/>
      <c r="T1833">
        <f t="shared" si="150"/>
        <v>9</v>
      </c>
      <c r="U1833" t="str">
        <f t="shared" si="152"/>
        <v>840830434</v>
      </c>
    </row>
    <row r="1834" spans="1:21" x14ac:dyDescent="0.25">
      <c r="A1834" t="str">
        <f t="shared" si="153"/>
        <v>GENERALI GESTION GF EUROPE FCP_EURAZEO INVESTMENT MANAGER_Investisseur institutionnel</v>
      </c>
      <c r="B1834">
        <f t="shared" si="151"/>
        <v>1</v>
      </c>
      <c r="C1834" s="1" t="s">
        <v>4353</v>
      </c>
      <c r="D1834" s="1" t="s">
        <v>17</v>
      </c>
      <c r="E1834" s="1"/>
      <c r="F1834" s="1"/>
      <c r="G1834" s="1"/>
      <c r="H1834" s="1" t="s">
        <v>344</v>
      </c>
      <c r="I1834" s="1" t="s">
        <v>20</v>
      </c>
      <c r="J1834" s="1"/>
      <c r="K1834" s="1"/>
      <c r="L1834" s="1" t="s">
        <v>21</v>
      </c>
      <c r="M1834" s="1" t="s">
        <v>7</v>
      </c>
      <c r="N1834" s="3"/>
      <c r="O1834" s="1" t="s">
        <v>20</v>
      </c>
      <c r="P1834" s="1" t="s">
        <v>4354</v>
      </c>
      <c r="Q1834" s="1"/>
      <c r="R1834" s="1"/>
      <c r="S1834" s="1" t="s">
        <v>4355</v>
      </c>
      <c r="T1834">
        <f t="shared" si="150"/>
        <v>15</v>
      </c>
      <c r="U1834" t="str">
        <f t="shared" si="152"/>
        <v>353287642</v>
      </c>
    </row>
    <row r="1835" spans="1:21" x14ac:dyDescent="0.25">
      <c r="A1835" t="str">
        <f t="shared" si="153"/>
        <v>GENERALI VIE_138_WEINBERG CAPITAL PARTNERS_Investisseur institutionnel</v>
      </c>
      <c r="B1835">
        <f t="shared" si="151"/>
        <v>1</v>
      </c>
      <c r="C1835" s="2" t="s">
        <v>4356</v>
      </c>
      <c r="D1835" s="2" t="s">
        <v>17</v>
      </c>
      <c r="E1835" s="2" t="s">
        <v>18</v>
      </c>
      <c r="F1835" s="2" t="s">
        <v>36</v>
      </c>
      <c r="G1835" s="2" t="s">
        <v>25</v>
      </c>
      <c r="H1835" s="2" t="s">
        <v>220</v>
      </c>
      <c r="I1835" s="2" t="s">
        <v>20</v>
      </c>
      <c r="J1835" s="2"/>
      <c r="K1835" s="2"/>
      <c r="L1835" s="2" t="s">
        <v>21</v>
      </c>
      <c r="M1835" s="2" t="s">
        <v>7</v>
      </c>
      <c r="N1835" s="4"/>
      <c r="O1835" s="2" t="s">
        <v>20</v>
      </c>
      <c r="P1835" s="2" t="s">
        <v>4357</v>
      </c>
      <c r="Q1835" s="2"/>
      <c r="R1835" s="2"/>
      <c r="S1835" s="2" t="s">
        <v>4358</v>
      </c>
      <c r="T1835">
        <f t="shared" si="150"/>
        <v>15</v>
      </c>
      <c r="U1835" t="str">
        <f t="shared" si="152"/>
        <v>602062481</v>
      </c>
    </row>
    <row r="1836" spans="1:21" x14ac:dyDescent="0.25">
      <c r="A1836" t="str">
        <f t="shared" si="153"/>
        <v>GENERATIO_TECHLIFE CAPITAL_Investisseur institutionnel</v>
      </c>
      <c r="B1836">
        <f t="shared" si="151"/>
        <v>1</v>
      </c>
      <c r="C1836" s="1" t="s">
        <v>4359</v>
      </c>
      <c r="D1836" s="1" t="s">
        <v>17</v>
      </c>
      <c r="E1836" s="1" t="s">
        <v>18</v>
      </c>
      <c r="F1836" s="1" t="s">
        <v>703</v>
      </c>
      <c r="G1836" s="1" t="s">
        <v>25</v>
      </c>
      <c r="H1836" s="1" t="s">
        <v>500</v>
      </c>
      <c r="I1836" s="1" t="s">
        <v>20</v>
      </c>
      <c r="J1836" s="1"/>
      <c r="K1836" s="1"/>
      <c r="L1836" s="1" t="s">
        <v>21</v>
      </c>
      <c r="M1836" s="1" t="s">
        <v>7</v>
      </c>
      <c r="N1836" s="3"/>
      <c r="O1836" s="1" t="s">
        <v>20</v>
      </c>
      <c r="P1836" s="1" t="s">
        <v>4360</v>
      </c>
      <c r="Q1836" s="1" t="s">
        <v>22</v>
      </c>
      <c r="R1836" s="1"/>
      <c r="S1836" s="1"/>
      <c r="T1836">
        <f t="shared" si="150"/>
        <v>9</v>
      </c>
      <c r="U1836" t="str">
        <f t="shared" si="152"/>
        <v>831187570</v>
      </c>
    </row>
    <row r="1837" spans="1:21" x14ac:dyDescent="0.25">
      <c r="A1837" t="str">
        <f t="shared" si="153"/>
        <v>GENERATIO_37_COMMITTED ADVISORS_Investisseur institutionnel</v>
      </c>
      <c r="B1837">
        <f t="shared" si="151"/>
        <v>1</v>
      </c>
      <c r="C1837" s="1" t="s">
        <v>4362</v>
      </c>
      <c r="D1837" s="1" t="s">
        <v>17</v>
      </c>
      <c r="E1837" s="1" t="s">
        <v>18</v>
      </c>
      <c r="F1837" s="1" t="s">
        <v>4363</v>
      </c>
      <c r="G1837" s="1" t="s">
        <v>25</v>
      </c>
      <c r="H1837" s="1" t="s">
        <v>33</v>
      </c>
      <c r="I1837" s="1" t="s">
        <v>20</v>
      </c>
      <c r="J1837" s="1"/>
      <c r="K1837" s="1"/>
      <c r="L1837" s="1" t="s">
        <v>21</v>
      </c>
      <c r="M1837" s="1" t="s">
        <v>7</v>
      </c>
      <c r="N1837" s="3"/>
      <c r="O1837" s="1" t="s">
        <v>20</v>
      </c>
      <c r="P1837" s="1" t="s">
        <v>4360</v>
      </c>
      <c r="Q1837" s="1"/>
      <c r="R1837" s="1"/>
      <c r="S1837" s="1" t="s">
        <v>4361</v>
      </c>
      <c r="T1837">
        <f t="shared" si="150"/>
        <v>9</v>
      </c>
      <c r="U1837" t="str">
        <f t="shared" si="152"/>
        <v>831187570</v>
      </c>
    </row>
    <row r="1838" spans="1:21" x14ac:dyDescent="0.25">
      <c r="A1838" t="str">
        <f t="shared" ref="A1838:A1863" si="154">C1838&amp;"_"&amp;H1838&amp;"_"&amp;D1838</f>
        <v>GERY SAS_EQUITIS GESTION_Investisseur institutionnel</v>
      </c>
      <c r="B1838">
        <f t="shared" si="151"/>
        <v>1</v>
      </c>
      <c r="C1838" s="1" t="s">
        <v>4365</v>
      </c>
      <c r="D1838" s="1" t="s">
        <v>17</v>
      </c>
      <c r="E1838" s="1" t="s">
        <v>18</v>
      </c>
      <c r="F1838" s="1" t="s">
        <v>4366</v>
      </c>
      <c r="G1838" s="1" t="s">
        <v>25</v>
      </c>
      <c r="H1838" s="1" t="s">
        <v>86</v>
      </c>
      <c r="I1838" s="1" t="s">
        <v>20</v>
      </c>
      <c r="J1838" s="1"/>
      <c r="K1838" s="1"/>
      <c r="L1838" s="1" t="s">
        <v>21</v>
      </c>
      <c r="M1838" s="1" t="s">
        <v>7</v>
      </c>
      <c r="N1838" s="3"/>
      <c r="O1838" s="1" t="s">
        <v>20</v>
      </c>
      <c r="P1838" s="1" t="s">
        <v>4367</v>
      </c>
      <c r="Q1838" s="1" t="s">
        <v>22</v>
      </c>
      <c r="R1838" s="1"/>
      <c r="S1838" s="1"/>
      <c r="T1838">
        <f t="shared" si="150"/>
        <v>9</v>
      </c>
      <c r="U1838" t="str">
        <f t="shared" si="152"/>
        <v>854063161</v>
      </c>
    </row>
    <row r="1839" spans="1:21" x14ac:dyDescent="0.25">
      <c r="A1839" t="str">
        <f t="shared" si="154"/>
        <v>GERY_51_FONCIERE MAGELLAN_Investisseur institutionnel</v>
      </c>
      <c r="B1839">
        <f t="shared" si="151"/>
        <v>1</v>
      </c>
      <c r="C1839" s="2" t="s">
        <v>4368</v>
      </c>
      <c r="D1839" s="2" t="s">
        <v>17</v>
      </c>
      <c r="E1839" s="2"/>
      <c r="F1839" s="2"/>
      <c r="G1839" s="2"/>
      <c r="H1839" s="2" t="s">
        <v>32</v>
      </c>
      <c r="I1839" s="2" t="s">
        <v>20</v>
      </c>
      <c r="J1839" s="2"/>
      <c r="K1839" s="2"/>
      <c r="L1839" s="2" t="s">
        <v>21</v>
      </c>
      <c r="M1839" s="2" t="s">
        <v>7</v>
      </c>
      <c r="N1839" s="4"/>
      <c r="O1839" s="2" t="s">
        <v>20</v>
      </c>
      <c r="P1839" s="2" t="s">
        <v>4367</v>
      </c>
      <c r="Q1839" s="2"/>
      <c r="R1839" s="2"/>
      <c r="S1839" s="2" t="s">
        <v>4369</v>
      </c>
      <c r="T1839">
        <f t="shared" si="150"/>
        <v>9</v>
      </c>
      <c r="U1839" t="str">
        <f t="shared" si="152"/>
        <v>854063161</v>
      </c>
    </row>
    <row r="1840" spans="1:21" x14ac:dyDescent="0.25">
      <c r="A1840" t="str">
        <f t="shared" si="154"/>
        <v>GESTA HOLDING SAS_admin_APAX PARTNERS SAS_Investisseur institutionnel</v>
      </c>
      <c r="B1840">
        <f t="shared" si="151"/>
        <v>1</v>
      </c>
      <c r="C1840" s="1" t="s">
        <v>4370</v>
      </c>
      <c r="D1840" s="1" t="s">
        <v>17</v>
      </c>
      <c r="E1840" s="1" t="s">
        <v>18</v>
      </c>
      <c r="F1840" s="1" t="s">
        <v>224</v>
      </c>
      <c r="G1840" s="1" t="s">
        <v>25</v>
      </c>
      <c r="H1840" s="1" t="s">
        <v>29</v>
      </c>
      <c r="I1840" s="1" t="s">
        <v>20</v>
      </c>
      <c r="J1840" s="1"/>
      <c r="K1840" s="1"/>
      <c r="L1840" s="1" t="s">
        <v>21</v>
      </c>
      <c r="M1840" s="1" t="s">
        <v>7</v>
      </c>
      <c r="N1840" s="3"/>
      <c r="O1840" s="1" t="s">
        <v>20</v>
      </c>
      <c r="P1840" s="1" t="s">
        <v>4371</v>
      </c>
      <c r="Q1840" s="1"/>
      <c r="R1840" s="1"/>
      <c r="S1840" s="1"/>
      <c r="T1840">
        <f t="shared" si="150"/>
        <v>9</v>
      </c>
      <c r="U1840" t="str">
        <f t="shared" si="152"/>
        <v>388756124</v>
      </c>
    </row>
    <row r="1841" spans="1:21" x14ac:dyDescent="0.25">
      <c r="A1841" t="str">
        <f t="shared" si="154"/>
        <v>GESTRANS IMMO_PIERRE 1ER GESTION_Investisseur institutionnel</v>
      </c>
      <c r="B1841">
        <f t="shared" si="151"/>
        <v>1</v>
      </c>
      <c r="C1841" s="1" t="s">
        <v>4373</v>
      </c>
      <c r="D1841" s="1" t="s">
        <v>17</v>
      </c>
      <c r="E1841" s="1" t="s">
        <v>18</v>
      </c>
      <c r="F1841" s="1" t="s">
        <v>4374</v>
      </c>
      <c r="G1841" s="1" t="s">
        <v>25</v>
      </c>
      <c r="H1841" s="1" t="s">
        <v>43</v>
      </c>
      <c r="I1841" s="1" t="s">
        <v>20</v>
      </c>
      <c r="J1841" s="1"/>
      <c r="K1841" s="1"/>
      <c r="L1841" s="1" t="s">
        <v>21</v>
      </c>
      <c r="M1841" s="1" t="s">
        <v>7</v>
      </c>
      <c r="N1841" s="3"/>
      <c r="O1841" s="1" t="s">
        <v>20</v>
      </c>
      <c r="P1841" s="1" t="s">
        <v>4375</v>
      </c>
      <c r="Q1841" s="1"/>
      <c r="R1841" s="1"/>
      <c r="S1841" s="1" t="s">
        <v>4376</v>
      </c>
      <c r="T1841">
        <f t="shared" si="150"/>
        <v>15</v>
      </c>
      <c r="U1841" t="str">
        <f t="shared" si="152"/>
        <v>428285548</v>
      </c>
    </row>
    <row r="1842" spans="1:21" x14ac:dyDescent="0.25">
      <c r="A1842" t="str">
        <f t="shared" si="154"/>
        <v>GETROISE_MEANINGS CAPITAL PARTNERS_Investisseur institutionnel</v>
      </c>
      <c r="B1842">
        <f t="shared" si="151"/>
        <v>1</v>
      </c>
      <c r="C1842" s="2" t="s">
        <v>4377</v>
      </c>
      <c r="D1842" s="2" t="s">
        <v>17</v>
      </c>
      <c r="E1842" s="2" t="s">
        <v>18</v>
      </c>
      <c r="F1842" s="2" t="s">
        <v>741</v>
      </c>
      <c r="G1842" s="2" t="s">
        <v>25</v>
      </c>
      <c r="H1842" s="2" t="s">
        <v>26</v>
      </c>
      <c r="I1842" s="2" t="s">
        <v>20</v>
      </c>
      <c r="J1842" s="2"/>
      <c r="K1842" s="2"/>
      <c r="L1842" s="2" t="s">
        <v>21</v>
      </c>
      <c r="M1842" s="2" t="s">
        <v>7</v>
      </c>
      <c r="N1842" s="4"/>
      <c r="O1842" s="2" t="s">
        <v>20</v>
      </c>
      <c r="P1842" s="2" t="s">
        <v>4378</v>
      </c>
      <c r="Q1842" s="2"/>
      <c r="R1842" s="2"/>
      <c r="S1842" s="2" t="s">
        <v>4377</v>
      </c>
      <c r="T1842">
        <f t="shared" si="150"/>
        <v>9</v>
      </c>
      <c r="U1842" t="str">
        <f t="shared" si="152"/>
        <v>393612080</v>
      </c>
    </row>
    <row r="1843" spans="1:21" x14ac:dyDescent="0.25">
      <c r="A1843" t="str">
        <f t="shared" si="154"/>
        <v>GF INVESTMENTS_EQUITIS GESTION_Investisseur institutionnel</v>
      </c>
      <c r="B1843">
        <f t="shared" si="151"/>
        <v>1</v>
      </c>
      <c r="C1843" s="1" t="s">
        <v>4379</v>
      </c>
      <c r="D1843" s="1" t="s">
        <v>17</v>
      </c>
      <c r="E1843" s="1"/>
      <c r="F1843" s="1"/>
      <c r="G1843" s="1"/>
      <c r="H1843" s="1" t="s">
        <v>86</v>
      </c>
      <c r="I1843" s="1" t="s">
        <v>20</v>
      </c>
      <c r="J1843" s="1"/>
      <c r="K1843" s="1"/>
      <c r="L1843" s="1" t="s">
        <v>21</v>
      </c>
      <c r="M1843" s="1" t="s">
        <v>7</v>
      </c>
      <c r="N1843" s="3"/>
      <c r="O1843" s="1" t="s">
        <v>20</v>
      </c>
      <c r="P1843" s="1" t="s">
        <v>4380</v>
      </c>
      <c r="Q1843" s="1"/>
      <c r="R1843" s="1"/>
      <c r="S1843" s="1" t="s">
        <v>4381</v>
      </c>
      <c r="T1843">
        <f t="shared" si="150"/>
        <v>9</v>
      </c>
      <c r="U1843" t="str">
        <f t="shared" si="152"/>
        <v>829602382</v>
      </c>
    </row>
    <row r="1844" spans="1:21" x14ac:dyDescent="0.25">
      <c r="A1844" t="str">
        <f t="shared" si="154"/>
        <v>GF INVESTMENTS SARL_COMMITTED ADVISORS_Investisseur institutionnel</v>
      </c>
      <c r="B1844">
        <f t="shared" si="151"/>
        <v>1</v>
      </c>
      <c r="C1844" s="2" t="s">
        <v>4382</v>
      </c>
      <c r="D1844" s="2" t="s">
        <v>17</v>
      </c>
      <c r="E1844" s="2" t="s">
        <v>18</v>
      </c>
      <c r="F1844" s="2" t="s">
        <v>568</v>
      </c>
      <c r="G1844" s="2" t="s">
        <v>25</v>
      </c>
      <c r="H1844" s="2" t="s">
        <v>33</v>
      </c>
      <c r="I1844" s="2" t="s">
        <v>20</v>
      </c>
      <c r="J1844" s="2"/>
      <c r="K1844" s="2"/>
      <c r="L1844" s="2" t="s">
        <v>21</v>
      </c>
      <c r="M1844" s="2" t="s">
        <v>7</v>
      </c>
      <c r="N1844" s="4"/>
      <c r="O1844" s="2" t="s">
        <v>20</v>
      </c>
      <c r="P1844" s="2" t="s">
        <v>4380</v>
      </c>
      <c r="Q1844" s="2" t="s">
        <v>22</v>
      </c>
      <c r="R1844" s="2"/>
      <c r="S1844" s="2"/>
      <c r="T1844">
        <f t="shared" si="150"/>
        <v>9</v>
      </c>
      <c r="U1844" t="str">
        <f t="shared" si="152"/>
        <v>829602382</v>
      </c>
    </row>
    <row r="1845" spans="1:21" x14ac:dyDescent="0.25">
      <c r="A1845" t="str">
        <f t="shared" si="154"/>
        <v>GF INVESTMENTS_admin_EQUITIS GESTION_Investisseur institutionnel</v>
      </c>
      <c r="B1845">
        <f t="shared" si="151"/>
        <v>1</v>
      </c>
      <c r="C1845" s="1" t="s">
        <v>4383</v>
      </c>
      <c r="D1845" s="1" t="s">
        <v>17</v>
      </c>
      <c r="E1845" s="1"/>
      <c r="F1845" s="1"/>
      <c r="G1845" s="1"/>
      <c r="H1845" s="1" t="s">
        <v>86</v>
      </c>
      <c r="I1845" s="1" t="s">
        <v>20</v>
      </c>
      <c r="J1845" s="1"/>
      <c r="K1845" s="1"/>
      <c r="L1845" s="1" t="s">
        <v>21</v>
      </c>
      <c r="M1845" s="1" t="s">
        <v>7</v>
      </c>
      <c r="N1845" s="3"/>
      <c r="O1845" s="1" t="s">
        <v>20</v>
      </c>
      <c r="P1845" s="1" t="s">
        <v>4380</v>
      </c>
      <c r="Q1845" s="1"/>
      <c r="R1845" s="1"/>
      <c r="S1845" s="1" t="s">
        <v>4381</v>
      </c>
      <c r="T1845">
        <f t="shared" si="150"/>
        <v>9</v>
      </c>
      <c r="U1845" t="str">
        <f t="shared" si="152"/>
        <v>829602382</v>
      </c>
    </row>
    <row r="1846" spans="1:21" x14ac:dyDescent="0.25">
      <c r="A1846" t="str">
        <f t="shared" si="154"/>
        <v>GFRI 1_SWISS LIFE ASSET MANAGERS France_Investisseur institutionnel</v>
      </c>
      <c r="B1846">
        <f t="shared" si="151"/>
        <v>1</v>
      </c>
      <c r="C1846" s="2" t="s">
        <v>4384</v>
      </c>
      <c r="D1846" s="2" t="s">
        <v>17</v>
      </c>
      <c r="E1846" s="2"/>
      <c r="F1846" s="2"/>
      <c r="G1846" s="2"/>
      <c r="H1846" s="2" t="s">
        <v>375</v>
      </c>
      <c r="I1846" s="2" t="s">
        <v>20</v>
      </c>
      <c r="J1846" s="2"/>
      <c r="K1846" s="2"/>
      <c r="L1846" s="2" t="s">
        <v>21</v>
      </c>
      <c r="M1846" s="2" t="s">
        <v>7</v>
      </c>
      <c r="N1846" s="4"/>
      <c r="O1846" s="2" t="s">
        <v>20</v>
      </c>
      <c r="P1846" s="2" t="s">
        <v>4385</v>
      </c>
      <c r="Q1846" s="2"/>
      <c r="R1846" s="2"/>
      <c r="S1846" s="2" t="s">
        <v>4386</v>
      </c>
      <c r="T1846">
        <f t="shared" si="150"/>
        <v>15</v>
      </c>
      <c r="U1846" t="str">
        <f t="shared" si="152"/>
        <v>494601941</v>
      </c>
    </row>
    <row r="1847" spans="1:21" x14ac:dyDescent="0.25">
      <c r="A1847" t="str">
        <f t="shared" si="154"/>
        <v>GFRI 2_SWISS LIFE ASSET MANAGERS France_Investisseur institutionnel</v>
      </c>
      <c r="B1847">
        <f t="shared" si="151"/>
        <v>1</v>
      </c>
      <c r="C1847" s="1" t="s">
        <v>4387</v>
      </c>
      <c r="D1847" s="1" t="s">
        <v>17</v>
      </c>
      <c r="E1847" s="1"/>
      <c r="F1847" s="1"/>
      <c r="G1847" s="1"/>
      <c r="H1847" s="1" t="s">
        <v>375</v>
      </c>
      <c r="I1847" s="1" t="s">
        <v>20</v>
      </c>
      <c r="J1847" s="1"/>
      <c r="K1847" s="1"/>
      <c r="L1847" s="1" t="s">
        <v>21</v>
      </c>
      <c r="M1847" s="1" t="s">
        <v>7</v>
      </c>
      <c r="N1847" s="3"/>
      <c r="O1847" s="1" t="s">
        <v>20</v>
      </c>
      <c r="P1847" s="1" t="s">
        <v>4388</v>
      </c>
      <c r="Q1847" s="1"/>
      <c r="R1847" s="1"/>
      <c r="S1847" s="1" t="s">
        <v>4389</v>
      </c>
      <c r="T1847">
        <f t="shared" si="150"/>
        <v>15</v>
      </c>
      <c r="U1847" t="str">
        <f t="shared" si="152"/>
        <v>511867319</v>
      </c>
    </row>
    <row r="1848" spans="1:21" x14ac:dyDescent="0.25">
      <c r="A1848" t="str">
        <f t="shared" si="154"/>
        <v>GFRI 3_SWISS LIFE ASSET MANAGERS France_Investisseur institutionnel</v>
      </c>
      <c r="B1848">
        <f t="shared" si="151"/>
        <v>1</v>
      </c>
      <c r="C1848" s="2" t="s">
        <v>4390</v>
      </c>
      <c r="D1848" s="2" t="s">
        <v>17</v>
      </c>
      <c r="E1848" s="2"/>
      <c r="F1848" s="2"/>
      <c r="G1848" s="2"/>
      <c r="H1848" s="2" t="s">
        <v>375</v>
      </c>
      <c r="I1848" s="2" t="s">
        <v>20</v>
      </c>
      <c r="J1848" s="2"/>
      <c r="K1848" s="2"/>
      <c r="L1848" s="2" t="s">
        <v>21</v>
      </c>
      <c r="M1848" s="2" t="s">
        <v>7</v>
      </c>
      <c r="N1848" s="4"/>
      <c r="O1848" s="2" t="s">
        <v>20</v>
      </c>
      <c r="P1848" s="2" t="s">
        <v>4391</v>
      </c>
      <c r="Q1848" s="2"/>
      <c r="R1848" s="2"/>
      <c r="S1848" s="2" t="s">
        <v>4392</v>
      </c>
      <c r="T1848">
        <f t="shared" si="150"/>
        <v>15</v>
      </c>
      <c r="U1848" t="str">
        <f t="shared" si="152"/>
        <v>502855091</v>
      </c>
    </row>
    <row r="1849" spans="1:21" x14ac:dyDescent="0.25">
      <c r="A1849" t="str">
        <f t="shared" si="154"/>
        <v>GIFA SAS_ADMIN_FONCIERE MAGELLAN_Investisseur institutionnel</v>
      </c>
      <c r="B1849">
        <f t="shared" si="151"/>
        <v>1</v>
      </c>
      <c r="C1849" s="1" t="s">
        <v>4393</v>
      </c>
      <c r="D1849" s="1" t="s">
        <v>17</v>
      </c>
      <c r="E1849" s="1"/>
      <c r="F1849" s="1" t="s">
        <v>398</v>
      </c>
      <c r="G1849" s="1" t="s">
        <v>25</v>
      </c>
      <c r="H1849" s="1" t="s">
        <v>32</v>
      </c>
      <c r="I1849" s="1" t="s">
        <v>20</v>
      </c>
      <c r="J1849" s="1"/>
      <c r="K1849" s="1"/>
      <c r="L1849" s="1" t="s">
        <v>21</v>
      </c>
      <c r="M1849" s="1"/>
      <c r="N1849" s="3"/>
      <c r="O1849" s="1" t="s">
        <v>20</v>
      </c>
      <c r="P1849" s="1" t="s">
        <v>4394</v>
      </c>
      <c r="Q1849" s="1" t="s">
        <v>22</v>
      </c>
      <c r="R1849" s="1"/>
      <c r="S1849" s="1"/>
      <c r="T1849">
        <f t="shared" si="150"/>
        <v>9</v>
      </c>
      <c r="U1849" t="str">
        <f t="shared" si="152"/>
        <v>515081347</v>
      </c>
    </row>
    <row r="1850" spans="1:21" x14ac:dyDescent="0.25">
      <c r="A1850" t="str">
        <f t="shared" si="154"/>
        <v>GILAUR_MEANINGS CAPITAL PARTNERS_Investisseur institutionnel</v>
      </c>
      <c r="B1850">
        <f t="shared" si="151"/>
        <v>1</v>
      </c>
      <c r="C1850" s="2" t="s">
        <v>4395</v>
      </c>
      <c r="D1850" s="2" t="s">
        <v>17</v>
      </c>
      <c r="E1850" s="2" t="s">
        <v>18</v>
      </c>
      <c r="F1850" s="2" t="s">
        <v>4396</v>
      </c>
      <c r="G1850" s="2" t="s">
        <v>25</v>
      </c>
      <c r="H1850" s="2" t="s">
        <v>26</v>
      </c>
      <c r="I1850" s="2" t="s">
        <v>20</v>
      </c>
      <c r="J1850" s="2"/>
      <c r="K1850" s="2"/>
      <c r="L1850" s="2" t="s">
        <v>21</v>
      </c>
      <c r="M1850" s="2" t="s">
        <v>7</v>
      </c>
      <c r="N1850" s="4"/>
      <c r="O1850" s="2" t="s">
        <v>20</v>
      </c>
      <c r="P1850" s="2" t="s">
        <v>4397</v>
      </c>
      <c r="Q1850" s="2"/>
      <c r="R1850" s="2"/>
      <c r="S1850" s="2" t="s">
        <v>4398</v>
      </c>
      <c r="T1850">
        <f t="shared" si="150"/>
        <v>9</v>
      </c>
      <c r="U1850" t="str">
        <f t="shared" si="152"/>
        <v>322995788</v>
      </c>
    </row>
    <row r="1851" spans="1:21" x14ac:dyDescent="0.25">
      <c r="A1851" t="str">
        <f t="shared" si="154"/>
        <v>GILAUR_20_APICAP_Investisseur institutionnel</v>
      </c>
      <c r="B1851">
        <f t="shared" si="151"/>
        <v>1</v>
      </c>
      <c r="C1851" s="1" t="s">
        <v>4399</v>
      </c>
      <c r="D1851" s="1" t="s">
        <v>17</v>
      </c>
      <c r="E1851" s="1" t="s">
        <v>18</v>
      </c>
      <c r="F1851" s="1" t="s">
        <v>4396</v>
      </c>
      <c r="G1851" s="1" t="s">
        <v>25</v>
      </c>
      <c r="H1851" s="1" t="s">
        <v>133</v>
      </c>
      <c r="I1851" s="1" t="s">
        <v>20</v>
      </c>
      <c r="J1851" s="1"/>
      <c r="K1851" s="1"/>
      <c r="L1851" s="1" t="s">
        <v>21</v>
      </c>
      <c r="M1851" s="1" t="s">
        <v>7</v>
      </c>
      <c r="N1851" s="3"/>
      <c r="O1851" s="1" t="s">
        <v>20</v>
      </c>
      <c r="P1851" s="1" t="s">
        <v>4397</v>
      </c>
      <c r="Q1851" s="1"/>
      <c r="R1851" s="1"/>
      <c r="S1851" s="1" t="s">
        <v>4398</v>
      </c>
      <c r="T1851">
        <f t="shared" si="150"/>
        <v>9</v>
      </c>
      <c r="U1851" t="str">
        <f t="shared" si="152"/>
        <v>322995788</v>
      </c>
    </row>
    <row r="1852" spans="1:21" x14ac:dyDescent="0.25">
      <c r="A1852" t="str">
        <f t="shared" si="154"/>
        <v>GIMO SARL_FONCIERE MAGELLAN_Investisseur institutionnel</v>
      </c>
      <c r="B1852">
        <f t="shared" si="151"/>
        <v>1</v>
      </c>
      <c r="C1852" s="1" t="s">
        <v>4400</v>
      </c>
      <c r="D1852" s="1" t="s">
        <v>17</v>
      </c>
      <c r="E1852" s="1" t="s">
        <v>18</v>
      </c>
      <c r="F1852" s="1" t="s">
        <v>4401</v>
      </c>
      <c r="G1852" s="1" t="s">
        <v>25</v>
      </c>
      <c r="H1852" s="1" t="s">
        <v>32</v>
      </c>
      <c r="I1852" s="1" t="s">
        <v>20</v>
      </c>
      <c r="J1852" s="1"/>
      <c r="K1852" s="1"/>
      <c r="L1852" s="1" t="s">
        <v>21</v>
      </c>
      <c r="M1852" s="1" t="s">
        <v>7</v>
      </c>
      <c r="N1852" s="3"/>
      <c r="O1852" s="1" t="s">
        <v>20</v>
      </c>
      <c r="P1852" s="1" t="s">
        <v>4402</v>
      </c>
      <c r="Q1852" s="1" t="s">
        <v>22</v>
      </c>
      <c r="R1852" s="1"/>
      <c r="S1852" s="1"/>
      <c r="T1852">
        <f t="shared" si="150"/>
        <v>15</v>
      </c>
      <c r="U1852" t="str">
        <f t="shared" si="152"/>
        <v>503293631</v>
      </c>
    </row>
    <row r="1853" spans="1:21" x14ac:dyDescent="0.25">
      <c r="A1853" t="str">
        <f t="shared" si="154"/>
        <v>GINKO INVEST_Andera Partners SCA_Investisseur institutionnel</v>
      </c>
      <c r="B1853">
        <f t="shared" si="151"/>
        <v>1</v>
      </c>
      <c r="C1853" s="1" t="s">
        <v>4403</v>
      </c>
      <c r="D1853" s="1" t="s">
        <v>17</v>
      </c>
      <c r="E1853" s="1" t="s">
        <v>18</v>
      </c>
      <c r="F1853" s="1" t="s">
        <v>36</v>
      </c>
      <c r="G1853" s="1" t="s">
        <v>25</v>
      </c>
      <c r="H1853" s="1" t="s">
        <v>294</v>
      </c>
      <c r="I1853" s="1" t="s">
        <v>20</v>
      </c>
      <c r="J1853" s="1"/>
      <c r="K1853" s="1"/>
      <c r="L1853" s="1" t="s">
        <v>21</v>
      </c>
      <c r="M1853" s="1" t="s">
        <v>7</v>
      </c>
      <c r="N1853" s="3"/>
      <c r="O1853" s="1" t="s">
        <v>20</v>
      </c>
      <c r="P1853" s="1" t="s">
        <v>4404</v>
      </c>
      <c r="Q1853" s="1"/>
      <c r="R1853" s="1"/>
      <c r="S1853" s="1"/>
      <c r="T1853">
        <f t="shared" si="150"/>
        <v>15</v>
      </c>
      <c r="U1853" t="str">
        <f t="shared" si="152"/>
        <v>849569942</v>
      </c>
    </row>
    <row r="1854" spans="1:21" x14ac:dyDescent="0.25">
      <c r="A1854" t="str">
        <f t="shared" si="154"/>
        <v>GINOSTRA SAS_SAGARD SAS_Investisseur institutionnel</v>
      </c>
      <c r="B1854">
        <f t="shared" si="151"/>
        <v>1</v>
      </c>
      <c r="C1854" s="2" t="s">
        <v>4405</v>
      </c>
      <c r="D1854" s="2" t="s">
        <v>17</v>
      </c>
      <c r="E1854" s="2" t="s">
        <v>18</v>
      </c>
      <c r="F1854" s="2" t="s">
        <v>36</v>
      </c>
      <c r="G1854" s="2" t="s">
        <v>25</v>
      </c>
      <c r="H1854" s="2" t="s">
        <v>310</v>
      </c>
      <c r="I1854" s="2" t="s">
        <v>20</v>
      </c>
      <c r="J1854" s="2"/>
      <c r="K1854" s="2"/>
      <c r="L1854" s="2" t="s">
        <v>21</v>
      </c>
      <c r="M1854" s="2"/>
      <c r="N1854" s="4"/>
      <c r="O1854" s="2" t="s">
        <v>20</v>
      </c>
      <c r="P1854" s="2" t="s">
        <v>4406</v>
      </c>
      <c r="Q1854" s="2" t="s">
        <v>22</v>
      </c>
      <c r="R1854" s="2"/>
      <c r="S1854" s="2"/>
      <c r="T1854">
        <f t="shared" si="150"/>
        <v>9</v>
      </c>
      <c r="U1854" t="str">
        <f t="shared" si="152"/>
        <v>794638247</v>
      </c>
    </row>
    <row r="1855" spans="1:21" x14ac:dyDescent="0.25">
      <c r="A1855" t="str">
        <f t="shared" si="154"/>
        <v>GIP_ADM_MEANINGS CAPITAL PARTNERS_Investisseur institutionnel</v>
      </c>
      <c r="B1855">
        <f t="shared" si="151"/>
        <v>1</v>
      </c>
      <c r="C1855" s="1" t="s">
        <v>4407</v>
      </c>
      <c r="D1855" s="1" t="s">
        <v>17</v>
      </c>
      <c r="E1855" s="1" t="s">
        <v>18</v>
      </c>
      <c r="F1855" s="1" t="s">
        <v>4408</v>
      </c>
      <c r="G1855" s="1" t="s">
        <v>25</v>
      </c>
      <c r="H1855" s="1" t="s">
        <v>26</v>
      </c>
      <c r="I1855" s="1" t="s">
        <v>20</v>
      </c>
      <c r="J1855" s="1"/>
      <c r="K1855" s="1"/>
      <c r="L1855" s="1" t="s">
        <v>21</v>
      </c>
      <c r="M1855" s="1" t="s">
        <v>7</v>
      </c>
      <c r="N1855" s="3"/>
      <c r="O1855" s="1" t="s">
        <v>20</v>
      </c>
      <c r="P1855" s="1" t="s">
        <v>4409</v>
      </c>
      <c r="Q1855" s="1" t="s">
        <v>22</v>
      </c>
      <c r="R1855" s="1"/>
      <c r="S1855" s="1"/>
      <c r="T1855">
        <f t="shared" si="150"/>
        <v>9</v>
      </c>
      <c r="U1855" t="str">
        <f t="shared" si="152"/>
        <v>845193770</v>
      </c>
    </row>
    <row r="1856" spans="1:21" x14ac:dyDescent="0.25">
      <c r="A1856" t="str">
        <f t="shared" si="154"/>
        <v>GIRLAL CAPITAL_ADM_EQUITIS GESTION_Investisseur institutionnel</v>
      </c>
      <c r="B1856">
        <f t="shared" si="151"/>
        <v>1</v>
      </c>
      <c r="C1856" s="2" t="s">
        <v>4410</v>
      </c>
      <c r="D1856" s="2" t="s">
        <v>17</v>
      </c>
      <c r="E1856" s="2" t="s">
        <v>18</v>
      </c>
      <c r="F1856" s="2" t="s">
        <v>568</v>
      </c>
      <c r="G1856" s="2" t="s">
        <v>25</v>
      </c>
      <c r="H1856" s="2" t="s">
        <v>86</v>
      </c>
      <c r="I1856" s="2" t="s">
        <v>20</v>
      </c>
      <c r="J1856" s="2"/>
      <c r="K1856" s="2"/>
      <c r="L1856" s="2" t="s">
        <v>21</v>
      </c>
      <c r="M1856" s="2" t="s">
        <v>7</v>
      </c>
      <c r="N1856" s="4"/>
      <c r="O1856" s="2" t="s">
        <v>20</v>
      </c>
      <c r="P1856" s="2" t="s">
        <v>4411</v>
      </c>
      <c r="Q1856" s="2" t="s">
        <v>22</v>
      </c>
      <c r="R1856" s="2"/>
      <c r="S1856" s="2"/>
      <c r="T1856">
        <f t="shared" si="150"/>
        <v>9</v>
      </c>
      <c r="U1856" t="str">
        <f t="shared" si="152"/>
        <v>808635411</v>
      </c>
    </row>
    <row r="1857" spans="1:21" x14ac:dyDescent="0.25">
      <c r="A1857" t="str">
        <f t="shared" si="154"/>
        <v>GJ INVESTISSEMENT SAS_BEX CAPITAL_Investisseur institutionnel</v>
      </c>
      <c r="B1857">
        <f t="shared" si="151"/>
        <v>1</v>
      </c>
      <c r="C1857" s="1" t="s">
        <v>4412</v>
      </c>
      <c r="D1857" s="1" t="s">
        <v>17</v>
      </c>
      <c r="E1857" s="1" t="s">
        <v>18</v>
      </c>
      <c r="F1857" s="1" t="s">
        <v>36</v>
      </c>
      <c r="G1857" s="1" t="s">
        <v>25</v>
      </c>
      <c r="H1857" s="1" t="s">
        <v>19</v>
      </c>
      <c r="I1857" s="1" t="s">
        <v>20</v>
      </c>
      <c r="J1857" s="1"/>
      <c r="K1857" s="1"/>
      <c r="L1857" s="1" t="s">
        <v>21</v>
      </c>
      <c r="M1857" s="1" t="s">
        <v>7</v>
      </c>
      <c r="N1857" s="3"/>
      <c r="O1857" s="1" t="s">
        <v>20</v>
      </c>
      <c r="P1857" s="1" t="s">
        <v>4413</v>
      </c>
      <c r="Q1857" s="1"/>
      <c r="R1857" s="1"/>
      <c r="S1857" s="1" t="s">
        <v>4414</v>
      </c>
      <c r="T1857">
        <f t="shared" si="150"/>
        <v>9</v>
      </c>
      <c r="U1857" t="str">
        <f t="shared" si="152"/>
        <v>799090840</v>
      </c>
    </row>
    <row r="1858" spans="1:21" x14ac:dyDescent="0.25">
      <c r="A1858" t="str">
        <f t="shared" si="154"/>
        <v>GL3M_MASSENA PARTNERS_Investisseur institutionnel</v>
      </c>
      <c r="B1858">
        <f t="shared" si="151"/>
        <v>1</v>
      </c>
      <c r="C1858" s="2" t="s">
        <v>4415</v>
      </c>
      <c r="D1858" s="2" t="s">
        <v>17</v>
      </c>
      <c r="E1858" s="2"/>
      <c r="F1858" s="2"/>
      <c r="G1858" s="2"/>
      <c r="H1858" s="2" t="s">
        <v>52</v>
      </c>
      <c r="I1858" s="2" t="s">
        <v>20</v>
      </c>
      <c r="J1858" s="2"/>
      <c r="K1858" s="2"/>
      <c r="L1858" s="2" t="s">
        <v>21</v>
      </c>
      <c r="M1858" s="2" t="s">
        <v>7</v>
      </c>
      <c r="N1858" s="4"/>
      <c r="O1858" s="2" t="s">
        <v>20</v>
      </c>
      <c r="P1858" s="2" t="s">
        <v>4416</v>
      </c>
      <c r="Q1858" s="2"/>
      <c r="R1858" s="2"/>
      <c r="S1858" s="2" t="s">
        <v>4417</v>
      </c>
      <c r="T1858">
        <f t="shared" ref="T1858:T1921" si="155">LEN(P1858)</f>
        <v>9</v>
      </c>
      <c r="U1858" t="str">
        <f t="shared" si="152"/>
        <v>433955069</v>
      </c>
    </row>
    <row r="1859" spans="1:21" x14ac:dyDescent="0.25">
      <c r="A1859" t="str">
        <f t="shared" si="154"/>
        <v>GLAUDE INVEST_MEANINGS CAPITAL PARTNERS_Investisseur institutionnel</v>
      </c>
      <c r="B1859">
        <f t="shared" ref="B1859:B1922" si="156">COUNTIF(A:A,A1859)</f>
        <v>1</v>
      </c>
      <c r="C1859" s="2" t="s">
        <v>4418</v>
      </c>
      <c r="D1859" s="2" t="s">
        <v>17</v>
      </c>
      <c r="E1859" s="2" t="s">
        <v>18</v>
      </c>
      <c r="F1859" s="2" t="s">
        <v>4419</v>
      </c>
      <c r="G1859" s="2" t="s">
        <v>25</v>
      </c>
      <c r="H1859" s="2" t="s">
        <v>26</v>
      </c>
      <c r="I1859" s="2" t="s">
        <v>20</v>
      </c>
      <c r="J1859" s="2"/>
      <c r="K1859" s="2"/>
      <c r="L1859" s="2" t="s">
        <v>21</v>
      </c>
      <c r="M1859" s="2"/>
      <c r="N1859" s="4"/>
      <c r="O1859" s="2" t="s">
        <v>20</v>
      </c>
      <c r="P1859" s="2" t="s">
        <v>4420</v>
      </c>
      <c r="Q1859" s="2" t="s">
        <v>22</v>
      </c>
      <c r="R1859" s="2"/>
      <c r="S1859" s="2"/>
      <c r="T1859">
        <f t="shared" si="155"/>
        <v>9</v>
      </c>
      <c r="U1859" t="str">
        <f t="shared" si="152"/>
        <v>380251389</v>
      </c>
    </row>
    <row r="1860" spans="1:21" x14ac:dyDescent="0.25">
      <c r="A1860" t="str">
        <f t="shared" si="154"/>
        <v>GM BELGIUM_BEX CAPITAL_Investisseur institutionnel</v>
      </c>
      <c r="B1860">
        <f t="shared" si="156"/>
        <v>1</v>
      </c>
      <c r="C1860" s="1" t="s">
        <v>4422</v>
      </c>
      <c r="D1860" s="1" t="s">
        <v>17</v>
      </c>
      <c r="E1860" s="1" t="s">
        <v>18</v>
      </c>
      <c r="F1860" s="1" t="s">
        <v>4423</v>
      </c>
      <c r="G1860" s="1" t="s">
        <v>358</v>
      </c>
      <c r="H1860" s="1" t="s">
        <v>19</v>
      </c>
      <c r="I1860" s="1" t="s">
        <v>20</v>
      </c>
      <c r="J1860" s="1"/>
      <c r="K1860" s="1"/>
      <c r="L1860" s="1" t="s">
        <v>21</v>
      </c>
      <c r="M1860" s="1" t="s">
        <v>7</v>
      </c>
      <c r="N1860" s="3"/>
      <c r="O1860" s="1" t="s">
        <v>20</v>
      </c>
      <c r="P1860" s="1" t="s">
        <v>4424</v>
      </c>
      <c r="Q1860" s="1"/>
      <c r="R1860" s="1"/>
      <c r="S1860" s="1" t="s">
        <v>4425</v>
      </c>
      <c r="T1860">
        <f t="shared" si="155"/>
        <v>9</v>
      </c>
      <c r="U1860" t="str">
        <f t="shared" ref="U1860:U1923" si="157">LEFT(P1860,9)</f>
        <v>847273224</v>
      </c>
    </row>
    <row r="1861" spans="1:21" x14ac:dyDescent="0.25">
      <c r="A1861" t="str">
        <f t="shared" si="154"/>
        <v>GM DEVELOPPEMENT SARL_EQUITIS GESTION_Investisseur institutionnel</v>
      </c>
      <c r="B1861">
        <f t="shared" si="156"/>
        <v>1</v>
      </c>
      <c r="C1861" s="2" t="s">
        <v>4426</v>
      </c>
      <c r="D1861" s="2" t="s">
        <v>17</v>
      </c>
      <c r="E1861" s="2" t="s">
        <v>18</v>
      </c>
      <c r="F1861" s="2" t="s">
        <v>4427</v>
      </c>
      <c r="G1861" s="2" t="s">
        <v>25</v>
      </c>
      <c r="H1861" s="2" t="s">
        <v>86</v>
      </c>
      <c r="I1861" s="2" t="s">
        <v>20</v>
      </c>
      <c r="J1861" s="2"/>
      <c r="K1861" s="2"/>
      <c r="L1861" s="2" t="s">
        <v>21</v>
      </c>
      <c r="M1861" s="2" t="s">
        <v>7</v>
      </c>
      <c r="N1861" s="4"/>
      <c r="O1861" s="2" t="s">
        <v>20</v>
      </c>
      <c r="P1861" s="2" t="s">
        <v>4428</v>
      </c>
      <c r="Q1861" s="2"/>
      <c r="R1861" s="2"/>
      <c r="S1861" s="2" t="s">
        <v>4429</v>
      </c>
      <c r="T1861">
        <f t="shared" si="155"/>
        <v>9</v>
      </c>
      <c r="U1861" t="str">
        <f t="shared" si="157"/>
        <v>492100128</v>
      </c>
    </row>
    <row r="1862" spans="1:21" x14ac:dyDescent="0.25">
      <c r="A1862" t="str">
        <f t="shared" si="154"/>
        <v>GM GROUPE SARL_V PATRIMOINE_Investisseur institutionnel</v>
      </c>
      <c r="B1862">
        <f t="shared" si="156"/>
        <v>1</v>
      </c>
      <c r="C1862" s="1" t="s">
        <v>4430</v>
      </c>
      <c r="D1862" s="1" t="s">
        <v>17</v>
      </c>
      <c r="E1862" s="1"/>
      <c r="F1862" s="1" t="s">
        <v>4431</v>
      </c>
      <c r="G1862" s="1" t="s">
        <v>25</v>
      </c>
      <c r="H1862" s="1" t="s">
        <v>138</v>
      </c>
      <c r="I1862" s="1" t="s">
        <v>20</v>
      </c>
      <c r="J1862" s="1"/>
      <c r="K1862" s="1"/>
      <c r="L1862" s="1" t="s">
        <v>21</v>
      </c>
      <c r="M1862" s="1" t="s">
        <v>7</v>
      </c>
      <c r="N1862" s="3"/>
      <c r="O1862" s="1" t="s">
        <v>20</v>
      </c>
      <c r="P1862" s="1" t="s">
        <v>4432</v>
      </c>
      <c r="Q1862" s="1" t="s">
        <v>22</v>
      </c>
      <c r="R1862" s="1"/>
      <c r="S1862" s="1"/>
      <c r="T1862">
        <f t="shared" si="155"/>
        <v>15</v>
      </c>
      <c r="U1862" t="str">
        <f t="shared" si="157"/>
        <v>821727427</v>
      </c>
    </row>
    <row r="1863" spans="1:21" x14ac:dyDescent="0.25">
      <c r="A1863" t="str">
        <f t="shared" si="154"/>
        <v>GMFDT SCI_FONCIERE MAGELLAN_Investisseur institutionnel</v>
      </c>
      <c r="B1863">
        <f t="shared" si="156"/>
        <v>1</v>
      </c>
      <c r="C1863" s="1" t="s">
        <v>4433</v>
      </c>
      <c r="D1863" s="1" t="s">
        <v>17</v>
      </c>
      <c r="E1863" s="1" t="s">
        <v>18</v>
      </c>
      <c r="F1863" s="1" t="s">
        <v>560</v>
      </c>
      <c r="G1863" s="1" t="s">
        <v>25</v>
      </c>
      <c r="H1863" s="1" t="s">
        <v>32</v>
      </c>
      <c r="I1863" s="1" t="s">
        <v>20</v>
      </c>
      <c r="J1863" s="1"/>
      <c r="K1863" s="1"/>
      <c r="L1863" s="1" t="s">
        <v>21</v>
      </c>
      <c r="M1863" s="1"/>
      <c r="N1863" s="3"/>
      <c r="O1863" s="1" t="s">
        <v>20</v>
      </c>
      <c r="P1863" s="1" t="s">
        <v>4434</v>
      </c>
      <c r="Q1863" s="1"/>
      <c r="R1863" s="1"/>
      <c r="S1863" s="1"/>
      <c r="T1863">
        <f t="shared" si="155"/>
        <v>15</v>
      </c>
      <c r="U1863" t="str">
        <f t="shared" si="157"/>
        <v>529018665</v>
      </c>
    </row>
    <row r="1864" spans="1:21" x14ac:dyDescent="0.25">
      <c r="A1864" t="str">
        <f t="shared" ref="A1864:A1882" si="158">C1864&amp;"_"&amp;H1864&amp;"_"&amp;D1864</f>
        <v>GNV IS_EQUITIS GESTION_Investisseur institutionnel</v>
      </c>
      <c r="B1864">
        <f t="shared" si="156"/>
        <v>1</v>
      </c>
      <c r="C1864" s="2" t="s">
        <v>4435</v>
      </c>
      <c r="D1864" s="2" t="s">
        <v>17</v>
      </c>
      <c r="E1864" s="2" t="s">
        <v>18</v>
      </c>
      <c r="F1864" s="2" t="s">
        <v>4436</v>
      </c>
      <c r="G1864" s="2" t="s">
        <v>25</v>
      </c>
      <c r="H1864" s="2" t="s">
        <v>86</v>
      </c>
      <c r="I1864" s="2" t="s">
        <v>20</v>
      </c>
      <c r="J1864" s="2"/>
      <c r="K1864" s="2"/>
      <c r="L1864" s="2" t="s">
        <v>21</v>
      </c>
      <c r="M1864" s="2" t="s">
        <v>7</v>
      </c>
      <c r="N1864" s="4"/>
      <c r="O1864" s="2" t="s">
        <v>20</v>
      </c>
      <c r="P1864" s="2" t="s">
        <v>4437</v>
      </c>
      <c r="Q1864" s="2"/>
      <c r="R1864" s="2"/>
      <c r="S1864" s="2" t="s">
        <v>4438</v>
      </c>
      <c r="T1864">
        <f t="shared" si="155"/>
        <v>9</v>
      </c>
      <c r="U1864" t="str">
        <f t="shared" si="157"/>
        <v>821253424</v>
      </c>
    </row>
    <row r="1865" spans="1:21" x14ac:dyDescent="0.25">
      <c r="A1865" t="str">
        <f t="shared" si="158"/>
        <v>GOAHEL_PIERRE 1ER GESTION_Investisseur institutionnel</v>
      </c>
      <c r="B1865">
        <f t="shared" si="156"/>
        <v>1</v>
      </c>
      <c r="C1865" s="2" t="s">
        <v>4440</v>
      </c>
      <c r="D1865" s="2" t="s">
        <v>17</v>
      </c>
      <c r="E1865" s="2" t="s">
        <v>18</v>
      </c>
      <c r="F1865" s="2" t="s">
        <v>4285</v>
      </c>
      <c r="G1865" s="2" t="s">
        <v>25</v>
      </c>
      <c r="H1865" s="2" t="s">
        <v>43</v>
      </c>
      <c r="I1865" s="2" t="s">
        <v>20</v>
      </c>
      <c r="J1865" s="2"/>
      <c r="K1865" s="2"/>
      <c r="L1865" s="2" t="s">
        <v>21</v>
      </c>
      <c r="M1865" s="2" t="s">
        <v>7</v>
      </c>
      <c r="N1865" s="4"/>
      <c r="O1865" s="2" t="s">
        <v>20</v>
      </c>
      <c r="P1865" s="2" t="s">
        <v>4441</v>
      </c>
      <c r="Q1865" s="2"/>
      <c r="R1865" s="2"/>
      <c r="S1865" s="2" t="s">
        <v>4442</v>
      </c>
      <c r="T1865">
        <f t="shared" si="155"/>
        <v>15</v>
      </c>
      <c r="U1865" t="str">
        <f t="shared" si="157"/>
        <v>403129406</v>
      </c>
    </row>
    <row r="1866" spans="1:21" x14ac:dyDescent="0.25">
      <c r="A1866" t="str">
        <f t="shared" si="158"/>
        <v>GOAHEL SAS_PIERRE 1ER GESTION_Investisseur institutionnel</v>
      </c>
      <c r="B1866">
        <f t="shared" si="156"/>
        <v>1</v>
      </c>
      <c r="C1866" s="2" t="s">
        <v>4443</v>
      </c>
      <c r="D1866" s="2" t="s">
        <v>17</v>
      </c>
      <c r="E1866" s="2" t="s">
        <v>18</v>
      </c>
      <c r="F1866" s="2" t="s">
        <v>4285</v>
      </c>
      <c r="G1866" s="2" t="s">
        <v>25</v>
      </c>
      <c r="H1866" s="2" t="s">
        <v>43</v>
      </c>
      <c r="I1866" s="2" t="s">
        <v>20</v>
      </c>
      <c r="J1866" s="2"/>
      <c r="K1866" s="2"/>
      <c r="L1866" s="2" t="s">
        <v>21</v>
      </c>
      <c r="M1866" s="2" t="s">
        <v>7</v>
      </c>
      <c r="N1866" s="4"/>
      <c r="O1866" s="2" t="s">
        <v>20</v>
      </c>
      <c r="P1866" s="2" t="s">
        <v>4441</v>
      </c>
      <c r="Q1866" s="2"/>
      <c r="R1866" s="2"/>
      <c r="S1866" s="2" t="s">
        <v>4442</v>
      </c>
      <c r="T1866">
        <f t="shared" si="155"/>
        <v>15</v>
      </c>
      <c r="U1866" t="str">
        <f t="shared" si="157"/>
        <v>403129406</v>
      </c>
    </row>
    <row r="1867" spans="1:21" x14ac:dyDescent="0.25">
      <c r="A1867" t="str">
        <f t="shared" si="158"/>
        <v>GOELAND EURL_MBO &amp; CO_Investisseur institutionnel</v>
      </c>
      <c r="B1867">
        <f t="shared" si="156"/>
        <v>1</v>
      </c>
      <c r="C1867" s="2" t="s">
        <v>4444</v>
      </c>
      <c r="D1867" s="2" t="s">
        <v>17</v>
      </c>
      <c r="E1867" s="2" t="s">
        <v>18</v>
      </c>
      <c r="F1867" s="2" t="s">
        <v>529</v>
      </c>
      <c r="G1867" s="2" t="s">
        <v>25</v>
      </c>
      <c r="H1867" s="2" t="s">
        <v>212</v>
      </c>
      <c r="I1867" s="2" t="s">
        <v>20</v>
      </c>
      <c r="J1867" s="2"/>
      <c r="K1867" s="2"/>
      <c r="L1867" s="2" t="s">
        <v>21</v>
      </c>
      <c r="M1867" s="2" t="s">
        <v>7</v>
      </c>
      <c r="N1867" s="4"/>
      <c r="O1867" s="2" t="s">
        <v>20</v>
      </c>
      <c r="P1867" s="2" t="s">
        <v>4445</v>
      </c>
      <c r="Q1867" s="2"/>
      <c r="R1867" s="2"/>
      <c r="S1867" s="2" t="s">
        <v>4446</v>
      </c>
      <c r="T1867">
        <f t="shared" si="155"/>
        <v>15</v>
      </c>
      <c r="U1867" t="str">
        <f t="shared" si="157"/>
        <v>509861159</v>
      </c>
    </row>
    <row r="1868" spans="1:21" x14ac:dyDescent="0.25">
      <c r="A1868" t="str">
        <f t="shared" si="158"/>
        <v>GOLD 2 HOLDING_TIKEHAU ACE CAPITAL_Investisseur institutionnel</v>
      </c>
      <c r="B1868">
        <f t="shared" si="156"/>
        <v>1</v>
      </c>
      <c r="C1868" s="1" t="s">
        <v>4447</v>
      </c>
      <c r="D1868" s="1" t="s">
        <v>17</v>
      </c>
      <c r="E1868" s="1" t="s">
        <v>18</v>
      </c>
      <c r="F1868" s="1" t="s">
        <v>36</v>
      </c>
      <c r="G1868" s="1" t="s">
        <v>25</v>
      </c>
      <c r="H1868" s="1" t="s">
        <v>366</v>
      </c>
      <c r="I1868" s="1" t="s">
        <v>20</v>
      </c>
      <c r="J1868" s="1"/>
      <c r="K1868" s="1"/>
      <c r="L1868" s="1" t="s">
        <v>21</v>
      </c>
      <c r="M1868" s="1" t="s">
        <v>7</v>
      </c>
      <c r="N1868" s="3"/>
      <c r="O1868" s="1" t="s">
        <v>20</v>
      </c>
      <c r="P1868" s="1" t="s">
        <v>4448</v>
      </c>
      <c r="Q1868" s="1" t="s">
        <v>22</v>
      </c>
      <c r="R1868" s="1"/>
      <c r="S1868" s="1"/>
      <c r="T1868">
        <f t="shared" si="155"/>
        <v>9</v>
      </c>
      <c r="U1868" t="str">
        <f t="shared" si="157"/>
        <v>539958017</v>
      </c>
    </row>
    <row r="1869" spans="1:21" x14ac:dyDescent="0.25">
      <c r="A1869" t="str">
        <f t="shared" si="158"/>
        <v>GOMALICE SAS_TECHLIFE CAPITAL_Investisseur institutionnel</v>
      </c>
      <c r="B1869">
        <f t="shared" si="156"/>
        <v>1</v>
      </c>
      <c r="C1869" s="2" t="s">
        <v>4449</v>
      </c>
      <c r="D1869" s="2" t="s">
        <v>17</v>
      </c>
      <c r="E1869" s="2"/>
      <c r="F1869" s="2" t="s">
        <v>2736</v>
      </c>
      <c r="G1869" s="2" t="s">
        <v>25</v>
      </c>
      <c r="H1869" s="2" t="s">
        <v>500</v>
      </c>
      <c r="I1869" s="2" t="s">
        <v>20</v>
      </c>
      <c r="J1869" s="2"/>
      <c r="K1869" s="2"/>
      <c r="L1869" s="2" t="s">
        <v>21</v>
      </c>
      <c r="M1869" s="2" t="s">
        <v>7</v>
      </c>
      <c r="N1869" s="4"/>
      <c r="O1869" s="2" t="s">
        <v>20</v>
      </c>
      <c r="P1869" s="2" t="s">
        <v>4450</v>
      </c>
      <c r="Q1869" s="2" t="s">
        <v>22</v>
      </c>
      <c r="R1869" s="2"/>
      <c r="S1869" s="2"/>
      <c r="T1869">
        <f t="shared" si="155"/>
        <v>9</v>
      </c>
      <c r="U1869" t="str">
        <f t="shared" si="157"/>
        <v>853947794</v>
      </c>
    </row>
    <row r="1870" spans="1:21" x14ac:dyDescent="0.25">
      <c r="A1870" t="str">
        <f t="shared" si="158"/>
        <v>GP CONSULTING_FIVE ARROWS MANAGERS_Investisseur institutionnel</v>
      </c>
      <c r="B1870">
        <f t="shared" si="156"/>
        <v>1</v>
      </c>
      <c r="C1870" s="2" t="s">
        <v>4451</v>
      </c>
      <c r="D1870" s="2" t="s">
        <v>17</v>
      </c>
      <c r="E1870" s="2" t="s">
        <v>18</v>
      </c>
      <c r="F1870" s="2" t="s">
        <v>4452</v>
      </c>
      <c r="G1870" s="2" t="s">
        <v>25</v>
      </c>
      <c r="H1870" s="2" t="s">
        <v>131</v>
      </c>
      <c r="I1870" s="2" t="s">
        <v>20</v>
      </c>
      <c r="J1870" s="2"/>
      <c r="K1870" s="2"/>
      <c r="L1870" s="2" t="s">
        <v>21</v>
      </c>
      <c r="M1870" s="2" t="s">
        <v>7</v>
      </c>
      <c r="N1870" s="4"/>
      <c r="O1870" s="2" t="s">
        <v>20</v>
      </c>
      <c r="P1870" s="2" t="s">
        <v>4453</v>
      </c>
      <c r="Q1870" s="2" t="s">
        <v>22</v>
      </c>
      <c r="R1870" s="2"/>
      <c r="S1870" s="2"/>
      <c r="T1870">
        <f t="shared" si="155"/>
        <v>9</v>
      </c>
      <c r="U1870" t="str">
        <f t="shared" si="157"/>
        <v>492650239</v>
      </c>
    </row>
    <row r="1871" spans="1:21" x14ac:dyDescent="0.25">
      <c r="A1871" t="str">
        <f t="shared" si="158"/>
        <v>GPM ASSURANCES SA_SWEN CAPITAL PARTNERS_Investisseur institutionnel</v>
      </c>
      <c r="B1871">
        <f t="shared" si="156"/>
        <v>1</v>
      </c>
      <c r="C1871" s="1" t="s">
        <v>4454</v>
      </c>
      <c r="D1871" s="1" t="s">
        <v>17</v>
      </c>
      <c r="E1871" s="1" t="s">
        <v>18</v>
      </c>
      <c r="F1871" s="1" t="s">
        <v>36</v>
      </c>
      <c r="G1871" s="1" t="s">
        <v>25</v>
      </c>
      <c r="H1871" s="1" t="s">
        <v>155</v>
      </c>
      <c r="I1871" s="1" t="s">
        <v>20</v>
      </c>
      <c r="J1871" s="1"/>
      <c r="K1871" s="1"/>
      <c r="L1871" s="1" t="s">
        <v>21</v>
      </c>
      <c r="M1871" s="1" t="s">
        <v>7</v>
      </c>
      <c r="N1871" s="3"/>
      <c r="O1871" s="1" t="s">
        <v>20</v>
      </c>
      <c r="P1871" s="1" t="s">
        <v>4456</v>
      </c>
      <c r="Q1871" s="1"/>
      <c r="R1871" s="1"/>
      <c r="S1871" s="1" t="s">
        <v>4455</v>
      </c>
      <c r="T1871">
        <f t="shared" si="155"/>
        <v>15</v>
      </c>
      <c r="U1871" t="str">
        <f t="shared" si="157"/>
        <v>412887606</v>
      </c>
    </row>
    <row r="1872" spans="1:21" x14ac:dyDescent="0.25">
      <c r="A1872" t="str">
        <f t="shared" si="158"/>
        <v>GPM ASSURANCES SA_30_BLACKFIN CAPITAL PARTNERS_Investisseur institutionnel</v>
      </c>
      <c r="B1872">
        <f t="shared" si="156"/>
        <v>1</v>
      </c>
      <c r="C1872" s="2" t="s">
        <v>4457</v>
      </c>
      <c r="D1872" s="2" t="s">
        <v>17</v>
      </c>
      <c r="E1872" s="2" t="s">
        <v>18</v>
      </c>
      <c r="F1872" s="2" t="s">
        <v>36</v>
      </c>
      <c r="G1872" s="2" t="s">
        <v>25</v>
      </c>
      <c r="H1872" s="2" t="s">
        <v>169</v>
      </c>
      <c r="I1872" s="2" t="s">
        <v>20</v>
      </c>
      <c r="J1872" s="2"/>
      <c r="K1872" s="2"/>
      <c r="L1872" s="2" t="s">
        <v>21</v>
      </c>
      <c r="M1872" s="2" t="s">
        <v>7</v>
      </c>
      <c r="N1872" s="4"/>
      <c r="O1872" s="2" t="s">
        <v>20</v>
      </c>
      <c r="P1872" s="2" t="s">
        <v>4458</v>
      </c>
      <c r="Q1872" s="2"/>
      <c r="R1872" s="2"/>
      <c r="S1872" s="2" t="s">
        <v>4455</v>
      </c>
      <c r="T1872">
        <f t="shared" si="155"/>
        <v>9</v>
      </c>
      <c r="U1872" t="str">
        <f t="shared" si="157"/>
        <v>412887606</v>
      </c>
    </row>
    <row r="1873" spans="1:21" x14ac:dyDescent="0.25">
      <c r="A1873" t="str">
        <f t="shared" si="158"/>
        <v>GPN SAS_ANDERA PARTNERS_Investisseur institutionnel</v>
      </c>
      <c r="B1873">
        <f t="shared" si="156"/>
        <v>1</v>
      </c>
      <c r="C1873" s="1" t="s">
        <v>4459</v>
      </c>
      <c r="D1873" s="1" t="s">
        <v>17</v>
      </c>
      <c r="E1873" s="1"/>
      <c r="F1873" s="1" t="s">
        <v>4460</v>
      </c>
      <c r="G1873" s="1" t="s">
        <v>25</v>
      </c>
      <c r="H1873" s="1" t="s">
        <v>510</v>
      </c>
      <c r="I1873" s="1" t="s">
        <v>20</v>
      </c>
      <c r="J1873" s="1"/>
      <c r="K1873" s="1"/>
      <c r="L1873" s="1" t="s">
        <v>21</v>
      </c>
      <c r="M1873" s="1" t="s">
        <v>7</v>
      </c>
      <c r="N1873" s="3"/>
      <c r="O1873" s="1" t="s">
        <v>20</v>
      </c>
      <c r="P1873" s="1" t="s">
        <v>4461</v>
      </c>
      <c r="Q1873" s="1" t="s">
        <v>22</v>
      </c>
      <c r="R1873" s="1"/>
      <c r="S1873" s="1"/>
      <c r="T1873">
        <f t="shared" si="155"/>
        <v>9</v>
      </c>
      <c r="U1873" t="str">
        <f t="shared" si="157"/>
        <v>390366839</v>
      </c>
    </row>
    <row r="1874" spans="1:21" x14ac:dyDescent="0.25">
      <c r="A1874" t="str">
        <f t="shared" si="158"/>
        <v>GRAND EST MUTUELLE_SWEN CAPITAL PARTNERS_Investisseur institutionnel</v>
      </c>
      <c r="B1874">
        <f t="shared" si="156"/>
        <v>1</v>
      </c>
      <c r="C1874" s="2" t="s">
        <v>4462</v>
      </c>
      <c r="D1874" s="2" t="s">
        <v>17</v>
      </c>
      <c r="E1874" s="2" t="s">
        <v>18</v>
      </c>
      <c r="F1874" s="2" t="s">
        <v>741</v>
      </c>
      <c r="G1874" s="2" t="s">
        <v>25</v>
      </c>
      <c r="H1874" s="2" t="s">
        <v>155</v>
      </c>
      <c r="I1874" s="2" t="s">
        <v>20</v>
      </c>
      <c r="J1874" s="2"/>
      <c r="K1874" s="2"/>
      <c r="L1874" s="2" t="s">
        <v>21</v>
      </c>
      <c r="M1874" s="2" t="s">
        <v>7</v>
      </c>
      <c r="N1874" s="4"/>
      <c r="O1874" s="2" t="s">
        <v>20</v>
      </c>
      <c r="P1874" s="2" t="s">
        <v>4463</v>
      </c>
      <c r="Q1874" s="2"/>
      <c r="R1874" s="2"/>
      <c r="S1874" s="2" t="s">
        <v>4464</v>
      </c>
      <c r="T1874">
        <f t="shared" si="155"/>
        <v>9</v>
      </c>
      <c r="U1874" t="str">
        <f t="shared" si="157"/>
        <v>483747333</v>
      </c>
    </row>
    <row r="1875" spans="1:21" x14ac:dyDescent="0.25">
      <c r="A1875" t="str">
        <f t="shared" si="158"/>
        <v>GRANDE PHARMACIE DE LA PLAINE_PIERRE 1ER GESTION_Investisseur institutionnel</v>
      </c>
      <c r="B1875">
        <f t="shared" si="156"/>
        <v>1</v>
      </c>
      <c r="C1875" s="2" t="s">
        <v>4465</v>
      </c>
      <c r="D1875" s="2" t="s">
        <v>17</v>
      </c>
      <c r="E1875" s="2" t="s">
        <v>18</v>
      </c>
      <c r="F1875" s="2" t="s">
        <v>4466</v>
      </c>
      <c r="G1875" s="2" t="s">
        <v>25</v>
      </c>
      <c r="H1875" s="2" t="s">
        <v>43</v>
      </c>
      <c r="I1875" s="2" t="s">
        <v>20</v>
      </c>
      <c r="J1875" s="2"/>
      <c r="K1875" s="2"/>
      <c r="L1875" s="2" t="s">
        <v>21</v>
      </c>
      <c r="M1875" s="2" t="s">
        <v>7</v>
      </c>
      <c r="N1875" s="4"/>
      <c r="O1875" s="2" t="s">
        <v>20</v>
      </c>
      <c r="P1875" s="2" t="s">
        <v>4467</v>
      </c>
      <c r="Q1875" s="2"/>
      <c r="R1875" s="2"/>
      <c r="S1875" s="2" t="s">
        <v>4468</v>
      </c>
      <c r="T1875">
        <f t="shared" si="155"/>
        <v>15</v>
      </c>
      <c r="U1875" t="str">
        <f t="shared" si="157"/>
        <v>478639867</v>
      </c>
    </row>
    <row r="1876" spans="1:21" x14ac:dyDescent="0.25">
      <c r="A1876" t="str">
        <f t="shared" si="158"/>
        <v>GRANDS GARAGES DE L ARTOIS_MASSENA PARTNERS_Investisseur institutionnel</v>
      </c>
      <c r="B1876">
        <f t="shared" si="156"/>
        <v>1</v>
      </c>
      <c r="C1876" s="2" t="s">
        <v>4469</v>
      </c>
      <c r="D1876" s="2" t="s">
        <v>17</v>
      </c>
      <c r="E1876" s="2" t="s">
        <v>18</v>
      </c>
      <c r="F1876" s="2" t="s">
        <v>2741</v>
      </c>
      <c r="G1876" s="2" t="s">
        <v>25</v>
      </c>
      <c r="H1876" s="2" t="s">
        <v>52</v>
      </c>
      <c r="I1876" s="2" t="s">
        <v>20</v>
      </c>
      <c r="J1876" s="2"/>
      <c r="K1876" s="2"/>
      <c r="L1876" s="2" t="s">
        <v>21</v>
      </c>
      <c r="M1876" s="2" t="s">
        <v>7</v>
      </c>
      <c r="N1876" s="4"/>
      <c r="O1876" s="2" t="s">
        <v>20</v>
      </c>
      <c r="P1876" s="2" t="s">
        <v>4470</v>
      </c>
      <c r="Q1876" s="2"/>
      <c r="R1876" s="2"/>
      <c r="S1876" s="2" t="s">
        <v>4471</v>
      </c>
      <c r="T1876">
        <f t="shared" si="155"/>
        <v>9</v>
      </c>
      <c r="U1876" t="str">
        <f t="shared" si="157"/>
        <v>581920972</v>
      </c>
    </row>
    <row r="1877" spans="1:21" x14ac:dyDescent="0.25">
      <c r="A1877" t="str">
        <f t="shared" si="158"/>
        <v>GRANNY SC_FONCIERE MAGELLAN_Investisseur institutionnel</v>
      </c>
      <c r="B1877">
        <f t="shared" si="156"/>
        <v>1</v>
      </c>
      <c r="C1877" s="2" t="s">
        <v>4472</v>
      </c>
      <c r="D1877" s="2" t="s">
        <v>17</v>
      </c>
      <c r="E1877" s="2" t="s">
        <v>18</v>
      </c>
      <c r="F1877" s="2" t="s">
        <v>4473</v>
      </c>
      <c r="G1877" s="2" t="s">
        <v>25</v>
      </c>
      <c r="H1877" s="2" t="s">
        <v>32</v>
      </c>
      <c r="I1877" s="2" t="s">
        <v>20</v>
      </c>
      <c r="J1877" s="2"/>
      <c r="K1877" s="2"/>
      <c r="L1877" s="2" t="s">
        <v>21</v>
      </c>
      <c r="M1877" s="2" t="s">
        <v>7</v>
      </c>
      <c r="N1877" s="4"/>
      <c r="O1877" s="2" t="s">
        <v>20</v>
      </c>
      <c r="P1877" s="2" t="s">
        <v>4474</v>
      </c>
      <c r="Q1877" s="2"/>
      <c r="R1877" s="2"/>
      <c r="S1877" s="2"/>
      <c r="T1877">
        <f t="shared" si="155"/>
        <v>15</v>
      </c>
      <c r="U1877" t="str">
        <f t="shared" si="157"/>
        <v>883599219</v>
      </c>
    </row>
    <row r="1878" spans="1:21" x14ac:dyDescent="0.25">
      <c r="A1878" t="str">
        <f t="shared" si="158"/>
        <v>GRAPE HOSPITALITY HOLDING 2_EDMOND DE ROTHSCHILD REIM (FRANCE)_Investisseur institutionnel</v>
      </c>
      <c r="B1878">
        <f t="shared" si="156"/>
        <v>1</v>
      </c>
      <c r="C1878" s="2" t="s">
        <v>4475</v>
      </c>
      <c r="D1878" s="2" t="s">
        <v>17</v>
      </c>
      <c r="E1878" s="2" t="s">
        <v>18</v>
      </c>
      <c r="F1878" s="2" t="s">
        <v>4476</v>
      </c>
      <c r="G1878" s="2" t="s">
        <v>25</v>
      </c>
      <c r="H1878" s="2" t="s">
        <v>188</v>
      </c>
      <c r="I1878" s="2" t="s">
        <v>20</v>
      </c>
      <c r="J1878" s="2"/>
      <c r="K1878" s="2"/>
      <c r="L1878" s="2" t="s">
        <v>21</v>
      </c>
      <c r="M1878" s="2" t="s">
        <v>7</v>
      </c>
      <c r="N1878" s="4"/>
      <c r="O1878" s="2" t="s">
        <v>20</v>
      </c>
      <c r="P1878" s="2" t="s">
        <v>4477</v>
      </c>
      <c r="Q1878" s="2"/>
      <c r="R1878" s="2"/>
      <c r="S1878" s="2"/>
      <c r="T1878">
        <f t="shared" si="155"/>
        <v>15</v>
      </c>
      <c r="U1878" t="str">
        <f t="shared" si="157"/>
        <v>882138753</v>
      </c>
    </row>
    <row r="1879" spans="1:21" x14ac:dyDescent="0.25">
      <c r="A1879" t="str">
        <f t="shared" si="158"/>
        <v>GRATTAROLA_145_ETERNAM_Investisseur institutionnel</v>
      </c>
      <c r="B1879">
        <f t="shared" si="156"/>
        <v>1</v>
      </c>
      <c r="C1879" s="1" t="s">
        <v>4479</v>
      </c>
      <c r="D1879" s="1" t="s">
        <v>17</v>
      </c>
      <c r="E1879" s="1" t="s">
        <v>18</v>
      </c>
      <c r="F1879" s="1" t="s">
        <v>1386</v>
      </c>
      <c r="G1879" s="1" t="s">
        <v>25</v>
      </c>
      <c r="H1879" s="1" t="s">
        <v>65</v>
      </c>
      <c r="I1879" s="1" t="s">
        <v>20</v>
      </c>
      <c r="J1879" s="1"/>
      <c r="K1879" s="1"/>
      <c r="L1879" s="1" t="s">
        <v>21</v>
      </c>
      <c r="M1879" s="1" t="s">
        <v>7</v>
      </c>
      <c r="N1879" s="3"/>
      <c r="O1879" s="1" t="s">
        <v>20</v>
      </c>
      <c r="P1879" s="1" t="s">
        <v>4480</v>
      </c>
      <c r="Q1879" s="1"/>
      <c r="R1879" s="1"/>
      <c r="S1879" s="1" t="s">
        <v>4478</v>
      </c>
      <c r="T1879">
        <f t="shared" si="155"/>
        <v>9</v>
      </c>
      <c r="U1879" t="str">
        <f t="shared" si="157"/>
        <v>528632243</v>
      </c>
    </row>
    <row r="1880" spans="1:21" x14ac:dyDescent="0.25">
      <c r="A1880" t="str">
        <f t="shared" si="158"/>
        <v>GREEN SPARK INVEST SARL_COMMITTED ADVISORS_Investisseur institutionnel</v>
      </c>
      <c r="B1880">
        <f t="shared" si="156"/>
        <v>1</v>
      </c>
      <c r="C1880" s="2" t="s">
        <v>4481</v>
      </c>
      <c r="D1880" s="2" t="s">
        <v>17</v>
      </c>
      <c r="E1880" s="2" t="s">
        <v>18</v>
      </c>
      <c r="F1880" s="2" t="s">
        <v>36</v>
      </c>
      <c r="G1880" s="2" t="s">
        <v>25</v>
      </c>
      <c r="H1880" s="2" t="s">
        <v>33</v>
      </c>
      <c r="I1880" s="2" t="s">
        <v>20</v>
      </c>
      <c r="J1880" s="2"/>
      <c r="K1880" s="2"/>
      <c r="L1880" s="2" t="s">
        <v>21</v>
      </c>
      <c r="M1880" s="2" t="s">
        <v>7</v>
      </c>
      <c r="N1880" s="4"/>
      <c r="O1880" s="2" t="s">
        <v>20</v>
      </c>
      <c r="P1880" s="2" t="s">
        <v>4482</v>
      </c>
      <c r="Q1880" s="2"/>
      <c r="R1880" s="2"/>
      <c r="S1880" s="2" t="s">
        <v>4483</v>
      </c>
      <c r="T1880">
        <f t="shared" si="155"/>
        <v>9</v>
      </c>
      <c r="U1880" t="str">
        <f t="shared" si="157"/>
        <v>838148278</v>
      </c>
    </row>
    <row r="1881" spans="1:21" x14ac:dyDescent="0.25">
      <c r="A1881" t="str">
        <f t="shared" si="158"/>
        <v>GREMELARIAL V CONSEIL_MASSENA PARTNERS_Investisseur institutionnel</v>
      </c>
      <c r="B1881">
        <f t="shared" si="156"/>
        <v>1</v>
      </c>
      <c r="C1881" s="2" t="s">
        <v>4484</v>
      </c>
      <c r="D1881" s="2" t="s">
        <v>17</v>
      </c>
      <c r="E1881" s="2"/>
      <c r="F1881" s="2"/>
      <c r="G1881" s="2"/>
      <c r="H1881" s="2" t="s">
        <v>52</v>
      </c>
      <c r="I1881" s="2" t="s">
        <v>20</v>
      </c>
      <c r="J1881" s="2"/>
      <c r="K1881" s="2"/>
      <c r="L1881" s="2" t="s">
        <v>21</v>
      </c>
      <c r="M1881" s="2" t="s">
        <v>7</v>
      </c>
      <c r="N1881" s="4"/>
      <c r="O1881" s="2" t="s">
        <v>20</v>
      </c>
      <c r="P1881" s="2" t="s">
        <v>4485</v>
      </c>
      <c r="Q1881" s="2"/>
      <c r="R1881" s="2"/>
      <c r="S1881" s="2" t="s">
        <v>4486</v>
      </c>
      <c r="T1881">
        <f t="shared" si="155"/>
        <v>9</v>
      </c>
      <c r="U1881" t="str">
        <f t="shared" si="157"/>
        <v>513281501</v>
      </c>
    </row>
    <row r="1882" spans="1:21" x14ac:dyDescent="0.25">
      <c r="A1882" t="str">
        <f t="shared" si="158"/>
        <v>GREMILLS SC_PIERRE 1ER GESTION_Investisseur institutionnel</v>
      </c>
      <c r="B1882">
        <f t="shared" si="156"/>
        <v>1</v>
      </c>
      <c r="C1882" s="1" t="s">
        <v>4487</v>
      </c>
      <c r="D1882" s="1" t="s">
        <v>17</v>
      </c>
      <c r="E1882" s="1" t="s">
        <v>18</v>
      </c>
      <c r="F1882" s="1" t="s">
        <v>4488</v>
      </c>
      <c r="G1882" s="1" t="s">
        <v>25</v>
      </c>
      <c r="H1882" s="1" t="s">
        <v>43</v>
      </c>
      <c r="I1882" s="1" t="s">
        <v>20</v>
      </c>
      <c r="J1882" s="1"/>
      <c r="K1882" s="1"/>
      <c r="L1882" s="1" t="s">
        <v>21</v>
      </c>
      <c r="M1882" s="1" t="s">
        <v>7</v>
      </c>
      <c r="N1882" s="3"/>
      <c r="O1882" s="1" t="s">
        <v>20</v>
      </c>
      <c r="P1882" s="1" t="s">
        <v>4489</v>
      </c>
      <c r="Q1882" s="1"/>
      <c r="R1882" s="1"/>
      <c r="S1882" s="1" t="s">
        <v>4490</v>
      </c>
      <c r="T1882">
        <f t="shared" si="155"/>
        <v>15</v>
      </c>
      <c r="U1882" t="str">
        <f t="shared" si="157"/>
        <v>835165531</v>
      </c>
    </row>
    <row r="1883" spans="1:21" x14ac:dyDescent="0.25">
      <c r="A1883" t="str">
        <f t="shared" ref="A1883:A1920" si="159">C1883&amp;"_"&amp;H1883&amp;"_"&amp;D1883</f>
        <v>GREPON SAS_APAX PARTNERS SAS_Investisseur institutionnel</v>
      </c>
      <c r="B1883">
        <f t="shared" si="156"/>
        <v>1</v>
      </c>
      <c r="C1883" s="1" t="s">
        <v>4491</v>
      </c>
      <c r="D1883" s="1" t="s">
        <v>17</v>
      </c>
      <c r="E1883" s="1" t="s">
        <v>18</v>
      </c>
      <c r="F1883" s="1" t="s">
        <v>4492</v>
      </c>
      <c r="G1883" s="1" t="s">
        <v>25</v>
      </c>
      <c r="H1883" s="1" t="s">
        <v>29</v>
      </c>
      <c r="I1883" s="1" t="s">
        <v>20</v>
      </c>
      <c r="J1883" s="1"/>
      <c r="K1883" s="1"/>
      <c r="L1883" s="1" t="s">
        <v>21</v>
      </c>
      <c r="M1883" s="1" t="s">
        <v>7</v>
      </c>
      <c r="N1883" s="3"/>
      <c r="O1883" s="1" t="s">
        <v>20</v>
      </c>
      <c r="P1883" s="1" t="s">
        <v>4493</v>
      </c>
      <c r="Q1883" s="1"/>
      <c r="R1883" s="1"/>
      <c r="S1883" s="1"/>
      <c r="T1883">
        <f t="shared" si="155"/>
        <v>9</v>
      </c>
      <c r="U1883" t="str">
        <f t="shared" si="157"/>
        <v>883971913</v>
      </c>
    </row>
    <row r="1884" spans="1:21" x14ac:dyDescent="0.25">
      <c r="A1884" t="str">
        <f t="shared" si="159"/>
        <v>GRESHAM QUALIMMO SCI_V PATRIMOINE_Investisseur institutionnel</v>
      </c>
      <c r="B1884">
        <f t="shared" si="156"/>
        <v>1</v>
      </c>
      <c r="C1884" s="1" t="s">
        <v>4494</v>
      </c>
      <c r="D1884" s="1" t="s">
        <v>17</v>
      </c>
      <c r="E1884" s="1" t="s">
        <v>18</v>
      </c>
      <c r="F1884" s="1" t="s">
        <v>36</v>
      </c>
      <c r="G1884" s="1" t="s">
        <v>25</v>
      </c>
      <c r="H1884" s="1" t="s">
        <v>138</v>
      </c>
      <c r="I1884" s="1" t="s">
        <v>20</v>
      </c>
      <c r="J1884" s="1"/>
      <c r="K1884" s="1"/>
      <c r="L1884" s="1" t="s">
        <v>21</v>
      </c>
      <c r="M1884" s="1"/>
      <c r="N1884" s="3"/>
      <c r="O1884" s="1" t="s">
        <v>20</v>
      </c>
      <c r="P1884" s="1" t="s">
        <v>4495</v>
      </c>
      <c r="Q1884" s="1" t="s">
        <v>22</v>
      </c>
      <c r="R1884" s="1"/>
      <c r="S1884" s="1"/>
      <c r="T1884">
        <f t="shared" si="155"/>
        <v>15</v>
      </c>
      <c r="U1884" t="str">
        <f t="shared" si="157"/>
        <v>888381597</v>
      </c>
    </row>
    <row r="1885" spans="1:21" x14ac:dyDescent="0.25">
      <c r="A1885" t="str">
        <f t="shared" si="159"/>
        <v>GRIMALDI INVESTISSEMENTS S.A.S._APAX PARTNERS SAS_Investisseur institutionnel</v>
      </c>
      <c r="B1885">
        <f t="shared" si="156"/>
        <v>1</v>
      </c>
      <c r="C1885" s="1" t="s">
        <v>4496</v>
      </c>
      <c r="D1885" s="1" t="s">
        <v>17</v>
      </c>
      <c r="E1885" s="1" t="s">
        <v>18</v>
      </c>
      <c r="F1885" s="1" t="s">
        <v>137</v>
      </c>
      <c r="G1885" s="1" t="s">
        <v>25</v>
      </c>
      <c r="H1885" s="1" t="s">
        <v>29</v>
      </c>
      <c r="I1885" s="1" t="s">
        <v>20</v>
      </c>
      <c r="J1885" s="1"/>
      <c r="K1885" s="1"/>
      <c r="L1885" s="1" t="s">
        <v>21</v>
      </c>
      <c r="M1885" s="1" t="s">
        <v>7</v>
      </c>
      <c r="N1885" s="3"/>
      <c r="O1885" s="1" t="s">
        <v>20</v>
      </c>
      <c r="P1885" s="1" t="s">
        <v>4497</v>
      </c>
      <c r="Q1885" s="1"/>
      <c r="R1885" s="1"/>
      <c r="S1885" s="1"/>
      <c r="T1885">
        <f t="shared" si="155"/>
        <v>9</v>
      </c>
      <c r="U1885" t="str">
        <f t="shared" si="157"/>
        <v>849900840</v>
      </c>
    </row>
    <row r="1886" spans="1:21" x14ac:dyDescent="0.25">
      <c r="A1886" t="str">
        <f t="shared" si="159"/>
        <v>GRL E&amp;F SAS_admin_APAX PARTNERS SAS_Investisseur institutionnel</v>
      </c>
      <c r="B1886">
        <f t="shared" si="156"/>
        <v>1</v>
      </c>
      <c r="C1886" s="2" t="s">
        <v>4498</v>
      </c>
      <c r="D1886" s="2" t="s">
        <v>17</v>
      </c>
      <c r="E1886" s="2" t="s">
        <v>18</v>
      </c>
      <c r="F1886" s="2" t="s">
        <v>489</v>
      </c>
      <c r="G1886" s="2" t="s">
        <v>25</v>
      </c>
      <c r="H1886" s="2" t="s">
        <v>29</v>
      </c>
      <c r="I1886" s="2" t="s">
        <v>20</v>
      </c>
      <c r="J1886" s="2"/>
      <c r="K1886" s="2"/>
      <c r="L1886" s="2" t="s">
        <v>21</v>
      </c>
      <c r="M1886" s="2" t="s">
        <v>7</v>
      </c>
      <c r="N1886" s="4"/>
      <c r="O1886" s="2" t="s">
        <v>20</v>
      </c>
      <c r="P1886" s="2" t="s">
        <v>4499</v>
      </c>
      <c r="Q1886" s="2"/>
      <c r="R1886" s="2"/>
      <c r="S1886" s="2"/>
      <c r="T1886">
        <f t="shared" si="155"/>
        <v>9</v>
      </c>
      <c r="U1886" t="str">
        <f t="shared" si="157"/>
        <v>421488651</v>
      </c>
    </row>
    <row r="1887" spans="1:21" x14ac:dyDescent="0.25">
      <c r="A1887" t="str">
        <f t="shared" si="159"/>
        <v>GROUPAMA CENTRE ATLANTIQUE_AMUNDI IMMOBILIER_Investisseur institutionnel</v>
      </c>
      <c r="B1887">
        <f t="shared" si="156"/>
        <v>1</v>
      </c>
      <c r="C1887" s="2" t="s">
        <v>4500</v>
      </c>
      <c r="D1887" s="2" t="s">
        <v>17</v>
      </c>
      <c r="E1887" s="2" t="s">
        <v>18</v>
      </c>
      <c r="F1887" s="2" t="s">
        <v>3739</v>
      </c>
      <c r="G1887" s="2" t="s">
        <v>25</v>
      </c>
      <c r="H1887" s="2" t="s">
        <v>870</v>
      </c>
      <c r="I1887" s="2" t="s">
        <v>20</v>
      </c>
      <c r="J1887" s="2"/>
      <c r="K1887" s="2"/>
      <c r="L1887" s="2" t="s">
        <v>21</v>
      </c>
      <c r="M1887" s="2" t="s">
        <v>7</v>
      </c>
      <c r="N1887" s="4"/>
      <c r="O1887" s="2" t="s">
        <v>20</v>
      </c>
      <c r="P1887" s="2" t="s">
        <v>4501</v>
      </c>
      <c r="Q1887" s="2"/>
      <c r="R1887" s="2"/>
      <c r="S1887" s="2" t="s">
        <v>4502</v>
      </c>
      <c r="T1887">
        <f t="shared" si="155"/>
        <v>15</v>
      </c>
      <c r="U1887" t="str">
        <f t="shared" si="157"/>
        <v>381043686</v>
      </c>
    </row>
    <row r="1888" spans="1:21" x14ac:dyDescent="0.25">
      <c r="A1888" t="str">
        <f t="shared" si="159"/>
        <v>GROUPAMA CENTRE MANCHE_LIFENTO_Investisseur institutionnel</v>
      </c>
      <c r="B1888">
        <f t="shared" si="156"/>
        <v>1</v>
      </c>
      <c r="C1888" s="1" t="s">
        <v>4503</v>
      </c>
      <c r="D1888" s="1" t="s">
        <v>17</v>
      </c>
      <c r="E1888" s="1" t="s">
        <v>18</v>
      </c>
      <c r="F1888" s="1" t="s">
        <v>1967</v>
      </c>
      <c r="G1888" s="1" t="s">
        <v>25</v>
      </c>
      <c r="H1888" s="1" t="s">
        <v>277</v>
      </c>
      <c r="I1888" s="1" t="s">
        <v>20</v>
      </c>
      <c r="J1888" s="1"/>
      <c r="K1888" s="1"/>
      <c r="L1888" s="1" t="s">
        <v>21</v>
      </c>
      <c r="M1888" s="1" t="s">
        <v>7</v>
      </c>
      <c r="N1888" s="3"/>
      <c r="O1888" s="1" t="s">
        <v>20</v>
      </c>
      <c r="P1888" s="1" t="s">
        <v>4504</v>
      </c>
      <c r="Q1888" s="1" t="s">
        <v>22</v>
      </c>
      <c r="R1888" s="1"/>
      <c r="S1888" s="1"/>
      <c r="T1888">
        <f t="shared" si="155"/>
        <v>15</v>
      </c>
      <c r="U1888" t="str">
        <f t="shared" si="157"/>
        <v>383853801</v>
      </c>
    </row>
    <row r="1889" spans="1:21" x14ac:dyDescent="0.25">
      <c r="A1889" t="str">
        <f t="shared" si="159"/>
        <v>Groupama Gan Vie_BLACKFIN CAPITAL PARTNERS_Investisseur institutionnel</v>
      </c>
      <c r="B1889">
        <f t="shared" si="156"/>
        <v>1</v>
      </c>
      <c r="C1889" s="2" t="s">
        <v>4505</v>
      </c>
      <c r="D1889" s="2" t="s">
        <v>17</v>
      </c>
      <c r="E1889" s="2" t="s">
        <v>18</v>
      </c>
      <c r="F1889" s="2" t="s">
        <v>36</v>
      </c>
      <c r="G1889" s="2" t="s">
        <v>25</v>
      </c>
      <c r="H1889" s="2" t="s">
        <v>169</v>
      </c>
      <c r="I1889" s="2" t="s">
        <v>20</v>
      </c>
      <c r="J1889" s="2"/>
      <c r="K1889" s="2"/>
      <c r="L1889" s="2" t="s">
        <v>21</v>
      </c>
      <c r="M1889" s="2" t="s">
        <v>7</v>
      </c>
      <c r="N1889" s="4"/>
      <c r="O1889" s="2" t="s">
        <v>20</v>
      </c>
      <c r="P1889" s="2" t="s">
        <v>4506</v>
      </c>
      <c r="Q1889" s="2"/>
      <c r="R1889" s="2"/>
      <c r="S1889" s="2" t="s">
        <v>4507</v>
      </c>
      <c r="T1889">
        <f t="shared" si="155"/>
        <v>9</v>
      </c>
      <c r="U1889" t="str">
        <f t="shared" si="157"/>
        <v>340427616</v>
      </c>
    </row>
    <row r="1890" spans="1:21" x14ac:dyDescent="0.25">
      <c r="A1890" t="str">
        <f t="shared" si="159"/>
        <v>GROUPAMA GAN VIE_APAX PARTNERS SAS_Investisseur institutionnel</v>
      </c>
      <c r="B1890">
        <f t="shared" si="156"/>
        <v>1</v>
      </c>
      <c r="C1890" s="1" t="s">
        <v>4508</v>
      </c>
      <c r="D1890" s="1" t="s">
        <v>17</v>
      </c>
      <c r="E1890" s="1" t="s">
        <v>18</v>
      </c>
      <c r="F1890" s="1" t="s">
        <v>36</v>
      </c>
      <c r="G1890" s="1" t="s">
        <v>25</v>
      </c>
      <c r="H1890" s="1" t="s">
        <v>29</v>
      </c>
      <c r="I1890" s="1" t="s">
        <v>20</v>
      </c>
      <c r="J1890" s="1"/>
      <c r="K1890" s="1"/>
      <c r="L1890" s="1" t="s">
        <v>21</v>
      </c>
      <c r="M1890" s="1" t="s">
        <v>7</v>
      </c>
      <c r="N1890" s="3"/>
      <c r="O1890" s="1" t="s">
        <v>20</v>
      </c>
      <c r="P1890" s="1" t="s">
        <v>4506</v>
      </c>
      <c r="Q1890" s="1" t="s">
        <v>22</v>
      </c>
      <c r="R1890" s="1"/>
      <c r="S1890" s="1"/>
      <c r="T1890">
        <f t="shared" si="155"/>
        <v>9</v>
      </c>
      <c r="U1890" t="str">
        <f t="shared" si="157"/>
        <v>340427616</v>
      </c>
    </row>
    <row r="1891" spans="1:21" x14ac:dyDescent="0.25">
      <c r="A1891" t="str">
        <f t="shared" si="159"/>
        <v>GROUPAMA GRAND EST_V PATRIMOINE_Investisseur institutionnel</v>
      </c>
      <c r="B1891">
        <f t="shared" si="156"/>
        <v>1</v>
      </c>
      <c r="C1891" s="2" t="s">
        <v>4509</v>
      </c>
      <c r="D1891" s="2" t="s">
        <v>17</v>
      </c>
      <c r="E1891" s="2" t="s">
        <v>18</v>
      </c>
      <c r="F1891" s="2" t="s">
        <v>236</v>
      </c>
      <c r="G1891" s="2" t="s">
        <v>25</v>
      </c>
      <c r="H1891" s="2" t="s">
        <v>138</v>
      </c>
      <c r="I1891" s="2" t="s">
        <v>20</v>
      </c>
      <c r="J1891" s="2"/>
      <c r="K1891" s="2"/>
      <c r="L1891" s="2" t="s">
        <v>21</v>
      </c>
      <c r="M1891" s="2" t="s">
        <v>7</v>
      </c>
      <c r="N1891" s="4"/>
      <c r="O1891" s="2" t="s">
        <v>20</v>
      </c>
      <c r="P1891" s="2" t="s">
        <v>1783</v>
      </c>
      <c r="Q1891" s="2" t="s">
        <v>22</v>
      </c>
      <c r="R1891" s="2"/>
      <c r="S1891" s="2"/>
      <c r="T1891">
        <f t="shared" si="155"/>
        <v>15</v>
      </c>
      <c r="U1891" t="str">
        <f t="shared" si="157"/>
        <v>379906753</v>
      </c>
    </row>
    <row r="1892" spans="1:21" x14ac:dyDescent="0.25">
      <c r="A1892" t="str">
        <f t="shared" si="159"/>
        <v>GROUPAMA GRAND EST_LIFENTO_Investisseur institutionnel</v>
      </c>
      <c r="B1892">
        <f t="shared" si="156"/>
        <v>1</v>
      </c>
      <c r="C1892" s="1" t="s">
        <v>4509</v>
      </c>
      <c r="D1892" s="1" t="s">
        <v>17</v>
      </c>
      <c r="E1892" s="1" t="s">
        <v>18</v>
      </c>
      <c r="F1892" s="1" t="s">
        <v>236</v>
      </c>
      <c r="G1892" s="1" t="s">
        <v>25</v>
      </c>
      <c r="H1892" s="1" t="s">
        <v>277</v>
      </c>
      <c r="I1892" s="1" t="s">
        <v>20</v>
      </c>
      <c r="J1892" s="1"/>
      <c r="K1892" s="1"/>
      <c r="L1892" s="1" t="s">
        <v>21</v>
      </c>
      <c r="M1892" s="1" t="s">
        <v>7</v>
      </c>
      <c r="N1892" s="3"/>
      <c r="O1892" s="1" t="s">
        <v>20</v>
      </c>
      <c r="P1892" s="1" t="s">
        <v>1783</v>
      </c>
      <c r="Q1892" s="1"/>
      <c r="R1892" s="1"/>
      <c r="S1892" s="1"/>
      <c r="T1892">
        <f t="shared" si="155"/>
        <v>15</v>
      </c>
      <c r="U1892" t="str">
        <f t="shared" si="157"/>
        <v>379906753</v>
      </c>
    </row>
    <row r="1893" spans="1:21" x14ac:dyDescent="0.25">
      <c r="A1893" t="str">
        <f t="shared" si="159"/>
        <v>GROUPAMA PRIVATE EQUITY INVEST_QUADRILLE CAPITAL_Investisseur institutionnel</v>
      </c>
      <c r="B1893">
        <f t="shared" si="156"/>
        <v>1</v>
      </c>
      <c r="C1893" s="2" t="s">
        <v>4510</v>
      </c>
      <c r="D1893" s="2" t="s">
        <v>17</v>
      </c>
      <c r="E1893" s="2" t="s">
        <v>18</v>
      </c>
      <c r="F1893" s="2" t="s">
        <v>36</v>
      </c>
      <c r="G1893" s="2" t="s">
        <v>25</v>
      </c>
      <c r="H1893" s="2" t="s">
        <v>207</v>
      </c>
      <c r="I1893" s="2" t="s">
        <v>20</v>
      </c>
      <c r="J1893" s="2"/>
      <c r="K1893" s="2"/>
      <c r="L1893" s="2" t="s">
        <v>21</v>
      </c>
      <c r="M1893" s="2" t="s">
        <v>7</v>
      </c>
      <c r="N1893" s="4"/>
      <c r="O1893" s="2" t="s">
        <v>20</v>
      </c>
      <c r="P1893" s="2" t="s">
        <v>4511</v>
      </c>
      <c r="Q1893" s="2"/>
      <c r="R1893" s="2"/>
      <c r="S1893" s="2"/>
      <c r="T1893">
        <f t="shared" si="155"/>
        <v>9</v>
      </c>
      <c r="U1893" t="str">
        <f t="shared" si="157"/>
        <v>879953917</v>
      </c>
    </row>
    <row r="1894" spans="1:21" x14ac:dyDescent="0.25">
      <c r="A1894" t="str">
        <f t="shared" si="159"/>
        <v>GROUPAMA PRIVATE EQUITY INVEST_BLACKFIN CAPITAL PARTNERS_Investisseur institutionnel</v>
      </c>
      <c r="B1894">
        <f t="shared" si="156"/>
        <v>1</v>
      </c>
      <c r="C1894" s="1" t="s">
        <v>4510</v>
      </c>
      <c r="D1894" s="1" t="s">
        <v>17</v>
      </c>
      <c r="E1894" s="1" t="s">
        <v>18</v>
      </c>
      <c r="F1894" s="1" t="s">
        <v>36</v>
      </c>
      <c r="G1894" s="1" t="s">
        <v>25</v>
      </c>
      <c r="H1894" s="1" t="s">
        <v>169</v>
      </c>
      <c r="I1894" s="1" t="s">
        <v>20</v>
      </c>
      <c r="J1894" s="1"/>
      <c r="K1894" s="1"/>
      <c r="L1894" s="1" t="s">
        <v>21</v>
      </c>
      <c r="M1894" s="1" t="s">
        <v>7</v>
      </c>
      <c r="N1894" s="3"/>
      <c r="O1894" s="1" t="s">
        <v>20</v>
      </c>
      <c r="P1894" s="1" t="s">
        <v>4511</v>
      </c>
      <c r="Q1894" s="1" t="s">
        <v>22</v>
      </c>
      <c r="R1894" s="1"/>
      <c r="S1894" s="1"/>
      <c r="T1894">
        <f t="shared" si="155"/>
        <v>9</v>
      </c>
      <c r="U1894" t="str">
        <f t="shared" si="157"/>
        <v>879953917</v>
      </c>
    </row>
    <row r="1895" spans="1:21" x14ac:dyDescent="0.25">
      <c r="A1895" t="str">
        <f t="shared" si="159"/>
        <v>GROUPAMA PRIVATE EQUITY INVEST_COMMITTED ADVISORS_Investisseur institutionnel</v>
      </c>
      <c r="B1895">
        <f t="shared" si="156"/>
        <v>1</v>
      </c>
      <c r="C1895" s="2" t="s">
        <v>4510</v>
      </c>
      <c r="D1895" s="2" t="s">
        <v>17</v>
      </c>
      <c r="E1895" s="2" t="s">
        <v>18</v>
      </c>
      <c r="F1895" s="2" t="s">
        <v>224</v>
      </c>
      <c r="G1895" s="2" t="s">
        <v>25</v>
      </c>
      <c r="H1895" s="2" t="s">
        <v>33</v>
      </c>
      <c r="I1895" s="2" t="s">
        <v>20</v>
      </c>
      <c r="J1895" s="2"/>
      <c r="K1895" s="2"/>
      <c r="L1895" s="2" t="s">
        <v>21</v>
      </c>
      <c r="M1895" s="2" t="s">
        <v>7</v>
      </c>
      <c r="N1895" s="4"/>
      <c r="O1895" s="2" t="s">
        <v>20</v>
      </c>
      <c r="P1895" s="2" t="s">
        <v>4511</v>
      </c>
      <c r="Q1895" s="2" t="s">
        <v>22</v>
      </c>
      <c r="R1895" s="2"/>
      <c r="S1895" s="2"/>
      <c r="T1895">
        <f t="shared" si="155"/>
        <v>9</v>
      </c>
      <c r="U1895" t="str">
        <f t="shared" si="157"/>
        <v>879953917</v>
      </c>
    </row>
    <row r="1896" spans="1:21" x14ac:dyDescent="0.25">
      <c r="A1896" t="str">
        <f t="shared" si="159"/>
        <v>GROUPAMA PRIVATE EQUITY INVEST_AXA VENTURE PARTNERS_Investisseur institutionnel</v>
      </c>
      <c r="B1896">
        <f t="shared" si="156"/>
        <v>1</v>
      </c>
      <c r="C1896" s="1" t="s">
        <v>4510</v>
      </c>
      <c r="D1896" s="1" t="s">
        <v>17</v>
      </c>
      <c r="E1896" s="1"/>
      <c r="F1896" s="1" t="s">
        <v>224</v>
      </c>
      <c r="G1896" s="1" t="s">
        <v>25</v>
      </c>
      <c r="H1896" s="1" t="s">
        <v>1203</v>
      </c>
      <c r="I1896" s="1" t="s">
        <v>20</v>
      </c>
      <c r="J1896" s="1"/>
      <c r="K1896" s="1"/>
      <c r="L1896" s="1" t="s">
        <v>21</v>
      </c>
      <c r="M1896" s="1"/>
      <c r="N1896" s="3"/>
      <c r="O1896" s="1" t="s">
        <v>20</v>
      </c>
      <c r="P1896" s="1" t="s">
        <v>4511</v>
      </c>
      <c r="Q1896" s="1" t="s">
        <v>22</v>
      </c>
      <c r="R1896" s="1"/>
      <c r="S1896" s="1"/>
      <c r="T1896">
        <f t="shared" si="155"/>
        <v>9</v>
      </c>
      <c r="U1896" t="str">
        <f t="shared" si="157"/>
        <v>879953917</v>
      </c>
    </row>
    <row r="1897" spans="1:21" x14ac:dyDescent="0.25">
      <c r="A1897" t="str">
        <f t="shared" si="159"/>
        <v>GROUPAMA RHONE ALPES AUVERGNE_SWEN CAPITAL PARTNERS_Investisseur institutionnel</v>
      </c>
      <c r="B1897">
        <f t="shared" si="156"/>
        <v>1</v>
      </c>
      <c r="C1897" s="2" t="s">
        <v>4512</v>
      </c>
      <c r="D1897" s="2" t="s">
        <v>17</v>
      </c>
      <c r="E1897" s="2" t="s">
        <v>18</v>
      </c>
      <c r="F1897" s="2" t="s">
        <v>741</v>
      </c>
      <c r="G1897" s="2" t="s">
        <v>25</v>
      </c>
      <c r="H1897" s="2" t="s">
        <v>155</v>
      </c>
      <c r="I1897" s="2" t="s">
        <v>20</v>
      </c>
      <c r="J1897" s="2"/>
      <c r="K1897" s="2"/>
      <c r="L1897" s="2" t="s">
        <v>21</v>
      </c>
      <c r="M1897" s="2" t="s">
        <v>7</v>
      </c>
      <c r="N1897" s="4"/>
      <c r="O1897" s="2" t="s">
        <v>20</v>
      </c>
      <c r="P1897" s="2" t="s">
        <v>4513</v>
      </c>
      <c r="Q1897" s="2"/>
      <c r="R1897" s="2"/>
      <c r="S1897" s="2" t="s">
        <v>4514</v>
      </c>
      <c r="T1897">
        <f t="shared" si="155"/>
        <v>15</v>
      </c>
      <c r="U1897" t="str">
        <f t="shared" si="157"/>
        <v>779838366</v>
      </c>
    </row>
    <row r="1898" spans="1:21" x14ac:dyDescent="0.25">
      <c r="A1898" t="str">
        <f t="shared" si="159"/>
        <v>GROUPE AEGE_YOTTA CAPITAL_Investisseur institutionnel</v>
      </c>
      <c r="B1898">
        <f t="shared" si="156"/>
        <v>1</v>
      </c>
      <c r="C1898" s="2" t="s">
        <v>4515</v>
      </c>
      <c r="D1898" s="2" t="s">
        <v>17</v>
      </c>
      <c r="E1898" s="2" t="s">
        <v>18</v>
      </c>
      <c r="F1898" s="2" t="s">
        <v>36</v>
      </c>
      <c r="G1898" s="2" t="s">
        <v>25</v>
      </c>
      <c r="H1898" s="2" t="s">
        <v>113</v>
      </c>
      <c r="I1898" s="2" t="s">
        <v>20</v>
      </c>
      <c r="J1898" s="2"/>
      <c r="K1898" s="2"/>
      <c r="L1898" s="2" t="s">
        <v>21</v>
      </c>
      <c r="M1898" s="2" t="s">
        <v>7</v>
      </c>
      <c r="N1898" s="4"/>
      <c r="O1898" s="2" t="s">
        <v>20</v>
      </c>
      <c r="P1898" s="2" t="s">
        <v>4516</v>
      </c>
      <c r="Q1898" s="2"/>
      <c r="R1898" s="2"/>
      <c r="S1898" s="2"/>
      <c r="T1898">
        <f t="shared" si="155"/>
        <v>9</v>
      </c>
      <c r="U1898" t="str">
        <f t="shared" si="157"/>
        <v>451148860</v>
      </c>
    </row>
    <row r="1899" spans="1:21" x14ac:dyDescent="0.25">
      <c r="A1899" t="str">
        <f t="shared" si="159"/>
        <v>GROUPE ASO SARL_PIERRE 1ER GESTION_Investisseur institutionnel</v>
      </c>
      <c r="B1899">
        <f t="shared" si="156"/>
        <v>1</v>
      </c>
      <c r="C1899" s="2" t="s">
        <v>4517</v>
      </c>
      <c r="D1899" s="2" t="s">
        <v>17</v>
      </c>
      <c r="E1899" s="2" t="s">
        <v>18</v>
      </c>
      <c r="F1899" s="2" t="s">
        <v>711</v>
      </c>
      <c r="G1899" s="2" t="s">
        <v>25</v>
      </c>
      <c r="H1899" s="2" t="s">
        <v>43</v>
      </c>
      <c r="I1899" s="2" t="s">
        <v>20</v>
      </c>
      <c r="J1899" s="2"/>
      <c r="K1899" s="2"/>
      <c r="L1899" s="2" t="s">
        <v>21</v>
      </c>
      <c r="M1899" s="2" t="s">
        <v>7</v>
      </c>
      <c r="N1899" s="4"/>
      <c r="O1899" s="2" t="s">
        <v>20</v>
      </c>
      <c r="P1899" s="2" t="s">
        <v>4518</v>
      </c>
      <c r="Q1899" s="2"/>
      <c r="R1899" s="2"/>
      <c r="S1899" s="2" t="s">
        <v>4519</v>
      </c>
      <c r="T1899">
        <f t="shared" si="155"/>
        <v>15</v>
      </c>
      <c r="U1899" t="str">
        <f t="shared" si="157"/>
        <v>518727730</v>
      </c>
    </row>
    <row r="1900" spans="1:21" x14ac:dyDescent="0.25">
      <c r="A1900" t="str">
        <f t="shared" si="159"/>
        <v>GROUPE BMF_COMMITTED ADVISORS_Investisseur institutionnel</v>
      </c>
      <c r="B1900">
        <f t="shared" si="156"/>
        <v>1</v>
      </c>
      <c r="C1900" s="1" t="s">
        <v>4520</v>
      </c>
      <c r="D1900" s="1" t="s">
        <v>17</v>
      </c>
      <c r="E1900" s="1" t="s">
        <v>18</v>
      </c>
      <c r="F1900" s="1" t="s">
        <v>4521</v>
      </c>
      <c r="G1900" s="1" t="s">
        <v>25</v>
      </c>
      <c r="H1900" s="1" t="s">
        <v>33</v>
      </c>
      <c r="I1900" s="1" t="s">
        <v>20</v>
      </c>
      <c r="J1900" s="1"/>
      <c r="K1900" s="1"/>
      <c r="L1900" s="1" t="s">
        <v>21</v>
      </c>
      <c r="M1900" s="1" t="s">
        <v>7</v>
      </c>
      <c r="N1900" s="3"/>
      <c r="O1900" s="1" t="s">
        <v>20</v>
      </c>
      <c r="P1900" s="1" t="s">
        <v>4522</v>
      </c>
      <c r="Q1900" s="1" t="s">
        <v>22</v>
      </c>
      <c r="R1900" s="1"/>
      <c r="S1900" s="1"/>
      <c r="T1900">
        <f t="shared" si="155"/>
        <v>9</v>
      </c>
      <c r="U1900" t="str">
        <f t="shared" si="157"/>
        <v>499855740</v>
      </c>
    </row>
    <row r="1901" spans="1:21" x14ac:dyDescent="0.25">
      <c r="A1901" t="str">
        <f t="shared" si="159"/>
        <v>GROUPE CAMACTE BTP_EIFFEL INVESTMENT GROUP_Investisseur institutionnel</v>
      </c>
      <c r="B1901">
        <f t="shared" si="156"/>
        <v>1</v>
      </c>
      <c r="C1901" s="2" t="s">
        <v>4523</v>
      </c>
      <c r="D1901" s="2" t="s">
        <v>17</v>
      </c>
      <c r="E1901" s="2" t="s">
        <v>18</v>
      </c>
      <c r="F1901" s="2" t="s">
        <v>4524</v>
      </c>
      <c r="G1901" s="2" t="s">
        <v>25</v>
      </c>
      <c r="H1901" s="2" t="s">
        <v>599</v>
      </c>
      <c r="I1901" s="2" t="s">
        <v>20</v>
      </c>
      <c r="J1901" s="2"/>
      <c r="K1901" s="2"/>
      <c r="L1901" s="2" t="s">
        <v>21</v>
      </c>
      <c r="M1901" s="2" t="s">
        <v>7</v>
      </c>
      <c r="N1901" s="4"/>
      <c r="O1901" s="2" t="s">
        <v>20</v>
      </c>
      <c r="P1901" s="2" t="s">
        <v>4525</v>
      </c>
      <c r="Q1901" s="2" t="s">
        <v>22</v>
      </c>
      <c r="R1901" s="2"/>
      <c r="S1901" s="2"/>
      <c r="T1901">
        <f t="shared" si="155"/>
        <v>9</v>
      </c>
      <c r="U1901" t="str">
        <f t="shared" si="157"/>
        <v>778847319</v>
      </c>
    </row>
    <row r="1902" spans="1:21" x14ac:dyDescent="0.25">
      <c r="A1902" t="str">
        <f t="shared" si="159"/>
        <v>GROUPE CAMACTE IARD_EIFFEL INVESTMENT GROUP_Investisseur institutionnel</v>
      </c>
      <c r="B1902">
        <f t="shared" si="156"/>
        <v>1</v>
      </c>
      <c r="C1902" s="1" t="s">
        <v>4526</v>
      </c>
      <c r="D1902" s="1" t="s">
        <v>17</v>
      </c>
      <c r="E1902" s="1" t="s">
        <v>18</v>
      </c>
      <c r="F1902" s="1" t="s">
        <v>4524</v>
      </c>
      <c r="G1902" s="1" t="s">
        <v>25</v>
      </c>
      <c r="H1902" s="1" t="s">
        <v>599</v>
      </c>
      <c r="I1902" s="1" t="s">
        <v>20</v>
      </c>
      <c r="J1902" s="1"/>
      <c r="K1902" s="1"/>
      <c r="L1902" s="1" t="s">
        <v>21</v>
      </c>
      <c r="M1902" s="1"/>
      <c r="N1902" s="3"/>
      <c r="O1902" s="1" t="s">
        <v>20</v>
      </c>
      <c r="P1902" s="1" t="s">
        <v>4527</v>
      </c>
      <c r="Q1902" s="1" t="s">
        <v>22</v>
      </c>
      <c r="R1902" s="1"/>
      <c r="S1902" s="1"/>
      <c r="T1902">
        <f t="shared" si="155"/>
        <v>9</v>
      </c>
      <c r="U1902" t="str">
        <f t="shared" si="157"/>
        <v>332948546</v>
      </c>
    </row>
    <row r="1903" spans="1:21" x14ac:dyDescent="0.25">
      <c r="A1903" t="str">
        <f t="shared" si="159"/>
        <v>GROUPE CDE BLANGIS_INITIATIVE AND FINANCE GESTION_Investisseur institutionnel</v>
      </c>
      <c r="B1903">
        <f t="shared" si="156"/>
        <v>1</v>
      </c>
      <c r="C1903" s="2" t="s">
        <v>4528</v>
      </c>
      <c r="D1903" s="2" t="s">
        <v>17</v>
      </c>
      <c r="E1903" s="2" t="s">
        <v>18</v>
      </c>
      <c r="F1903" s="2" t="s">
        <v>1210</v>
      </c>
      <c r="G1903" s="2" t="s">
        <v>25</v>
      </c>
      <c r="H1903" s="2" t="s">
        <v>91</v>
      </c>
      <c r="I1903" s="2" t="s">
        <v>20</v>
      </c>
      <c r="J1903" s="2"/>
      <c r="K1903" s="2"/>
      <c r="L1903" s="2" t="s">
        <v>21</v>
      </c>
      <c r="M1903" s="2" t="s">
        <v>7</v>
      </c>
      <c r="N1903" s="4"/>
      <c r="O1903" s="2" t="s">
        <v>20</v>
      </c>
      <c r="P1903" s="2" t="s">
        <v>4529</v>
      </c>
      <c r="Q1903" s="2" t="s">
        <v>22</v>
      </c>
      <c r="R1903" s="2"/>
      <c r="S1903" s="2"/>
      <c r="T1903">
        <f t="shared" si="155"/>
        <v>9</v>
      </c>
      <c r="U1903" t="str">
        <f t="shared" si="157"/>
        <v>425025046</v>
      </c>
    </row>
    <row r="1904" spans="1:21" x14ac:dyDescent="0.25">
      <c r="A1904" t="str">
        <f t="shared" si="159"/>
        <v>GROUPE CWM_EQUITIS GESTION_Investisseur institutionnel</v>
      </c>
      <c r="B1904">
        <f t="shared" si="156"/>
        <v>1</v>
      </c>
      <c r="C1904" s="1" t="s">
        <v>4530</v>
      </c>
      <c r="D1904" s="1" t="s">
        <v>17</v>
      </c>
      <c r="E1904" s="1"/>
      <c r="F1904" s="1"/>
      <c r="G1904" s="1"/>
      <c r="H1904" s="1" t="s">
        <v>86</v>
      </c>
      <c r="I1904" s="1" t="s">
        <v>20</v>
      </c>
      <c r="J1904" s="1"/>
      <c r="K1904" s="1"/>
      <c r="L1904" s="1" t="s">
        <v>21</v>
      </c>
      <c r="M1904" s="1" t="s">
        <v>7</v>
      </c>
      <c r="N1904" s="3"/>
      <c r="O1904" s="1" t="s">
        <v>20</v>
      </c>
      <c r="P1904" s="1" t="s">
        <v>4531</v>
      </c>
      <c r="Q1904" s="1"/>
      <c r="R1904" s="1"/>
      <c r="S1904" s="1" t="s">
        <v>4532</v>
      </c>
      <c r="T1904">
        <f t="shared" si="155"/>
        <v>9</v>
      </c>
      <c r="U1904" t="str">
        <f t="shared" si="157"/>
        <v>803716067</v>
      </c>
    </row>
    <row r="1905" spans="1:21" x14ac:dyDescent="0.25">
      <c r="A1905" t="str">
        <f t="shared" si="159"/>
        <v>GROUPE CWM_admin_EQUITIS GESTION_Investisseur institutionnel</v>
      </c>
      <c r="B1905">
        <f t="shared" si="156"/>
        <v>1</v>
      </c>
      <c r="C1905" s="2" t="s">
        <v>4533</v>
      </c>
      <c r="D1905" s="2" t="s">
        <v>17</v>
      </c>
      <c r="E1905" s="2"/>
      <c r="F1905" s="2"/>
      <c r="G1905" s="2"/>
      <c r="H1905" s="2" t="s">
        <v>86</v>
      </c>
      <c r="I1905" s="2" t="s">
        <v>20</v>
      </c>
      <c r="J1905" s="2"/>
      <c r="K1905" s="2"/>
      <c r="L1905" s="2" t="s">
        <v>21</v>
      </c>
      <c r="M1905" s="2" t="s">
        <v>7</v>
      </c>
      <c r="N1905" s="4"/>
      <c r="O1905" s="2" t="s">
        <v>20</v>
      </c>
      <c r="P1905" s="2" t="s">
        <v>4531</v>
      </c>
      <c r="Q1905" s="2"/>
      <c r="R1905" s="2"/>
      <c r="S1905" s="2" t="s">
        <v>4532</v>
      </c>
      <c r="T1905">
        <f t="shared" si="155"/>
        <v>9</v>
      </c>
      <c r="U1905" t="str">
        <f t="shared" si="157"/>
        <v>803716067</v>
      </c>
    </row>
    <row r="1906" spans="1:21" x14ac:dyDescent="0.25">
      <c r="A1906" t="str">
        <f t="shared" si="159"/>
        <v>GROUPE EFFICIENCE_PIERRE 1ER GESTION_Investisseur institutionnel</v>
      </c>
      <c r="B1906">
        <f t="shared" si="156"/>
        <v>1</v>
      </c>
      <c r="C1906" s="1" t="s">
        <v>4534</v>
      </c>
      <c r="D1906" s="1" t="s">
        <v>17</v>
      </c>
      <c r="E1906" s="1" t="s">
        <v>18</v>
      </c>
      <c r="F1906" s="1" t="s">
        <v>1472</v>
      </c>
      <c r="G1906" s="1" t="s">
        <v>25</v>
      </c>
      <c r="H1906" s="1" t="s">
        <v>43</v>
      </c>
      <c r="I1906" s="1" t="s">
        <v>20</v>
      </c>
      <c r="J1906" s="1"/>
      <c r="K1906" s="1"/>
      <c r="L1906" s="1" t="s">
        <v>21</v>
      </c>
      <c r="M1906" s="1" t="s">
        <v>7</v>
      </c>
      <c r="N1906" s="3"/>
      <c r="O1906" s="1" t="s">
        <v>20</v>
      </c>
      <c r="P1906" s="1" t="s">
        <v>4535</v>
      </c>
      <c r="Q1906" s="1"/>
      <c r="R1906" s="1"/>
      <c r="S1906" s="1" t="s">
        <v>4536</v>
      </c>
      <c r="T1906">
        <f t="shared" si="155"/>
        <v>15</v>
      </c>
      <c r="U1906" t="str">
        <f t="shared" si="157"/>
        <v>449192152</v>
      </c>
    </row>
    <row r="1907" spans="1:21" x14ac:dyDescent="0.25">
      <c r="A1907" t="str">
        <f t="shared" si="159"/>
        <v>GROUPE FRANCE MUTUELLE_COLLIERS GLOBAL INVESTORS FRANCE_Investisseur institutionnel</v>
      </c>
      <c r="B1907">
        <f t="shared" si="156"/>
        <v>1</v>
      </c>
      <c r="C1907" s="2" t="s">
        <v>4537</v>
      </c>
      <c r="D1907" s="2" t="s">
        <v>17</v>
      </c>
      <c r="E1907" s="2" t="s">
        <v>18</v>
      </c>
      <c r="F1907" s="2" t="s">
        <v>36</v>
      </c>
      <c r="G1907" s="2" t="s">
        <v>25</v>
      </c>
      <c r="H1907" s="2" t="s">
        <v>400</v>
      </c>
      <c r="I1907" s="2" t="s">
        <v>20</v>
      </c>
      <c r="J1907" s="2"/>
      <c r="K1907" s="2"/>
      <c r="L1907" s="2" t="s">
        <v>21</v>
      </c>
      <c r="M1907" s="2" t="s">
        <v>7</v>
      </c>
      <c r="N1907" s="4"/>
      <c r="O1907" s="2" t="s">
        <v>20</v>
      </c>
      <c r="P1907" s="2" t="s">
        <v>4538</v>
      </c>
      <c r="Q1907" s="2"/>
      <c r="R1907" s="2"/>
      <c r="S1907" s="2" t="s">
        <v>4539</v>
      </c>
      <c r="T1907">
        <f t="shared" si="155"/>
        <v>15</v>
      </c>
      <c r="U1907" t="str">
        <f t="shared" si="157"/>
        <v>784492084</v>
      </c>
    </row>
    <row r="1908" spans="1:21" x14ac:dyDescent="0.25">
      <c r="A1908" t="str">
        <f t="shared" si="159"/>
        <v>GROUPE FRANCE MUTUELLE_BROWNFIELDS GESTION_Investisseur institutionnel</v>
      </c>
      <c r="B1908">
        <f t="shared" si="156"/>
        <v>1</v>
      </c>
      <c r="C1908" s="1" t="s">
        <v>4537</v>
      </c>
      <c r="D1908" s="1" t="s">
        <v>17</v>
      </c>
      <c r="E1908" s="1" t="s">
        <v>18</v>
      </c>
      <c r="F1908" s="1" t="s">
        <v>36</v>
      </c>
      <c r="G1908" s="1" t="s">
        <v>25</v>
      </c>
      <c r="H1908" s="1" t="s">
        <v>393</v>
      </c>
      <c r="I1908" s="1" t="s">
        <v>20</v>
      </c>
      <c r="J1908" s="1"/>
      <c r="K1908" s="1"/>
      <c r="L1908" s="1" t="s">
        <v>21</v>
      </c>
      <c r="M1908" s="1" t="s">
        <v>7</v>
      </c>
      <c r="N1908" s="3"/>
      <c r="O1908" s="1" t="s">
        <v>20</v>
      </c>
      <c r="P1908" s="1" t="s">
        <v>4538</v>
      </c>
      <c r="Q1908" s="1"/>
      <c r="R1908" s="1"/>
      <c r="S1908" s="1"/>
      <c r="T1908">
        <f t="shared" si="155"/>
        <v>15</v>
      </c>
      <c r="U1908" t="str">
        <f t="shared" si="157"/>
        <v>784492084</v>
      </c>
    </row>
    <row r="1909" spans="1:21" x14ac:dyDescent="0.25">
      <c r="A1909" t="str">
        <f t="shared" si="159"/>
        <v>GROUPE GNUVA_MASSENA PARTNERS_Investisseur institutionnel</v>
      </c>
      <c r="B1909">
        <f t="shared" si="156"/>
        <v>1</v>
      </c>
      <c r="C1909" s="2" t="s">
        <v>4540</v>
      </c>
      <c r="D1909" s="2" t="s">
        <v>17</v>
      </c>
      <c r="E1909" s="2"/>
      <c r="F1909" s="2"/>
      <c r="G1909" s="2"/>
      <c r="H1909" s="2" t="s">
        <v>52</v>
      </c>
      <c r="I1909" s="2" t="s">
        <v>20</v>
      </c>
      <c r="J1909" s="2"/>
      <c r="K1909" s="2"/>
      <c r="L1909" s="2" t="s">
        <v>21</v>
      </c>
      <c r="M1909" s="2" t="s">
        <v>7</v>
      </c>
      <c r="N1909" s="4"/>
      <c r="O1909" s="2" t="s">
        <v>20</v>
      </c>
      <c r="P1909" s="2" t="s">
        <v>4541</v>
      </c>
      <c r="Q1909" s="2"/>
      <c r="R1909" s="2"/>
      <c r="S1909" s="2" t="s">
        <v>4542</v>
      </c>
      <c r="T1909">
        <f t="shared" si="155"/>
        <v>9</v>
      </c>
      <c r="U1909" t="str">
        <f t="shared" si="157"/>
        <v>816350078</v>
      </c>
    </row>
    <row r="1910" spans="1:21" x14ac:dyDescent="0.25">
      <c r="A1910" t="str">
        <f t="shared" si="159"/>
        <v>GROUPE GNUVA_admin_MASSENA PARTNERS_Investisseur institutionnel</v>
      </c>
      <c r="B1910">
        <f t="shared" si="156"/>
        <v>1</v>
      </c>
      <c r="C1910" s="1" t="s">
        <v>4543</v>
      </c>
      <c r="D1910" s="1" t="s">
        <v>17</v>
      </c>
      <c r="E1910" s="1"/>
      <c r="F1910" s="1"/>
      <c r="G1910" s="1"/>
      <c r="H1910" s="1" t="s">
        <v>52</v>
      </c>
      <c r="I1910" s="1" t="s">
        <v>20</v>
      </c>
      <c r="J1910" s="1"/>
      <c r="K1910" s="1"/>
      <c r="L1910" s="1" t="s">
        <v>21</v>
      </c>
      <c r="M1910" s="1" t="s">
        <v>7</v>
      </c>
      <c r="N1910" s="3"/>
      <c r="O1910" s="1" t="s">
        <v>20</v>
      </c>
      <c r="P1910" s="1" t="s">
        <v>4541</v>
      </c>
      <c r="Q1910" s="1"/>
      <c r="R1910" s="1"/>
      <c r="S1910" s="1" t="s">
        <v>4542</v>
      </c>
      <c r="T1910">
        <f t="shared" si="155"/>
        <v>9</v>
      </c>
      <c r="U1910" t="str">
        <f t="shared" si="157"/>
        <v>816350078</v>
      </c>
    </row>
    <row r="1911" spans="1:21" x14ac:dyDescent="0.25">
      <c r="A1911" t="str">
        <f t="shared" si="159"/>
        <v>GROUPE J.C. THEBAULT MATT HOLDING_FONCIERE MAGELLAN_Investisseur institutionnel</v>
      </c>
      <c r="B1911">
        <f t="shared" si="156"/>
        <v>1</v>
      </c>
      <c r="C1911" s="1" t="s">
        <v>4544</v>
      </c>
      <c r="D1911" s="1" t="s">
        <v>17</v>
      </c>
      <c r="E1911" s="1" t="s">
        <v>18</v>
      </c>
      <c r="F1911" s="1" t="s">
        <v>776</v>
      </c>
      <c r="G1911" s="1" t="s">
        <v>25</v>
      </c>
      <c r="H1911" s="1" t="s">
        <v>32</v>
      </c>
      <c r="I1911" s="1" t="s">
        <v>20</v>
      </c>
      <c r="J1911" s="1"/>
      <c r="K1911" s="1"/>
      <c r="L1911" s="1" t="s">
        <v>21</v>
      </c>
      <c r="M1911" s="1" t="s">
        <v>7</v>
      </c>
      <c r="N1911" s="3"/>
      <c r="O1911" s="1" t="s">
        <v>20</v>
      </c>
      <c r="P1911" s="1" t="s">
        <v>4545</v>
      </c>
      <c r="Q1911" s="1" t="s">
        <v>22</v>
      </c>
      <c r="R1911" s="1"/>
      <c r="S1911" s="1"/>
      <c r="T1911">
        <f t="shared" si="155"/>
        <v>9</v>
      </c>
      <c r="U1911" t="str">
        <f t="shared" si="157"/>
        <v>349460618</v>
      </c>
    </row>
    <row r="1912" spans="1:21" x14ac:dyDescent="0.25">
      <c r="A1912" t="str">
        <f t="shared" si="159"/>
        <v>GROUPE K.FR_MEANINGS CAPITAL PARTNERS_Investisseur institutionnel</v>
      </c>
      <c r="B1912">
        <f t="shared" si="156"/>
        <v>1</v>
      </c>
      <c r="C1912" s="1" t="s">
        <v>4546</v>
      </c>
      <c r="D1912" s="1" t="s">
        <v>17</v>
      </c>
      <c r="E1912" s="1" t="s">
        <v>18</v>
      </c>
      <c r="F1912" s="1" t="s">
        <v>68</v>
      </c>
      <c r="G1912" s="1" t="s">
        <v>25</v>
      </c>
      <c r="H1912" s="1" t="s">
        <v>26</v>
      </c>
      <c r="I1912" s="1" t="s">
        <v>20</v>
      </c>
      <c r="J1912" s="1"/>
      <c r="K1912" s="1"/>
      <c r="L1912" s="1" t="s">
        <v>21</v>
      </c>
      <c r="M1912" s="1" t="s">
        <v>7</v>
      </c>
      <c r="N1912" s="3"/>
      <c r="O1912" s="1" t="s">
        <v>20</v>
      </c>
      <c r="P1912" s="1" t="s">
        <v>4547</v>
      </c>
      <c r="Q1912" s="1"/>
      <c r="R1912" s="1"/>
      <c r="S1912" s="1" t="s">
        <v>4548</v>
      </c>
      <c r="T1912">
        <f t="shared" si="155"/>
        <v>9</v>
      </c>
      <c r="U1912" t="str">
        <f t="shared" si="157"/>
        <v>538789918</v>
      </c>
    </row>
    <row r="1913" spans="1:21" x14ac:dyDescent="0.25">
      <c r="A1913" t="str">
        <f t="shared" si="159"/>
        <v>GROUPE L&amp;L_FONCIERE MAGELLAN_Investisseur institutionnel</v>
      </c>
      <c r="B1913">
        <f t="shared" si="156"/>
        <v>1</v>
      </c>
      <c r="C1913" s="2" t="s">
        <v>4549</v>
      </c>
      <c r="D1913" s="2" t="s">
        <v>17</v>
      </c>
      <c r="E1913" s="2" t="s">
        <v>18</v>
      </c>
      <c r="F1913" s="2" t="s">
        <v>4550</v>
      </c>
      <c r="G1913" s="2" t="s">
        <v>25</v>
      </c>
      <c r="H1913" s="2" t="s">
        <v>32</v>
      </c>
      <c r="I1913" s="2" t="s">
        <v>20</v>
      </c>
      <c r="J1913" s="2"/>
      <c r="K1913" s="2"/>
      <c r="L1913" s="2" t="s">
        <v>21</v>
      </c>
      <c r="M1913" s="2"/>
      <c r="N1913" s="4"/>
      <c r="O1913" s="2" t="s">
        <v>20</v>
      </c>
      <c r="P1913" s="2" t="s">
        <v>4551</v>
      </c>
      <c r="Q1913" s="2" t="s">
        <v>22</v>
      </c>
      <c r="R1913" s="2"/>
      <c r="S1913" s="2"/>
      <c r="T1913">
        <f t="shared" si="155"/>
        <v>9</v>
      </c>
      <c r="U1913" t="str">
        <f t="shared" si="157"/>
        <v>883597452</v>
      </c>
    </row>
    <row r="1914" spans="1:21" x14ac:dyDescent="0.25">
      <c r="A1914" t="str">
        <f t="shared" si="159"/>
        <v>GROUPE LABRUYERE SAS_BEX CAPITAL_Investisseur institutionnel</v>
      </c>
      <c r="B1914">
        <f t="shared" si="156"/>
        <v>1</v>
      </c>
      <c r="C1914" s="2" t="s">
        <v>4552</v>
      </c>
      <c r="D1914" s="2" t="s">
        <v>17</v>
      </c>
      <c r="E1914" s="2" t="s">
        <v>18</v>
      </c>
      <c r="F1914" s="2" t="s">
        <v>4553</v>
      </c>
      <c r="G1914" s="2" t="s">
        <v>25</v>
      </c>
      <c r="H1914" s="2" t="s">
        <v>19</v>
      </c>
      <c r="I1914" s="2" t="s">
        <v>20</v>
      </c>
      <c r="J1914" s="2"/>
      <c r="K1914" s="2"/>
      <c r="L1914" s="2" t="s">
        <v>21</v>
      </c>
      <c r="M1914" s="2" t="s">
        <v>7</v>
      </c>
      <c r="N1914" s="4"/>
      <c r="O1914" s="2" t="s">
        <v>20</v>
      </c>
      <c r="P1914" s="2" t="s">
        <v>4554</v>
      </c>
      <c r="Q1914" s="2"/>
      <c r="R1914" s="2"/>
      <c r="S1914" s="2" t="s">
        <v>4555</v>
      </c>
      <c r="T1914">
        <f t="shared" si="155"/>
        <v>9</v>
      </c>
      <c r="U1914" t="str">
        <f t="shared" si="157"/>
        <v>432796886</v>
      </c>
    </row>
    <row r="1915" spans="1:21" x14ac:dyDescent="0.25">
      <c r="A1915" t="str">
        <f t="shared" si="159"/>
        <v>GROUPE LGPI SAS_APAX PARTNERS SAS_Investisseur institutionnel</v>
      </c>
      <c r="B1915">
        <f t="shared" si="156"/>
        <v>1</v>
      </c>
      <c r="C1915" s="1" t="s">
        <v>4556</v>
      </c>
      <c r="D1915" s="1" t="s">
        <v>17</v>
      </c>
      <c r="E1915" s="1" t="s">
        <v>18</v>
      </c>
      <c r="F1915" s="1" t="s">
        <v>4557</v>
      </c>
      <c r="G1915" s="1" t="s">
        <v>25</v>
      </c>
      <c r="H1915" s="1" t="s">
        <v>29</v>
      </c>
      <c r="I1915" s="1" t="s">
        <v>20</v>
      </c>
      <c r="J1915" s="1"/>
      <c r="K1915" s="1"/>
      <c r="L1915" s="1" t="s">
        <v>21</v>
      </c>
      <c r="M1915" s="1" t="s">
        <v>7</v>
      </c>
      <c r="N1915" s="3"/>
      <c r="O1915" s="1" t="s">
        <v>20</v>
      </c>
      <c r="P1915" s="1" t="s">
        <v>4558</v>
      </c>
      <c r="Q1915" s="1"/>
      <c r="R1915" s="1"/>
      <c r="S1915" s="1"/>
      <c r="T1915">
        <f t="shared" si="155"/>
        <v>9</v>
      </c>
      <c r="U1915" t="str">
        <f t="shared" si="157"/>
        <v>884836578</v>
      </c>
    </row>
    <row r="1916" spans="1:21" x14ac:dyDescent="0.25">
      <c r="A1916" t="str">
        <f t="shared" si="159"/>
        <v>GROUPE MILAN_BLUESTER CAPITAL_Investisseur institutionnel</v>
      </c>
      <c r="B1916">
        <f t="shared" si="156"/>
        <v>1</v>
      </c>
      <c r="C1916" s="2" t="s">
        <v>4560</v>
      </c>
      <c r="D1916" s="2" t="s">
        <v>17</v>
      </c>
      <c r="E1916" s="2" t="s">
        <v>18</v>
      </c>
      <c r="F1916" s="2" t="s">
        <v>36</v>
      </c>
      <c r="G1916" s="2" t="s">
        <v>25</v>
      </c>
      <c r="H1916" s="2" t="s">
        <v>48</v>
      </c>
      <c r="I1916" s="2" t="s">
        <v>20</v>
      </c>
      <c r="J1916" s="2"/>
      <c r="K1916" s="2"/>
      <c r="L1916" s="2" t="s">
        <v>21</v>
      </c>
      <c r="M1916" s="2" t="s">
        <v>7</v>
      </c>
      <c r="N1916" s="4"/>
      <c r="O1916" s="2" t="s">
        <v>20</v>
      </c>
      <c r="P1916" s="2" t="s">
        <v>4561</v>
      </c>
      <c r="Q1916" s="2"/>
      <c r="R1916" s="2"/>
      <c r="S1916" s="2" t="s">
        <v>4562</v>
      </c>
      <c r="T1916">
        <f t="shared" si="155"/>
        <v>15</v>
      </c>
      <c r="U1916" t="str">
        <f t="shared" si="157"/>
        <v>438332090</v>
      </c>
    </row>
    <row r="1917" spans="1:21" x14ac:dyDescent="0.25">
      <c r="A1917" t="str">
        <f t="shared" si="159"/>
        <v>GROUPE OUROUMOFF_MBO &amp; CO_Investisseur institutionnel</v>
      </c>
      <c r="B1917">
        <f t="shared" si="156"/>
        <v>1</v>
      </c>
      <c r="C1917" s="2" t="s">
        <v>4563</v>
      </c>
      <c r="D1917" s="2" t="s">
        <v>17</v>
      </c>
      <c r="E1917" s="2" t="s">
        <v>18</v>
      </c>
      <c r="F1917" s="2" t="s">
        <v>36</v>
      </c>
      <c r="G1917" s="2" t="s">
        <v>25</v>
      </c>
      <c r="H1917" s="2" t="s">
        <v>212</v>
      </c>
      <c r="I1917" s="2" t="s">
        <v>20</v>
      </c>
      <c r="J1917" s="2"/>
      <c r="K1917" s="2"/>
      <c r="L1917" s="2" t="s">
        <v>21</v>
      </c>
      <c r="M1917" s="2" t="s">
        <v>7</v>
      </c>
      <c r="N1917" s="4"/>
      <c r="O1917" s="2" t="s">
        <v>20</v>
      </c>
      <c r="P1917" s="2" t="s">
        <v>4564</v>
      </c>
      <c r="Q1917" s="2"/>
      <c r="R1917" s="2"/>
      <c r="S1917" s="2" t="s">
        <v>4565</v>
      </c>
      <c r="T1917">
        <f t="shared" si="155"/>
        <v>15</v>
      </c>
      <c r="U1917" t="str">
        <f t="shared" si="157"/>
        <v>343934816</v>
      </c>
    </row>
    <row r="1918" spans="1:21" x14ac:dyDescent="0.25">
      <c r="A1918" t="str">
        <f t="shared" si="159"/>
        <v>GROUPE PASTEUR MUTUALITE ASSURANCES_BLACKFIN CAPITAL PARTNERS_Investisseur institutionnel</v>
      </c>
      <c r="B1918">
        <f t="shared" si="156"/>
        <v>1</v>
      </c>
      <c r="C1918" s="1" t="s">
        <v>4566</v>
      </c>
      <c r="D1918" s="1" t="s">
        <v>17</v>
      </c>
      <c r="E1918" s="1"/>
      <c r="F1918" s="1"/>
      <c r="G1918" s="1"/>
      <c r="H1918" s="1" t="s">
        <v>169</v>
      </c>
      <c r="I1918" s="1" t="s">
        <v>20</v>
      </c>
      <c r="J1918" s="1"/>
      <c r="K1918" s="1"/>
      <c r="L1918" s="1" t="s">
        <v>21</v>
      </c>
      <c r="M1918" s="1" t="s">
        <v>7</v>
      </c>
      <c r="N1918" s="3"/>
      <c r="O1918" s="1" t="s">
        <v>20</v>
      </c>
      <c r="P1918" s="1" t="s">
        <v>4458</v>
      </c>
      <c r="Q1918" s="1"/>
      <c r="R1918" s="1"/>
      <c r="S1918" s="1" t="s">
        <v>4567</v>
      </c>
      <c r="T1918">
        <f t="shared" si="155"/>
        <v>9</v>
      </c>
      <c r="U1918" t="str">
        <f t="shared" si="157"/>
        <v>412887606</v>
      </c>
    </row>
    <row r="1919" spans="1:21" x14ac:dyDescent="0.25">
      <c r="A1919" t="str">
        <f t="shared" si="159"/>
        <v>GROUPE PIERRE-EUGENE PITANCE_EURAZEO INVESTMENT MANAGER_Investisseur institutionnel</v>
      </c>
      <c r="B1919">
        <f t="shared" si="156"/>
        <v>1</v>
      </c>
      <c r="C1919" s="2" t="s">
        <v>4568</v>
      </c>
      <c r="D1919" s="2" t="s">
        <v>17</v>
      </c>
      <c r="E1919" s="2"/>
      <c r="F1919" s="2"/>
      <c r="G1919" s="2"/>
      <c r="H1919" s="2" t="s">
        <v>344</v>
      </c>
      <c r="I1919" s="2" t="s">
        <v>20</v>
      </c>
      <c r="J1919" s="2"/>
      <c r="K1919" s="2"/>
      <c r="L1919" s="2" t="s">
        <v>21</v>
      </c>
      <c r="M1919" s="2" t="s">
        <v>7</v>
      </c>
      <c r="N1919" s="4"/>
      <c r="O1919" s="2" t="s">
        <v>20</v>
      </c>
      <c r="P1919" s="2" t="s">
        <v>4569</v>
      </c>
      <c r="Q1919" s="2"/>
      <c r="R1919" s="2"/>
      <c r="S1919" s="2" t="s">
        <v>4570</v>
      </c>
      <c r="T1919">
        <f t="shared" si="155"/>
        <v>15</v>
      </c>
      <c r="U1919" t="str">
        <f t="shared" si="157"/>
        <v>383096906</v>
      </c>
    </row>
    <row r="1920" spans="1:21" x14ac:dyDescent="0.25">
      <c r="A1920" t="str">
        <f t="shared" si="159"/>
        <v>GROUPE STURNO_UNIGESTION ASSET MANAGEMENT FRANCE SA_Investisseur institutionnel</v>
      </c>
      <c r="B1920">
        <f t="shared" si="156"/>
        <v>1</v>
      </c>
      <c r="C1920" s="1" t="s">
        <v>4571</v>
      </c>
      <c r="D1920" s="1" t="s">
        <v>17</v>
      </c>
      <c r="E1920" s="1" t="s">
        <v>18</v>
      </c>
      <c r="F1920" s="1" t="s">
        <v>4572</v>
      </c>
      <c r="G1920" s="1" t="s">
        <v>25</v>
      </c>
      <c r="H1920" s="1" t="s">
        <v>129</v>
      </c>
      <c r="I1920" s="1" t="s">
        <v>20</v>
      </c>
      <c r="J1920" s="1"/>
      <c r="K1920" s="1"/>
      <c r="L1920" s="1" t="s">
        <v>21</v>
      </c>
      <c r="M1920" s="1" t="s">
        <v>7</v>
      </c>
      <c r="N1920" s="3"/>
      <c r="O1920" s="1" t="s">
        <v>20</v>
      </c>
      <c r="P1920" s="1" t="s">
        <v>4573</v>
      </c>
      <c r="Q1920" s="1" t="s">
        <v>22</v>
      </c>
      <c r="R1920" s="1"/>
      <c r="S1920" s="1"/>
      <c r="T1920">
        <f t="shared" si="155"/>
        <v>9</v>
      </c>
      <c r="U1920" t="str">
        <f t="shared" si="157"/>
        <v>405750167</v>
      </c>
    </row>
    <row r="1921" spans="1:21" x14ac:dyDescent="0.25">
      <c r="A1921" t="str">
        <f t="shared" ref="A1921:A1938" si="160">C1921&amp;"_"&amp;H1921&amp;"_"&amp;D1921</f>
        <v>GRV SAS_V PATRIMOINE_Investisseur institutionnel</v>
      </c>
      <c r="B1921">
        <f t="shared" si="156"/>
        <v>1</v>
      </c>
      <c r="C1921" s="2" t="s">
        <v>4574</v>
      </c>
      <c r="D1921" s="2" t="s">
        <v>17</v>
      </c>
      <c r="E1921" s="2" t="s">
        <v>18</v>
      </c>
      <c r="F1921" s="2" t="s">
        <v>4575</v>
      </c>
      <c r="G1921" s="2" t="s">
        <v>25</v>
      </c>
      <c r="H1921" s="2" t="s">
        <v>138</v>
      </c>
      <c r="I1921" s="2" t="s">
        <v>20</v>
      </c>
      <c r="J1921" s="2"/>
      <c r="K1921" s="2"/>
      <c r="L1921" s="2" t="s">
        <v>21</v>
      </c>
      <c r="M1921" s="2" t="s">
        <v>7</v>
      </c>
      <c r="N1921" s="4"/>
      <c r="O1921" s="2" t="s">
        <v>20</v>
      </c>
      <c r="P1921" s="2" t="s">
        <v>4576</v>
      </c>
      <c r="Q1921" s="2" t="s">
        <v>22</v>
      </c>
      <c r="R1921" s="2"/>
      <c r="S1921" s="2"/>
      <c r="T1921">
        <f t="shared" si="155"/>
        <v>15</v>
      </c>
      <c r="U1921" t="str">
        <f t="shared" si="157"/>
        <v>808919708</v>
      </c>
    </row>
    <row r="1922" spans="1:21" x14ac:dyDescent="0.25">
      <c r="A1922" t="str">
        <f t="shared" si="160"/>
        <v>GS DEVELOPPEMENT SARL_QUADRILLE CAPITAL_Investisseur institutionnel</v>
      </c>
      <c r="B1922">
        <f t="shared" si="156"/>
        <v>1</v>
      </c>
      <c r="C1922" s="1" t="s">
        <v>4577</v>
      </c>
      <c r="D1922" s="1" t="s">
        <v>17</v>
      </c>
      <c r="E1922" s="1" t="s">
        <v>18</v>
      </c>
      <c r="F1922" s="1" t="s">
        <v>36</v>
      </c>
      <c r="G1922" s="1" t="s">
        <v>25</v>
      </c>
      <c r="H1922" s="1" t="s">
        <v>207</v>
      </c>
      <c r="I1922" s="1" t="s">
        <v>20</v>
      </c>
      <c r="J1922" s="1"/>
      <c r="K1922" s="1"/>
      <c r="L1922" s="1" t="s">
        <v>21</v>
      </c>
      <c r="M1922" s="1" t="s">
        <v>7</v>
      </c>
      <c r="N1922" s="3"/>
      <c r="O1922" s="1" t="s">
        <v>20</v>
      </c>
      <c r="P1922" s="1" t="s">
        <v>4269</v>
      </c>
      <c r="Q1922" s="1"/>
      <c r="R1922" s="1"/>
      <c r="S1922" s="1"/>
      <c r="T1922">
        <f t="shared" ref="T1922:T1985" si="161">LEN(P1922)</f>
        <v>9</v>
      </c>
      <c r="U1922" t="str">
        <f t="shared" si="157"/>
        <v>753564830</v>
      </c>
    </row>
    <row r="1923" spans="1:21" x14ac:dyDescent="0.25">
      <c r="A1923" t="str">
        <f t="shared" si="160"/>
        <v>GST SCI_EDMOND DE ROTHSCHILD REIM (FRANCE)_Investisseur institutionnel</v>
      </c>
      <c r="B1923">
        <f t="shared" ref="B1923:B1986" si="162">COUNTIF(A:A,A1923)</f>
        <v>1</v>
      </c>
      <c r="C1923" s="1" t="s">
        <v>4578</v>
      </c>
      <c r="D1923" s="1" t="s">
        <v>17</v>
      </c>
      <c r="E1923" s="1"/>
      <c r="F1923" s="1" t="s">
        <v>4579</v>
      </c>
      <c r="G1923" s="1" t="s">
        <v>25</v>
      </c>
      <c r="H1923" s="1" t="s">
        <v>188</v>
      </c>
      <c r="I1923" s="1" t="s">
        <v>20</v>
      </c>
      <c r="J1923" s="1"/>
      <c r="K1923" s="1"/>
      <c r="L1923" s="1" t="s">
        <v>21</v>
      </c>
      <c r="M1923" s="1" t="s">
        <v>7</v>
      </c>
      <c r="N1923" s="3"/>
      <c r="O1923" s="1" t="s">
        <v>20</v>
      </c>
      <c r="P1923" s="1" t="s">
        <v>4580</v>
      </c>
      <c r="Q1923" s="1"/>
      <c r="R1923" s="1"/>
      <c r="S1923" s="1"/>
      <c r="T1923">
        <f t="shared" si="161"/>
        <v>15</v>
      </c>
      <c r="U1923" t="str">
        <f t="shared" si="157"/>
        <v>329253876</v>
      </c>
    </row>
    <row r="1924" spans="1:21" x14ac:dyDescent="0.25">
      <c r="A1924" t="str">
        <f t="shared" si="160"/>
        <v>GTC AIX EN PROVENCE_MEANINGS CAPITAL PARTNERS_Investisseur institutionnel</v>
      </c>
      <c r="B1924">
        <f t="shared" si="162"/>
        <v>1</v>
      </c>
      <c r="C1924" s="2" t="s">
        <v>4581</v>
      </c>
      <c r="D1924" s="2" t="s">
        <v>17</v>
      </c>
      <c r="E1924" s="2" t="s">
        <v>18</v>
      </c>
      <c r="F1924" s="2" t="s">
        <v>1472</v>
      </c>
      <c r="G1924" s="2" t="s">
        <v>25</v>
      </c>
      <c r="H1924" s="2" t="s">
        <v>26</v>
      </c>
      <c r="I1924" s="2" t="s">
        <v>20</v>
      </c>
      <c r="J1924" s="2"/>
      <c r="K1924" s="2"/>
      <c r="L1924" s="2" t="s">
        <v>21</v>
      </c>
      <c r="M1924" s="2" t="s">
        <v>7</v>
      </c>
      <c r="N1924" s="4"/>
      <c r="O1924" s="2" t="s">
        <v>20</v>
      </c>
      <c r="P1924" s="2" t="s">
        <v>4582</v>
      </c>
      <c r="Q1924" s="2"/>
      <c r="R1924" s="2"/>
      <c r="S1924" s="2" t="s">
        <v>4583</v>
      </c>
      <c r="T1924">
        <f t="shared" si="161"/>
        <v>9</v>
      </c>
      <c r="U1924" t="str">
        <f t="shared" ref="U1924:U1987" si="163">LEFT(P1924,9)</f>
        <v>842347940</v>
      </c>
    </row>
    <row r="1925" spans="1:21" x14ac:dyDescent="0.25">
      <c r="A1925" t="str">
        <f t="shared" si="160"/>
        <v>GUCAVARA SC_FONCIERE MAGELLAN_Investisseur institutionnel</v>
      </c>
      <c r="B1925">
        <f t="shared" si="162"/>
        <v>1</v>
      </c>
      <c r="C1925" s="2" t="s">
        <v>4584</v>
      </c>
      <c r="D1925" s="2" t="s">
        <v>17</v>
      </c>
      <c r="E1925" s="2" t="s">
        <v>18</v>
      </c>
      <c r="F1925" s="2" t="s">
        <v>2384</v>
      </c>
      <c r="G1925" s="2" t="s">
        <v>25</v>
      </c>
      <c r="H1925" s="2" t="s">
        <v>32</v>
      </c>
      <c r="I1925" s="2" t="s">
        <v>20</v>
      </c>
      <c r="J1925" s="2"/>
      <c r="K1925" s="2"/>
      <c r="L1925" s="2" t="s">
        <v>21</v>
      </c>
      <c r="M1925" s="2" t="s">
        <v>7</v>
      </c>
      <c r="N1925" s="4"/>
      <c r="O1925" s="2" t="s">
        <v>20</v>
      </c>
      <c r="P1925" s="2" t="s">
        <v>4585</v>
      </c>
      <c r="Q1925" s="2"/>
      <c r="R1925" s="2"/>
      <c r="S1925" s="2"/>
      <c r="T1925">
        <f t="shared" si="161"/>
        <v>15</v>
      </c>
      <c r="U1925" t="str">
        <f t="shared" si="163"/>
        <v>834814873</v>
      </c>
    </row>
    <row r="1926" spans="1:21" x14ac:dyDescent="0.25">
      <c r="A1926" t="str">
        <f t="shared" si="160"/>
        <v>GUILIANE SAS_FONCIERE MAGELLAN_Investisseur institutionnel</v>
      </c>
      <c r="B1926">
        <f t="shared" si="162"/>
        <v>1</v>
      </c>
      <c r="C1926" s="2" t="s">
        <v>4586</v>
      </c>
      <c r="D1926" s="2" t="s">
        <v>17</v>
      </c>
      <c r="E1926" s="2" t="s">
        <v>18</v>
      </c>
      <c r="F1926" s="2" t="s">
        <v>1141</v>
      </c>
      <c r="G1926" s="2" t="s">
        <v>25</v>
      </c>
      <c r="H1926" s="2" t="s">
        <v>32</v>
      </c>
      <c r="I1926" s="2" t="s">
        <v>20</v>
      </c>
      <c r="J1926" s="2"/>
      <c r="K1926" s="2"/>
      <c r="L1926" s="2" t="s">
        <v>21</v>
      </c>
      <c r="M1926" s="2" t="s">
        <v>7</v>
      </c>
      <c r="N1926" s="4"/>
      <c r="O1926" s="2" t="s">
        <v>20</v>
      </c>
      <c r="P1926" s="2" t="s">
        <v>4587</v>
      </c>
      <c r="Q1926" s="2"/>
      <c r="R1926" s="2"/>
      <c r="S1926" s="2"/>
      <c r="T1926">
        <f t="shared" si="161"/>
        <v>15</v>
      </c>
      <c r="U1926" t="str">
        <f t="shared" si="163"/>
        <v>429018872</v>
      </c>
    </row>
    <row r="1927" spans="1:21" x14ac:dyDescent="0.25">
      <c r="A1927" t="str">
        <f t="shared" si="160"/>
        <v>H &amp; BUSINESS_MEANINGS CAPITAL PARTNERS_Investisseur institutionnel</v>
      </c>
      <c r="B1927">
        <f t="shared" si="162"/>
        <v>1</v>
      </c>
      <c r="C1927" s="2" t="s">
        <v>4588</v>
      </c>
      <c r="D1927" s="2" t="s">
        <v>17</v>
      </c>
      <c r="E1927" s="2" t="s">
        <v>18</v>
      </c>
      <c r="F1927" s="2" t="s">
        <v>1141</v>
      </c>
      <c r="G1927" s="2" t="s">
        <v>25</v>
      </c>
      <c r="H1927" s="2" t="s">
        <v>26</v>
      </c>
      <c r="I1927" s="2" t="s">
        <v>20</v>
      </c>
      <c r="J1927" s="2"/>
      <c r="K1927" s="2"/>
      <c r="L1927" s="2" t="s">
        <v>21</v>
      </c>
      <c r="M1927" s="2" t="s">
        <v>7</v>
      </c>
      <c r="N1927" s="4"/>
      <c r="O1927" s="2" t="s">
        <v>20</v>
      </c>
      <c r="P1927" s="2" t="s">
        <v>4589</v>
      </c>
      <c r="Q1927" s="2"/>
      <c r="R1927" s="2"/>
      <c r="S1927" s="2" t="s">
        <v>4590</v>
      </c>
      <c r="T1927">
        <f t="shared" si="161"/>
        <v>9</v>
      </c>
      <c r="U1927" t="str">
        <f t="shared" si="163"/>
        <v>809450646</v>
      </c>
    </row>
    <row r="1928" spans="1:21" x14ac:dyDescent="0.25">
      <c r="A1928" t="str">
        <f t="shared" si="160"/>
        <v>H &amp; D_PIERRE 1ER GESTION_Investisseur institutionnel</v>
      </c>
      <c r="B1928">
        <f t="shared" si="162"/>
        <v>1</v>
      </c>
      <c r="C1928" s="1" t="s">
        <v>4591</v>
      </c>
      <c r="D1928" s="1" t="s">
        <v>17</v>
      </c>
      <c r="E1928" s="1" t="s">
        <v>18</v>
      </c>
      <c r="F1928" s="1" t="s">
        <v>711</v>
      </c>
      <c r="G1928" s="1" t="s">
        <v>25</v>
      </c>
      <c r="H1928" s="1" t="s">
        <v>43</v>
      </c>
      <c r="I1928" s="1" t="s">
        <v>20</v>
      </c>
      <c r="J1928" s="1"/>
      <c r="K1928" s="1"/>
      <c r="L1928" s="1" t="s">
        <v>21</v>
      </c>
      <c r="M1928" s="1" t="s">
        <v>7</v>
      </c>
      <c r="N1928" s="3"/>
      <c r="O1928" s="1" t="s">
        <v>20</v>
      </c>
      <c r="P1928" s="1" t="s">
        <v>4592</v>
      </c>
      <c r="Q1928" s="1"/>
      <c r="R1928" s="1"/>
      <c r="S1928" s="1" t="s">
        <v>4593</v>
      </c>
      <c r="T1928">
        <f t="shared" si="161"/>
        <v>15</v>
      </c>
      <c r="U1928" t="str">
        <f t="shared" si="163"/>
        <v>829342054</v>
      </c>
    </row>
    <row r="1929" spans="1:21" x14ac:dyDescent="0.25">
      <c r="A1929" t="str">
        <f t="shared" si="160"/>
        <v>H NATHOO ET ASSOCIES_MBO &amp; CO_Investisseur institutionnel</v>
      </c>
      <c r="B1929">
        <f t="shared" si="162"/>
        <v>1</v>
      </c>
      <c r="C1929" s="2" t="s">
        <v>4594</v>
      </c>
      <c r="D1929" s="2" t="s">
        <v>17</v>
      </c>
      <c r="E1929" s="2" t="s">
        <v>18</v>
      </c>
      <c r="F1929" s="2" t="s">
        <v>36</v>
      </c>
      <c r="G1929" s="2" t="s">
        <v>25</v>
      </c>
      <c r="H1929" s="2" t="s">
        <v>212</v>
      </c>
      <c r="I1929" s="2" t="s">
        <v>20</v>
      </c>
      <c r="J1929" s="2"/>
      <c r="K1929" s="2"/>
      <c r="L1929" s="2" t="s">
        <v>21</v>
      </c>
      <c r="M1929" s="2" t="s">
        <v>7</v>
      </c>
      <c r="N1929" s="4"/>
      <c r="O1929" s="2" t="s">
        <v>20</v>
      </c>
      <c r="P1929" s="2" t="s">
        <v>4595</v>
      </c>
      <c r="Q1929" s="2"/>
      <c r="R1929" s="2"/>
      <c r="S1929" s="2" t="s">
        <v>4596</v>
      </c>
      <c r="T1929">
        <f t="shared" si="161"/>
        <v>15</v>
      </c>
      <c r="U1929" t="str">
        <f t="shared" si="163"/>
        <v>409210481</v>
      </c>
    </row>
    <row r="1930" spans="1:21" x14ac:dyDescent="0.25">
      <c r="A1930" t="str">
        <f t="shared" si="160"/>
        <v>H.B.R._MEANINGS CAPITAL PARTNERS_Investisseur institutionnel</v>
      </c>
      <c r="B1930">
        <f t="shared" si="162"/>
        <v>1</v>
      </c>
      <c r="C1930" s="1" t="s">
        <v>4597</v>
      </c>
      <c r="D1930" s="1" t="s">
        <v>17</v>
      </c>
      <c r="E1930" s="1" t="s">
        <v>18</v>
      </c>
      <c r="F1930" s="1" t="s">
        <v>934</v>
      </c>
      <c r="G1930" s="1" t="s">
        <v>25</v>
      </c>
      <c r="H1930" s="1" t="s">
        <v>26</v>
      </c>
      <c r="I1930" s="1" t="s">
        <v>20</v>
      </c>
      <c r="J1930" s="1"/>
      <c r="K1930" s="1"/>
      <c r="L1930" s="1" t="s">
        <v>21</v>
      </c>
      <c r="M1930" s="1" t="s">
        <v>7</v>
      </c>
      <c r="N1930" s="3"/>
      <c r="O1930" s="1" t="s">
        <v>20</v>
      </c>
      <c r="P1930" s="1" t="s">
        <v>4598</v>
      </c>
      <c r="Q1930" s="1"/>
      <c r="R1930" s="1"/>
      <c r="S1930" s="1" t="s">
        <v>4599</v>
      </c>
      <c r="T1930">
        <f t="shared" si="161"/>
        <v>15</v>
      </c>
      <c r="U1930" t="str">
        <f t="shared" si="163"/>
        <v>433901766</v>
      </c>
    </row>
    <row r="1931" spans="1:21" x14ac:dyDescent="0.25">
      <c r="A1931" t="str">
        <f t="shared" si="160"/>
        <v>H.P.G. SARL_PIERRE 1ER GESTION_Investisseur institutionnel</v>
      </c>
      <c r="B1931">
        <f t="shared" si="162"/>
        <v>1</v>
      </c>
      <c r="C1931" s="2" t="s">
        <v>4600</v>
      </c>
      <c r="D1931" s="2" t="s">
        <v>17</v>
      </c>
      <c r="E1931" s="2" t="s">
        <v>18</v>
      </c>
      <c r="F1931" s="2" t="s">
        <v>4601</v>
      </c>
      <c r="G1931" s="2" t="s">
        <v>25</v>
      </c>
      <c r="H1931" s="2" t="s">
        <v>43</v>
      </c>
      <c r="I1931" s="2" t="s">
        <v>20</v>
      </c>
      <c r="J1931" s="2"/>
      <c r="K1931" s="2"/>
      <c r="L1931" s="2" t="s">
        <v>21</v>
      </c>
      <c r="M1931" s="2" t="s">
        <v>7</v>
      </c>
      <c r="N1931" s="4"/>
      <c r="O1931" s="2" t="s">
        <v>20</v>
      </c>
      <c r="P1931" s="2" t="s">
        <v>4602</v>
      </c>
      <c r="Q1931" s="2"/>
      <c r="R1931" s="2"/>
      <c r="S1931" s="2" t="s">
        <v>4603</v>
      </c>
      <c r="T1931">
        <f t="shared" si="161"/>
        <v>15</v>
      </c>
      <c r="U1931" t="str">
        <f t="shared" si="163"/>
        <v>498534452</v>
      </c>
    </row>
    <row r="1932" spans="1:21" x14ac:dyDescent="0.25">
      <c r="A1932" t="str">
        <f t="shared" si="160"/>
        <v>H31 SAS_QUADRILLE CAPITAL_Investisseur institutionnel</v>
      </c>
      <c r="B1932">
        <f t="shared" si="162"/>
        <v>1</v>
      </c>
      <c r="C1932" s="1" t="s">
        <v>4604</v>
      </c>
      <c r="D1932" s="1" t="s">
        <v>17</v>
      </c>
      <c r="E1932" s="1" t="s">
        <v>18</v>
      </c>
      <c r="F1932" s="1" t="s">
        <v>36</v>
      </c>
      <c r="G1932" s="1" t="s">
        <v>25</v>
      </c>
      <c r="H1932" s="1" t="s">
        <v>207</v>
      </c>
      <c r="I1932" s="1" t="s">
        <v>20</v>
      </c>
      <c r="J1932" s="1"/>
      <c r="K1932" s="1"/>
      <c r="L1932" s="1" t="s">
        <v>21</v>
      </c>
      <c r="M1932" s="1" t="s">
        <v>7</v>
      </c>
      <c r="N1932" s="3"/>
      <c r="O1932" s="1" t="s">
        <v>20</v>
      </c>
      <c r="P1932" s="1" t="s">
        <v>4605</v>
      </c>
      <c r="Q1932" s="1"/>
      <c r="R1932" s="1"/>
      <c r="S1932" s="1"/>
      <c r="T1932">
        <f t="shared" si="161"/>
        <v>9</v>
      </c>
      <c r="U1932" t="str">
        <f t="shared" si="163"/>
        <v>834046385</v>
      </c>
    </row>
    <row r="1933" spans="1:21" x14ac:dyDescent="0.25">
      <c r="A1933" t="str">
        <f t="shared" si="160"/>
        <v>HA INVEST_NEXTSTAGE AM_Investisseur institutionnel</v>
      </c>
      <c r="B1933">
        <f t="shared" si="162"/>
        <v>1</v>
      </c>
      <c r="C1933" s="1" t="s">
        <v>4606</v>
      </c>
      <c r="D1933" s="1" t="s">
        <v>17</v>
      </c>
      <c r="E1933" s="1" t="s">
        <v>18</v>
      </c>
      <c r="F1933" s="1" t="s">
        <v>4607</v>
      </c>
      <c r="G1933" s="1" t="s">
        <v>25</v>
      </c>
      <c r="H1933" s="1" t="s">
        <v>190</v>
      </c>
      <c r="I1933" s="1" t="s">
        <v>20</v>
      </c>
      <c r="J1933" s="1"/>
      <c r="K1933" s="1"/>
      <c r="L1933" s="1" t="s">
        <v>21</v>
      </c>
      <c r="M1933" s="1"/>
      <c r="N1933" s="3"/>
      <c r="O1933" s="1" t="s">
        <v>20</v>
      </c>
      <c r="P1933" s="1" t="s">
        <v>4608</v>
      </c>
      <c r="Q1933" s="1" t="s">
        <v>22</v>
      </c>
      <c r="R1933" s="1"/>
      <c r="S1933" s="1"/>
      <c r="T1933">
        <f t="shared" si="161"/>
        <v>9</v>
      </c>
      <c r="U1933" t="str">
        <f t="shared" si="163"/>
        <v>839014933</v>
      </c>
    </row>
    <row r="1934" spans="1:21" x14ac:dyDescent="0.25">
      <c r="A1934" t="str">
        <f t="shared" si="160"/>
        <v>HAFER_EQUITIS GESTION_Investisseur institutionnel</v>
      </c>
      <c r="B1934">
        <f t="shared" si="162"/>
        <v>1</v>
      </c>
      <c r="C1934" s="2" t="s">
        <v>4609</v>
      </c>
      <c r="D1934" s="2" t="s">
        <v>17</v>
      </c>
      <c r="E1934" s="2" t="s">
        <v>18</v>
      </c>
      <c r="F1934" s="2" t="s">
        <v>24</v>
      </c>
      <c r="G1934" s="2" t="s">
        <v>25</v>
      </c>
      <c r="H1934" s="2" t="s">
        <v>86</v>
      </c>
      <c r="I1934" s="2" t="s">
        <v>20</v>
      </c>
      <c r="J1934" s="2"/>
      <c r="K1934" s="2"/>
      <c r="L1934" s="2" t="s">
        <v>21</v>
      </c>
      <c r="M1934" s="2" t="s">
        <v>7</v>
      </c>
      <c r="N1934" s="4"/>
      <c r="O1934" s="2" t="s">
        <v>20</v>
      </c>
      <c r="P1934" s="2" t="s">
        <v>4610</v>
      </c>
      <c r="Q1934" s="2" t="s">
        <v>22</v>
      </c>
      <c r="R1934" s="2"/>
      <c r="S1934" s="2"/>
      <c r="T1934">
        <f t="shared" si="161"/>
        <v>9</v>
      </c>
      <c r="U1934" t="str">
        <f t="shared" si="163"/>
        <v>413178914</v>
      </c>
    </row>
    <row r="1935" spans="1:21" x14ac:dyDescent="0.25">
      <c r="A1935" t="str">
        <f t="shared" si="160"/>
        <v>HAKUNA MATA_MBO &amp; CO_Investisseur institutionnel</v>
      </c>
      <c r="B1935">
        <f t="shared" si="162"/>
        <v>1</v>
      </c>
      <c r="C1935" s="2" t="s">
        <v>4611</v>
      </c>
      <c r="D1935" s="2" t="s">
        <v>17</v>
      </c>
      <c r="E1935" s="2" t="s">
        <v>18</v>
      </c>
      <c r="F1935" s="2" t="s">
        <v>922</v>
      </c>
      <c r="G1935" s="2" t="s">
        <v>25</v>
      </c>
      <c r="H1935" s="2" t="s">
        <v>212</v>
      </c>
      <c r="I1935" s="2" t="s">
        <v>20</v>
      </c>
      <c r="J1935" s="2"/>
      <c r="K1935" s="2"/>
      <c r="L1935" s="2" t="s">
        <v>21</v>
      </c>
      <c r="M1935" s="2" t="s">
        <v>7</v>
      </c>
      <c r="N1935" s="4"/>
      <c r="O1935" s="2" t="s">
        <v>20</v>
      </c>
      <c r="P1935" s="2" t="s">
        <v>4612</v>
      </c>
      <c r="Q1935" s="2"/>
      <c r="R1935" s="2"/>
      <c r="S1935" s="2" t="s">
        <v>4613</v>
      </c>
      <c r="T1935">
        <f t="shared" si="161"/>
        <v>9</v>
      </c>
      <c r="U1935" t="str">
        <f t="shared" si="163"/>
        <v>792141673</v>
      </c>
    </row>
    <row r="1936" spans="1:21" x14ac:dyDescent="0.25">
      <c r="A1936" t="str">
        <f t="shared" si="160"/>
        <v>HAMAC FAMILY INVESTMENT_BLUESTER CAPITAL_Investisseur institutionnel</v>
      </c>
      <c r="B1936">
        <f t="shared" si="162"/>
        <v>1</v>
      </c>
      <c r="C1936" s="2" t="s">
        <v>4614</v>
      </c>
      <c r="D1936" s="2" t="s">
        <v>17</v>
      </c>
      <c r="E1936" s="2" t="s">
        <v>18</v>
      </c>
      <c r="F1936" s="2" t="s">
        <v>36</v>
      </c>
      <c r="G1936" s="2" t="s">
        <v>25</v>
      </c>
      <c r="H1936" s="2" t="s">
        <v>48</v>
      </c>
      <c r="I1936" s="2" t="s">
        <v>20</v>
      </c>
      <c r="J1936" s="2"/>
      <c r="K1936" s="2"/>
      <c r="L1936" s="2" t="s">
        <v>21</v>
      </c>
      <c r="M1936" s="2" t="s">
        <v>7</v>
      </c>
      <c r="N1936" s="4"/>
      <c r="O1936" s="2" t="s">
        <v>20</v>
      </c>
      <c r="P1936" s="2" t="s">
        <v>4615</v>
      </c>
      <c r="Q1936" s="2" t="s">
        <v>22</v>
      </c>
      <c r="R1936" s="2"/>
      <c r="S1936" s="2"/>
      <c r="T1936">
        <f t="shared" si="161"/>
        <v>9</v>
      </c>
      <c r="U1936" t="str">
        <f t="shared" si="163"/>
        <v>887746139</v>
      </c>
    </row>
    <row r="1937" spans="1:21" x14ac:dyDescent="0.25">
      <c r="A1937" t="str">
        <f t="shared" si="160"/>
        <v>HANAMI INVESTISSEMENTS_PIERRE 1ER GESTION_Investisseur institutionnel</v>
      </c>
      <c r="B1937">
        <f t="shared" si="162"/>
        <v>1</v>
      </c>
      <c r="C1937" s="1" t="s">
        <v>4616</v>
      </c>
      <c r="D1937" s="1" t="s">
        <v>17</v>
      </c>
      <c r="E1937" s="1" t="s">
        <v>18</v>
      </c>
      <c r="F1937" s="1" t="s">
        <v>2765</v>
      </c>
      <c r="G1937" s="1" t="s">
        <v>25</v>
      </c>
      <c r="H1937" s="1" t="s">
        <v>43</v>
      </c>
      <c r="I1937" s="1" t="s">
        <v>20</v>
      </c>
      <c r="J1937" s="1"/>
      <c r="K1937" s="1"/>
      <c r="L1937" s="1" t="s">
        <v>21</v>
      </c>
      <c r="M1937" s="1" t="s">
        <v>7</v>
      </c>
      <c r="N1937" s="3"/>
      <c r="O1937" s="1" t="s">
        <v>20</v>
      </c>
      <c r="P1937" s="1" t="s">
        <v>4617</v>
      </c>
      <c r="Q1937" s="1"/>
      <c r="R1937" s="1"/>
      <c r="S1937" s="1" t="s">
        <v>4618</v>
      </c>
      <c r="T1937">
        <f t="shared" si="161"/>
        <v>15</v>
      </c>
      <c r="U1937" t="str">
        <f t="shared" si="163"/>
        <v>509872461</v>
      </c>
    </row>
    <row r="1938" spans="1:21" x14ac:dyDescent="0.25">
      <c r="A1938" t="str">
        <f t="shared" si="160"/>
        <v>HAPHE SAS_SWEN CAPITAL PARTNERS_Investisseur institutionnel</v>
      </c>
      <c r="B1938">
        <f t="shared" si="162"/>
        <v>1</v>
      </c>
      <c r="C1938" s="1" t="s">
        <v>4619</v>
      </c>
      <c r="D1938" s="1" t="s">
        <v>17</v>
      </c>
      <c r="E1938" s="1"/>
      <c r="F1938" s="1"/>
      <c r="G1938" s="1"/>
      <c r="H1938" s="1" t="s">
        <v>155</v>
      </c>
      <c r="I1938" s="1" t="s">
        <v>20</v>
      </c>
      <c r="J1938" s="1"/>
      <c r="K1938" s="1"/>
      <c r="L1938" s="1" t="s">
        <v>21</v>
      </c>
      <c r="M1938" s="1" t="s">
        <v>7</v>
      </c>
      <c r="N1938" s="3"/>
      <c r="O1938" s="1" t="s">
        <v>20</v>
      </c>
      <c r="P1938" s="1" t="s">
        <v>4620</v>
      </c>
      <c r="Q1938" s="1"/>
      <c r="R1938" s="1"/>
      <c r="S1938" s="1" t="s">
        <v>4621</v>
      </c>
      <c r="T1938">
        <f t="shared" si="161"/>
        <v>9</v>
      </c>
      <c r="U1938" t="str">
        <f t="shared" si="163"/>
        <v>500547989</v>
      </c>
    </row>
    <row r="1939" spans="1:21" x14ac:dyDescent="0.25">
      <c r="A1939" t="str">
        <f t="shared" ref="A1939:A1963" si="164">C1939&amp;"_"&amp;H1939&amp;"_"&amp;D1939</f>
        <v>HARMONIE MUTUELLE_INFRAVIA CAPITAL PARTNERS_Investisseur institutionnel</v>
      </c>
      <c r="B1939">
        <f t="shared" si="162"/>
        <v>1</v>
      </c>
      <c r="C1939" s="1" t="s">
        <v>4622</v>
      </c>
      <c r="D1939" s="1" t="s">
        <v>17</v>
      </c>
      <c r="E1939" s="1" t="s">
        <v>18</v>
      </c>
      <c r="F1939" s="1" t="s">
        <v>36</v>
      </c>
      <c r="G1939" s="1" t="s">
        <v>25</v>
      </c>
      <c r="H1939" s="1" t="s">
        <v>93</v>
      </c>
      <c r="I1939" s="1" t="s">
        <v>20</v>
      </c>
      <c r="J1939" s="1"/>
      <c r="K1939" s="1"/>
      <c r="L1939" s="1" t="s">
        <v>21</v>
      </c>
      <c r="M1939" s="1" t="s">
        <v>7</v>
      </c>
      <c r="N1939" s="3"/>
      <c r="O1939" s="1" t="s">
        <v>20</v>
      </c>
      <c r="P1939" s="1" t="s">
        <v>4623</v>
      </c>
      <c r="Q1939" s="1"/>
      <c r="R1939" s="1"/>
      <c r="S1939" s="1" t="s">
        <v>4624</v>
      </c>
      <c r="T1939">
        <f t="shared" si="161"/>
        <v>15</v>
      </c>
      <c r="U1939" t="str">
        <f t="shared" si="163"/>
        <v>538518473</v>
      </c>
    </row>
    <row r="1940" spans="1:21" x14ac:dyDescent="0.25">
      <c r="A1940" t="str">
        <f t="shared" si="164"/>
        <v>HARMONIE MUTUELLE_MATA CAPITAL_Investisseur institutionnel</v>
      </c>
      <c r="B1940">
        <f t="shared" si="162"/>
        <v>1</v>
      </c>
      <c r="C1940" s="2" t="s">
        <v>4622</v>
      </c>
      <c r="D1940" s="2" t="s">
        <v>17</v>
      </c>
      <c r="E1940" s="2" t="s">
        <v>18</v>
      </c>
      <c r="F1940" s="2" t="s">
        <v>36</v>
      </c>
      <c r="G1940" s="2" t="s">
        <v>25</v>
      </c>
      <c r="H1940" s="2" t="s">
        <v>1042</v>
      </c>
      <c r="I1940" s="2" t="s">
        <v>20</v>
      </c>
      <c r="J1940" s="2"/>
      <c r="K1940" s="2"/>
      <c r="L1940" s="2" t="s">
        <v>21</v>
      </c>
      <c r="M1940" s="2" t="s">
        <v>7</v>
      </c>
      <c r="N1940" s="4"/>
      <c r="O1940" s="2" t="s">
        <v>20</v>
      </c>
      <c r="P1940" s="2" t="s">
        <v>4623</v>
      </c>
      <c r="Q1940" s="2"/>
      <c r="R1940" s="2"/>
      <c r="S1940" s="2"/>
      <c r="T1940">
        <f t="shared" si="161"/>
        <v>15</v>
      </c>
      <c r="U1940" t="str">
        <f t="shared" si="163"/>
        <v>538518473</v>
      </c>
    </row>
    <row r="1941" spans="1:21" x14ac:dyDescent="0.25">
      <c r="A1941" t="str">
        <f t="shared" si="164"/>
        <v>HARMONIE MUTUELLE_admin_INFRAVIA CAPITAL PARTNERS_Investisseur institutionnel</v>
      </c>
      <c r="B1941">
        <f t="shared" si="162"/>
        <v>1</v>
      </c>
      <c r="C1941" s="1" t="s">
        <v>4625</v>
      </c>
      <c r="D1941" s="1" t="s">
        <v>17</v>
      </c>
      <c r="E1941" s="1" t="s">
        <v>18</v>
      </c>
      <c r="F1941" s="1" t="s">
        <v>36</v>
      </c>
      <c r="G1941" s="1" t="s">
        <v>25</v>
      </c>
      <c r="H1941" s="1" t="s">
        <v>93</v>
      </c>
      <c r="I1941" s="1" t="s">
        <v>20</v>
      </c>
      <c r="J1941" s="1"/>
      <c r="K1941" s="1"/>
      <c r="L1941" s="1" t="s">
        <v>21</v>
      </c>
      <c r="M1941" s="1" t="s">
        <v>7</v>
      </c>
      <c r="N1941" s="3"/>
      <c r="O1941" s="1" t="s">
        <v>20</v>
      </c>
      <c r="P1941" s="1" t="s">
        <v>4623</v>
      </c>
      <c r="Q1941" s="1"/>
      <c r="R1941" s="1"/>
      <c r="S1941" s="1" t="s">
        <v>4624</v>
      </c>
      <c r="T1941">
        <f t="shared" si="161"/>
        <v>15</v>
      </c>
      <c r="U1941" t="str">
        <f t="shared" si="163"/>
        <v>538518473</v>
      </c>
    </row>
    <row r="1942" spans="1:21" x14ac:dyDescent="0.25">
      <c r="A1942" t="str">
        <f t="shared" si="164"/>
        <v>HARMONY PRIME_APAX PARTNERS SA_Investisseur institutionnel</v>
      </c>
      <c r="B1942">
        <f t="shared" si="162"/>
        <v>1</v>
      </c>
      <c r="C1942" s="2" t="s">
        <v>4626</v>
      </c>
      <c r="D1942" s="2" t="s">
        <v>17</v>
      </c>
      <c r="E1942" s="2" t="s">
        <v>18</v>
      </c>
      <c r="F1942" s="2" t="s">
        <v>36</v>
      </c>
      <c r="G1942" s="2" t="s">
        <v>25</v>
      </c>
      <c r="H1942" s="2" t="s">
        <v>328</v>
      </c>
      <c r="I1942" s="2" t="s">
        <v>20</v>
      </c>
      <c r="J1942" s="2"/>
      <c r="K1942" s="2"/>
      <c r="L1942" s="2" t="s">
        <v>21</v>
      </c>
      <c r="M1942" s="2" t="s">
        <v>7</v>
      </c>
      <c r="N1942" s="4"/>
      <c r="O1942" s="2" t="s">
        <v>20</v>
      </c>
      <c r="P1942" s="2" t="s">
        <v>4627</v>
      </c>
      <c r="Q1942" s="2" t="s">
        <v>22</v>
      </c>
      <c r="R1942" s="2"/>
      <c r="S1942" s="2"/>
      <c r="T1942">
        <f t="shared" si="161"/>
        <v>9</v>
      </c>
      <c r="U1942" t="str">
        <f t="shared" si="163"/>
        <v>348541145</v>
      </c>
    </row>
    <row r="1943" spans="1:21" x14ac:dyDescent="0.25">
      <c r="A1943" t="str">
        <f t="shared" si="164"/>
        <v>HAVAS_AMUNDI IMMOBILIER_Investisseur institutionnel</v>
      </c>
      <c r="B1943">
        <f t="shared" si="162"/>
        <v>1</v>
      </c>
      <c r="C1943" s="2" t="s">
        <v>4629</v>
      </c>
      <c r="D1943" s="2" t="s">
        <v>17</v>
      </c>
      <c r="E1943" s="2" t="s">
        <v>18</v>
      </c>
      <c r="F1943" s="2" t="s">
        <v>36</v>
      </c>
      <c r="G1943" s="2" t="s">
        <v>25</v>
      </c>
      <c r="H1943" s="2" t="s">
        <v>870</v>
      </c>
      <c r="I1943" s="2" t="s">
        <v>20</v>
      </c>
      <c r="J1943" s="2"/>
      <c r="K1943" s="2"/>
      <c r="L1943" s="2" t="s">
        <v>21</v>
      </c>
      <c r="M1943" s="2" t="s">
        <v>7</v>
      </c>
      <c r="N1943" s="4"/>
      <c r="O1943" s="2" t="s">
        <v>20</v>
      </c>
      <c r="P1943" s="2" t="s">
        <v>4630</v>
      </c>
      <c r="Q1943" s="2"/>
      <c r="R1943" s="2"/>
      <c r="S1943" s="2" t="s">
        <v>4631</v>
      </c>
      <c r="T1943">
        <f t="shared" si="161"/>
        <v>15</v>
      </c>
      <c r="U1943" t="str">
        <f t="shared" si="163"/>
        <v>335480265</v>
      </c>
    </row>
    <row r="1944" spans="1:21" x14ac:dyDescent="0.25">
      <c r="A1944" t="str">
        <f t="shared" si="164"/>
        <v>HAVAS 05_AMUNDI IMMOBILIER_Investisseur institutionnel</v>
      </c>
      <c r="B1944">
        <f t="shared" si="162"/>
        <v>1</v>
      </c>
      <c r="C1944" s="1" t="s">
        <v>4632</v>
      </c>
      <c r="D1944" s="1" t="s">
        <v>17</v>
      </c>
      <c r="E1944" s="1" t="s">
        <v>18</v>
      </c>
      <c r="F1944" s="1" t="s">
        <v>36</v>
      </c>
      <c r="G1944" s="1" t="s">
        <v>25</v>
      </c>
      <c r="H1944" s="1" t="s">
        <v>870</v>
      </c>
      <c r="I1944" s="1" t="s">
        <v>20</v>
      </c>
      <c r="J1944" s="1"/>
      <c r="K1944" s="1"/>
      <c r="L1944" s="1" t="s">
        <v>21</v>
      </c>
      <c r="M1944" s="1" t="s">
        <v>7</v>
      </c>
      <c r="N1944" s="3"/>
      <c r="O1944" s="1" t="s">
        <v>20</v>
      </c>
      <c r="P1944" s="1" t="s">
        <v>4633</v>
      </c>
      <c r="Q1944" s="1"/>
      <c r="R1944" s="1"/>
      <c r="S1944" s="1" t="s">
        <v>4634</v>
      </c>
      <c r="T1944">
        <f t="shared" si="161"/>
        <v>15</v>
      </c>
      <c r="U1944" t="str">
        <f t="shared" si="163"/>
        <v>501157010</v>
      </c>
    </row>
    <row r="1945" spans="1:21" x14ac:dyDescent="0.25">
      <c r="A1945" t="str">
        <f t="shared" si="164"/>
        <v>HAVAS 06_AMUNDI IMMOBILIER_Investisseur institutionnel</v>
      </c>
      <c r="B1945">
        <f t="shared" si="162"/>
        <v>1</v>
      </c>
      <c r="C1945" s="2" t="s">
        <v>4635</v>
      </c>
      <c r="D1945" s="2" t="s">
        <v>17</v>
      </c>
      <c r="E1945" s="2" t="s">
        <v>18</v>
      </c>
      <c r="F1945" s="2" t="s">
        <v>36</v>
      </c>
      <c r="G1945" s="2" t="s">
        <v>25</v>
      </c>
      <c r="H1945" s="2" t="s">
        <v>870</v>
      </c>
      <c r="I1945" s="2" t="s">
        <v>20</v>
      </c>
      <c r="J1945" s="2"/>
      <c r="K1945" s="2"/>
      <c r="L1945" s="2" t="s">
        <v>21</v>
      </c>
      <c r="M1945" s="2" t="s">
        <v>7</v>
      </c>
      <c r="N1945" s="4"/>
      <c r="O1945" s="2" t="s">
        <v>20</v>
      </c>
      <c r="P1945" s="2" t="s">
        <v>4636</v>
      </c>
      <c r="Q1945" s="2"/>
      <c r="R1945" s="2"/>
      <c r="S1945" s="2" t="s">
        <v>4637</v>
      </c>
      <c r="T1945">
        <f t="shared" si="161"/>
        <v>15</v>
      </c>
      <c r="U1945" t="str">
        <f t="shared" si="163"/>
        <v>517780169</v>
      </c>
    </row>
    <row r="1946" spans="1:21" x14ac:dyDescent="0.25">
      <c r="A1946" t="str">
        <f t="shared" si="164"/>
        <v>HAVAS 08_AMUNDI IMMOBILIER_Investisseur institutionnel</v>
      </c>
      <c r="B1946">
        <f t="shared" si="162"/>
        <v>1</v>
      </c>
      <c r="C1946" s="1" t="s">
        <v>4638</v>
      </c>
      <c r="D1946" s="1" t="s">
        <v>17</v>
      </c>
      <c r="E1946" s="1" t="s">
        <v>18</v>
      </c>
      <c r="F1946" s="1" t="s">
        <v>36</v>
      </c>
      <c r="G1946" s="1" t="s">
        <v>25</v>
      </c>
      <c r="H1946" s="1" t="s">
        <v>870</v>
      </c>
      <c r="I1946" s="1" t="s">
        <v>20</v>
      </c>
      <c r="J1946" s="1"/>
      <c r="K1946" s="1"/>
      <c r="L1946" s="1" t="s">
        <v>21</v>
      </c>
      <c r="M1946" s="1" t="s">
        <v>7</v>
      </c>
      <c r="N1946" s="3"/>
      <c r="O1946" s="1" t="s">
        <v>20</v>
      </c>
      <c r="P1946" s="1" t="s">
        <v>4639</v>
      </c>
      <c r="Q1946" s="1"/>
      <c r="R1946" s="1"/>
      <c r="S1946" s="1" t="s">
        <v>4640</v>
      </c>
      <c r="T1946">
        <f t="shared" si="161"/>
        <v>15</v>
      </c>
      <c r="U1946" t="str">
        <f t="shared" si="163"/>
        <v>517865408</v>
      </c>
    </row>
    <row r="1947" spans="1:21" x14ac:dyDescent="0.25">
      <c r="A1947" t="str">
        <f t="shared" si="164"/>
        <v>HAVAS PARTICIPATIONS_AMUNDI IMMOBILIER_Investisseur institutionnel</v>
      </c>
      <c r="B1947">
        <f t="shared" si="162"/>
        <v>1</v>
      </c>
      <c r="C1947" s="2" t="s">
        <v>4641</v>
      </c>
      <c r="D1947" s="2" t="s">
        <v>17</v>
      </c>
      <c r="E1947" s="2" t="s">
        <v>18</v>
      </c>
      <c r="F1947" s="2" t="s">
        <v>36</v>
      </c>
      <c r="G1947" s="2" t="s">
        <v>25</v>
      </c>
      <c r="H1947" s="2" t="s">
        <v>870</v>
      </c>
      <c r="I1947" s="2" t="s">
        <v>20</v>
      </c>
      <c r="J1947" s="2"/>
      <c r="K1947" s="2"/>
      <c r="L1947" s="2" t="s">
        <v>21</v>
      </c>
      <c r="M1947" s="2" t="s">
        <v>7</v>
      </c>
      <c r="N1947" s="4"/>
      <c r="O1947" s="2" t="s">
        <v>20</v>
      </c>
      <c r="P1947" s="2" t="s">
        <v>4642</v>
      </c>
      <c r="Q1947" s="2"/>
      <c r="R1947" s="2"/>
      <c r="S1947" s="2" t="s">
        <v>4643</v>
      </c>
      <c r="T1947">
        <f t="shared" si="161"/>
        <v>15</v>
      </c>
      <c r="U1947" t="str">
        <f t="shared" si="163"/>
        <v>487596264</v>
      </c>
    </row>
    <row r="1948" spans="1:21" x14ac:dyDescent="0.25">
      <c r="A1948" t="str">
        <f t="shared" si="164"/>
        <v>HBC SARL_EQUITIS GESTION_Investisseur institutionnel</v>
      </c>
      <c r="B1948">
        <f t="shared" si="162"/>
        <v>1</v>
      </c>
      <c r="C1948" s="1" t="s">
        <v>4644</v>
      </c>
      <c r="D1948" s="1" t="s">
        <v>17</v>
      </c>
      <c r="E1948" s="1" t="s">
        <v>18</v>
      </c>
      <c r="F1948" s="1" t="s">
        <v>927</v>
      </c>
      <c r="G1948" s="1" t="s">
        <v>25</v>
      </c>
      <c r="H1948" s="1" t="s">
        <v>86</v>
      </c>
      <c r="I1948" s="1" t="s">
        <v>20</v>
      </c>
      <c r="J1948" s="1"/>
      <c r="K1948" s="1"/>
      <c r="L1948" s="1" t="s">
        <v>21</v>
      </c>
      <c r="M1948" s="1" t="s">
        <v>7</v>
      </c>
      <c r="N1948" s="3"/>
      <c r="O1948" s="1" t="s">
        <v>20</v>
      </c>
      <c r="P1948" s="1" t="s">
        <v>4645</v>
      </c>
      <c r="Q1948" s="1"/>
      <c r="R1948" s="1"/>
      <c r="S1948" s="1" t="s">
        <v>4646</v>
      </c>
      <c r="T1948">
        <f t="shared" si="161"/>
        <v>9</v>
      </c>
      <c r="U1948" t="str">
        <f t="shared" si="163"/>
        <v>414687855</v>
      </c>
    </row>
    <row r="1949" spans="1:21" x14ac:dyDescent="0.25">
      <c r="A1949" t="str">
        <f t="shared" si="164"/>
        <v>HBC SARL_admin_EQUITIS GESTION_Investisseur institutionnel</v>
      </c>
      <c r="B1949">
        <f t="shared" si="162"/>
        <v>1</v>
      </c>
      <c r="C1949" s="2" t="s">
        <v>4647</v>
      </c>
      <c r="D1949" s="2" t="s">
        <v>17</v>
      </c>
      <c r="E1949" s="2" t="s">
        <v>18</v>
      </c>
      <c r="F1949" s="2" t="s">
        <v>927</v>
      </c>
      <c r="G1949" s="2" t="s">
        <v>25</v>
      </c>
      <c r="H1949" s="2" t="s">
        <v>86</v>
      </c>
      <c r="I1949" s="2" t="s">
        <v>20</v>
      </c>
      <c r="J1949" s="2"/>
      <c r="K1949" s="2"/>
      <c r="L1949" s="2" t="s">
        <v>21</v>
      </c>
      <c r="M1949" s="2" t="s">
        <v>7</v>
      </c>
      <c r="N1949" s="4"/>
      <c r="O1949" s="2" t="s">
        <v>20</v>
      </c>
      <c r="P1949" s="2" t="s">
        <v>4645</v>
      </c>
      <c r="Q1949" s="2"/>
      <c r="R1949" s="2"/>
      <c r="S1949" s="2" t="s">
        <v>4646</v>
      </c>
      <c r="T1949">
        <f t="shared" si="161"/>
        <v>9</v>
      </c>
      <c r="U1949" t="str">
        <f t="shared" si="163"/>
        <v>414687855</v>
      </c>
    </row>
    <row r="1950" spans="1:21" x14ac:dyDescent="0.25">
      <c r="A1950" t="str">
        <f t="shared" si="164"/>
        <v>HBDC_FONCIERE MAGELLAN_Investisseur institutionnel</v>
      </c>
      <c r="B1950">
        <f t="shared" si="162"/>
        <v>1</v>
      </c>
      <c r="C1950" s="1" t="s">
        <v>4648</v>
      </c>
      <c r="D1950" s="1" t="s">
        <v>17</v>
      </c>
      <c r="E1950" s="1"/>
      <c r="F1950" s="1" t="s">
        <v>4649</v>
      </c>
      <c r="G1950" s="1" t="s">
        <v>25</v>
      </c>
      <c r="H1950" s="1" t="s">
        <v>32</v>
      </c>
      <c r="I1950" s="1" t="s">
        <v>20</v>
      </c>
      <c r="J1950" s="1"/>
      <c r="K1950" s="1"/>
      <c r="L1950" s="1" t="s">
        <v>21</v>
      </c>
      <c r="M1950" s="1" t="s">
        <v>7</v>
      </c>
      <c r="N1950" s="3"/>
      <c r="O1950" s="1" t="s">
        <v>20</v>
      </c>
      <c r="P1950" s="1" t="s">
        <v>4650</v>
      </c>
      <c r="Q1950" s="1" t="s">
        <v>22</v>
      </c>
      <c r="R1950" s="1"/>
      <c r="S1950" s="1"/>
      <c r="T1950">
        <f t="shared" si="161"/>
        <v>9</v>
      </c>
      <c r="U1950" t="str">
        <f t="shared" si="163"/>
        <v>902217454</v>
      </c>
    </row>
    <row r="1951" spans="1:21" x14ac:dyDescent="0.25">
      <c r="A1951" t="str">
        <f t="shared" si="164"/>
        <v>HDF GROUP_MASSENA PARTNERS_Investisseur institutionnel</v>
      </c>
      <c r="B1951">
        <f t="shared" si="162"/>
        <v>1</v>
      </c>
      <c r="C1951" s="1" t="s">
        <v>4651</v>
      </c>
      <c r="D1951" s="1" t="s">
        <v>17</v>
      </c>
      <c r="E1951" s="1" t="s">
        <v>18</v>
      </c>
      <c r="F1951" s="1" t="s">
        <v>36</v>
      </c>
      <c r="G1951" s="1" t="s">
        <v>25</v>
      </c>
      <c r="H1951" s="1" t="s">
        <v>52</v>
      </c>
      <c r="I1951" s="1" t="s">
        <v>20</v>
      </c>
      <c r="J1951" s="1"/>
      <c r="K1951" s="1"/>
      <c r="L1951" s="1" t="s">
        <v>21</v>
      </c>
      <c r="M1951" s="1" t="s">
        <v>7</v>
      </c>
      <c r="N1951" s="3"/>
      <c r="O1951" s="1" t="s">
        <v>20</v>
      </c>
      <c r="P1951" s="1" t="s">
        <v>4652</v>
      </c>
      <c r="Q1951" s="1"/>
      <c r="R1951" s="1"/>
      <c r="S1951" s="1" t="s">
        <v>4653</v>
      </c>
      <c r="T1951">
        <f t="shared" si="161"/>
        <v>9</v>
      </c>
      <c r="U1951" t="str">
        <f t="shared" si="163"/>
        <v>448525832</v>
      </c>
    </row>
    <row r="1952" spans="1:21" x14ac:dyDescent="0.25">
      <c r="A1952" t="str">
        <f t="shared" si="164"/>
        <v>HDFA_BLUESTER CAPITAL_Investisseur institutionnel</v>
      </c>
      <c r="B1952">
        <f t="shared" si="162"/>
        <v>1</v>
      </c>
      <c r="C1952" s="2" t="s">
        <v>4654</v>
      </c>
      <c r="D1952" s="2" t="s">
        <v>17</v>
      </c>
      <c r="E1952" s="2" t="s">
        <v>18</v>
      </c>
      <c r="F1952" s="2" t="s">
        <v>4655</v>
      </c>
      <c r="G1952" s="2" t="s">
        <v>25</v>
      </c>
      <c r="H1952" s="2" t="s">
        <v>48</v>
      </c>
      <c r="I1952" s="2" t="s">
        <v>20</v>
      </c>
      <c r="J1952" s="2"/>
      <c r="K1952" s="2"/>
      <c r="L1952" s="2" t="s">
        <v>21</v>
      </c>
      <c r="M1952" s="2" t="s">
        <v>7</v>
      </c>
      <c r="N1952" s="4"/>
      <c r="O1952" s="2" t="s">
        <v>20</v>
      </c>
      <c r="P1952" s="2" t="s">
        <v>4656</v>
      </c>
      <c r="Q1952" s="2" t="s">
        <v>22</v>
      </c>
      <c r="R1952" s="2"/>
      <c r="S1952" s="2"/>
      <c r="T1952">
        <f t="shared" si="161"/>
        <v>9</v>
      </c>
      <c r="U1952" t="str">
        <f t="shared" si="163"/>
        <v>497846261</v>
      </c>
    </row>
    <row r="1953" spans="1:21" x14ac:dyDescent="0.25">
      <c r="A1953" t="str">
        <f t="shared" si="164"/>
        <v>HDM GARE DE LYON_FONCIERE MAGELLAN_Investisseur institutionnel</v>
      </c>
      <c r="B1953">
        <f t="shared" si="162"/>
        <v>1</v>
      </c>
      <c r="C1953" s="1" t="s">
        <v>4657</v>
      </c>
      <c r="D1953" s="1" t="s">
        <v>17</v>
      </c>
      <c r="E1953" s="1" t="s">
        <v>18</v>
      </c>
      <c r="F1953" s="1" t="s">
        <v>36</v>
      </c>
      <c r="G1953" s="1" t="s">
        <v>25</v>
      </c>
      <c r="H1953" s="1" t="s">
        <v>32</v>
      </c>
      <c r="I1953" s="1" t="s">
        <v>20</v>
      </c>
      <c r="J1953" s="1"/>
      <c r="K1953" s="1"/>
      <c r="L1953" s="1" t="s">
        <v>21</v>
      </c>
      <c r="M1953" s="1" t="s">
        <v>7</v>
      </c>
      <c r="N1953" s="3"/>
      <c r="O1953" s="1" t="s">
        <v>20</v>
      </c>
      <c r="P1953" s="1" t="s">
        <v>4658</v>
      </c>
      <c r="Q1953" s="1"/>
      <c r="R1953" s="1"/>
      <c r="S1953" s="1"/>
      <c r="T1953">
        <f t="shared" si="161"/>
        <v>15</v>
      </c>
      <c r="U1953" t="str">
        <f t="shared" si="163"/>
        <v>533828216</v>
      </c>
    </row>
    <row r="1954" spans="1:21" x14ac:dyDescent="0.25">
      <c r="A1954" t="str">
        <f t="shared" si="164"/>
        <v>HELEA FINANCIERE_YOTTA CAPITAL_Investisseur institutionnel</v>
      </c>
      <c r="B1954">
        <f t="shared" si="162"/>
        <v>1</v>
      </c>
      <c r="C1954" s="1" t="s">
        <v>4659</v>
      </c>
      <c r="D1954" s="1" t="s">
        <v>17</v>
      </c>
      <c r="E1954" s="1" t="s">
        <v>18</v>
      </c>
      <c r="F1954" s="1" t="s">
        <v>741</v>
      </c>
      <c r="G1954" s="1" t="s">
        <v>25</v>
      </c>
      <c r="H1954" s="1" t="s">
        <v>113</v>
      </c>
      <c r="I1954" s="1" t="s">
        <v>20</v>
      </c>
      <c r="J1954" s="1"/>
      <c r="K1954" s="1"/>
      <c r="L1954" s="1" t="s">
        <v>21</v>
      </c>
      <c r="M1954" s="1" t="s">
        <v>7</v>
      </c>
      <c r="N1954" s="3"/>
      <c r="O1954" s="1" t="s">
        <v>20</v>
      </c>
      <c r="P1954" s="1" t="s">
        <v>4660</v>
      </c>
      <c r="Q1954" s="1"/>
      <c r="R1954" s="1"/>
      <c r="S1954" s="1"/>
      <c r="T1954">
        <f t="shared" si="161"/>
        <v>9</v>
      </c>
      <c r="U1954" t="str">
        <f t="shared" si="163"/>
        <v>349296194</v>
      </c>
    </row>
    <row r="1955" spans="1:21" x14ac:dyDescent="0.25">
      <c r="A1955" t="str">
        <f t="shared" si="164"/>
        <v>HELIADE SAS_PIERRE 1ER GESTION_Investisseur institutionnel</v>
      </c>
      <c r="B1955">
        <f t="shared" si="162"/>
        <v>1</v>
      </c>
      <c r="C1955" s="1" t="s">
        <v>4661</v>
      </c>
      <c r="D1955" s="1" t="s">
        <v>17</v>
      </c>
      <c r="E1955" s="1" t="s">
        <v>18</v>
      </c>
      <c r="F1955" s="1" t="s">
        <v>4662</v>
      </c>
      <c r="G1955" s="1" t="s">
        <v>25</v>
      </c>
      <c r="H1955" s="1" t="s">
        <v>43</v>
      </c>
      <c r="I1955" s="1" t="s">
        <v>20</v>
      </c>
      <c r="J1955" s="1"/>
      <c r="K1955" s="1"/>
      <c r="L1955" s="1" t="s">
        <v>21</v>
      </c>
      <c r="M1955" s="1" t="s">
        <v>7</v>
      </c>
      <c r="N1955" s="3"/>
      <c r="O1955" s="1" t="s">
        <v>20</v>
      </c>
      <c r="P1955" s="1" t="s">
        <v>4663</v>
      </c>
      <c r="Q1955" s="1" t="s">
        <v>22</v>
      </c>
      <c r="R1955" s="1"/>
      <c r="S1955" s="1"/>
      <c r="T1955">
        <f t="shared" si="161"/>
        <v>15</v>
      </c>
      <c r="U1955" t="str">
        <f t="shared" si="163"/>
        <v>852920891</v>
      </c>
    </row>
    <row r="1956" spans="1:21" x14ac:dyDescent="0.25">
      <c r="A1956" t="str">
        <f t="shared" si="164"/>
        <v>HELIOS_EQUITIS GESTION_Investisseur institutionnel</v>
      </c>
      <c r="B1956">
        <f t="shared" si="162"/>
        <v>1</v>
      </c>
      <c r="C1956" s="2" t="s">
        <v>4664</v>
      </c>
      <c r="D1956" s="2" t="s">
        <v>17</v>
      </c>
      <c r="E1956" s="2" t="s">
        <v>18</v>
      </c>
      <c r="F1956" s="2" t="s">
        <v>4665</v>
      </c>
      <c r="G1956" s="2" t="s">
        <v>25</v>
      </c>
      <c r="H1956" s="2" t="s">
        <v>86</v>
      </c>
      <c r="I1956" s="2" t="s">
        <v>20</v>
      </c>
      <c r="J1956" s="2"/>
      <c r="K1956" s="2"/>
      <c r="L1956" s="2" t="s">
        <v>21</v>
      </c>
      <c r="M1956" s="2" t="s">
        <v>7</v>
      </c>
      <c r="N1956" s="4"/>
      <c r="O1956" s="2" t="s">
        <v>20</v>
      </c>
      <c r="P1956" s="2" t="s">
        <v>4666</v>
      </c>
      <c r="Q1956" s="2"/>
      <c r="R1956" s="2"/>
      <c r="S1956" s="2" t="s">
        <v>4667</v>
      </c>
      <c r="T1956">
        <f t="shared" si="161"/>
        <v>9</v>
      </c>
      <c r="U1956" t="str">
        <f t="shared" si="163"/>
        <v>439422221</v>
      </c>
    </row>
    <row r="1957" spans="1:21" x14ac:dyDescent="0.25">
      <c r="A1957" t="str">
        <f t="shared" si="164"/>
        <v>HELIOS SC_V PATRIMOINE_Investisseur institutionnel</v>
      </c>
      <c r="B1957">
        <f t="shared" si="162"/>
        <v>1</v>
      </c>
      <c r="C1957" s="1" t="s">
        <v>4668</v>
      </c>
      <c r="D1957" s="1" t="s">
        <v>17</v>
      </c>
      <c r="E1957" s="1" t="s">
        <v>18</v>
      </c>
      <c r="F1957" s="1" t="s">
        <v>1472</v>
      </c>
      <c r="G1957" s="1" t="s">
        <v>25</v>
      </c>
      <c r="H1957" s="1" t="s">
        <v>138</v>
      </c>
      <c r="I1957" s="1" t="s">
        <v>20</v>
      </c>
      <c r="J1957" s="1"/>
      <c r="K1957" s="1"/>
      <c r="L1957" s="1" t="s">
        <v>21</v>
      </c>
      <c r="M1957" s="1" t="s">
        <v>7</v>
      </c>
      <c r="N1957" s="3"/>
      <c r="O1957" s="1" t="s">
        <v>20</v>
      </c>
      <c r="P1957" s="1" t="s">
        <v>4669</v>
      </c>
      <c r="Q1957" s="1" t="s">
        <v>22</v>
      </c>
      <c r="R1957" s="1"/>
      <c r="S1957" s="1"/>
      <c r="T1957">
        <f t="shared" si="161"/>
        <v>15</v>
      </c>
      <c r="U1957" t="str">
        <f t="shared" si="163"/>
        <v>882378789</v>
      </c>
    </row>
    <row r="1958" spans="1:21" x14ac:dyDescent="0.25">
      <c r="A1958" t="str">
        <f t="shared" si="164"/>
        <v>HELLFEST PRODUCTIONS_V PATRIMOINE_Investisseur institutionnel</v>
      </c>
      <c r="B1958">
        <f t="shared" si="162"/>
        <v>1</v>
      </c>
      <c r="C1958" s="2" t="s">
        <v>4670</v>
      </c>
      <c r="D1958" s="2" t="s">
        <v>17</v>
      </c>
      <c r="E1958" s="2" t="s">
        <v>18</v>
      </c>
      <c r="F1958" s="2" t="s">
        <v>4431</v>
      </c>
      <c r="G1958" s="2" t="s">
        <v>25</v>
      </c>
      <c r="H1958" s="2" t="s">
        <v>138</v>
      </c>
      <c r="I1958" s="2" t="s">
        <v>20</v>
      </c>
      <c r="J1958" s="2"/>
      <c r="K1958" s="2"/>
      <c r="L1958" s="2" t="s">
        <v>21</v>
      </c>
      <c r="M1958" s="2" t="s">
        <v>7</v>
      </c>
      <c r="N1958" s="4"/>
      <c r="O1958" s="2" t="s">
        <v>20</v>
      </c>
      <c r="P1958" s="2" t="s">
        <v>4671</v>
      </c>
      <c r="Q1958" s="2" t="s">
        <v>22</v>
      </c>
      <c r="R1958" s="2"/>
      <c r="S1958" s="2"/>
      <c r="T1958">
        <f t="shared" si="161"/>
        <v>15</v>
      </c>
      <c r="U1958" t="str">
        <f t="shared" si="163"/>
        <v>488296609</v>
      </c>
    </row>
    <row r="1959" spans="1:21" x14ac:dyDescent="0.25">
      <c r="A1959" t="str">
        <f t="shared" si="164"/>
        <v>HELPAGA SARL_admin_APAX PARTNERS SAS_Investisseur institutionnel</v>
      </c>
      <c r="B1959">
        <f t="shared" si="162"/>
        <v>1</v>
      </c>
      <c r="C1959" s="2" t="s">
        <v>4672</v>
      </c>
      <c r="D1959" s="2" t="s">
        <v>17</v>
      </c>
      <c r="E1959" s="2" t="s">
        <v>18</v>
      </c>
      <c r="F1959" s="2" t="s">
        <v>922</v>
      </c>
      <c r="G1959" s="2" t="s">
        <v>25</v>
      </c>
      <c r="H1959" s="2" t="s">
        <v>29</v>
      </c>
      <c r="I1959" s="2" t="s">
        <v>20</v>
      </c>
      <c r="J1959" s="2"/>
      <c r="K1959" s="2"/>
      <c r="L1959" s="2" t="s">
        <v>21</v>
      </c>
      <c r="M1959" s="2" t="s">
        <v>7</v>
      </c>
      <c r="N1959" s="4"/>
      <c r="O1959" s="2" t="s">
        <v>20</v>
      </c>
      <c r="P1959" s="2" t="s">
        <v>4673</v>
      </c>
      <c r="Q1959" s="2"/>
      <c r="R1959" s="2"/>
      <c r="S1959" s="2"/>
      <c r="T1959">
        <f t="shared" si="161"/>
        <v>9</v>
      </c>
      <c r="U1959" t="str">
        <f t="shared" si="163"/>
        <v>507709319</v>
      </c>
    </row>
    <row r="1960" spans="1:21" x14ac:dyDescent="0.25">
      <c r="A1960" t="str">
        <f t="shared" si="164"/>
        <v>HEMINGWAY SARL_EDMOND DE ROTHSCHILD REIM (FRANCE)_Investisseur institutionnel</v>
      </c>
      <c r="B1960">
        <f t="shared" si="162"/>
        <v>1</v>
      </c>
      <c r="C1960" s="1" t="s">
        <v>4674</v>
      </c>
      <c r="D1960" s="1" t="s">
        <v>17</v>
      </c>
      <c r="E1960" s="1"/>
      <c r="F1960" s="1" t="s">
        <v>3639</v>
      </c>
      <c r="G1960" s="1" t="s">
        <v>25</v>
      </c>
      <c r="H1960" s="1" t="s">
        <v>188</v>
      </c>
      <c r="I1960" s="1" t="s">
        <v>20</v>
      </c>
      <c r="J1960" s="1"/>
      <c r="K1960" s="1"/>
      <c r="L1960" s="1" t="s">
        <v>21</v>
      </c>
      <c r="M1960" s="1" t="s">
        <v>7</v>
      </c>
      <c r="N1960" s="3"/>
      <c r="O1960" s="1" t="s">
        <v>20</v>
      </c>
      <c r="P1960" s="1" t="s">
        <v>4675</v>
      </c>
      <c r="Q1960" s="1"/>
      <c r="R1960" s="1"/>
      <c r="S1960" s="1"/>
      <c r="T1960">
        <f t="shared" si="161"/>
        <v>15</v>
      </c>
      <c r="U1960" t="str">
        <f t="shared" si="163"/>
        <v>493130678</v>
      </c>
    </row>
    <row r="1961" spans="1:21" x14ac:dyDescent="0.25">
      <c r="A1961" t="str">
        <f t="shared" si="164"/>
        <v>HERACLES INVESTISSEMENT_ALTIXIA REIM_Investisseur institutionnel</v>
      </c>
      <c r="B1961">
        <f t="shared" si="162"/>
        <v>1</v>
      </c>
      <c r="C1961" s="1" t="s">
        <v>4676</v>
      </c>
      <c r="D1961" s="1" t="s">
        <v>17</v>
      </c>
      <c r="E1961" s="1"/>
      <c r="F1961" s="1"/>
      <c r="G1961" s="1"/>
      <c r="H1961" s="1" t="s">
        <v>754</v>
      </c>
      <c r="I1961" s="1" t="s">
        <v>20</v>
      </c>
      <c r="J1961" s="1"/>
      <c r="K1961" s="1"/>
      <c r="L1961" s="1" t="s">
        <v>21</v>
      </c>
      <c r="M1961" s="1" t="s">
        <v>7</v>
      </c>
      <c r="N1961" s="3"/>
      <c r="O1961" s="1" t="s">
        <v>20</v>
      </c>
      <c r="P1961" s="1" t="s">
        <v>4677</v>
      </c>
      <c r="Q1961" s="1"/>
      <c r="R1961" s="1"/>
      <c r="S1961" s="1"/>
      <c r="T1961">
        <f t="shared" si="161"/>
        <v>15</v>
      </c>
      <c r="U1961" t="str">
        <f t="shared" si="163"/>
        <v>479898611</v>
      </c>
    </row>
    <row r="1962" spans="1:21" x14ac:dyDescent="0.25">
      <c r="A1962" t="str">
        <f t="shared" si="164"/>
        <v>HERETIK SC_ELAIA PARTNERS_Investisseur institutionnel</v>
      </c>
      <c r="B1962">
        <f t="shared" si="162"/>
        <v>1</v>
      </c>
      <c r="C1962" s="2" t="s">
        <v>4678</v>
      </c>
      <c r="D1962" s="2" t="s">
        <v>17</v>
      </c>
      <c r="E1962" s="2" t="s">
        <v>18</v>
      </c>
      <c r="F1962" s="2" t="s">
        <v>568</v>
      </c>
      <c r="G1962" s="2" t="s">
        <v>25</v>
      </c>
      <c r="H1962" s="2" t="s">
        <v>286</v>
      </c>
      <c r="I1962" s="2" t="s">
        <v>20</v>
      </c>
      <c r="J1962" s="2"/>
      <c r="K1962" s="2"/>
      <c r="L1962" s="2" t="s">
        <v>21</v>
      </c>
      <c r="M1962" s="2" t="s">
        <v>7</v>
      </c>
      <c r="N1962" s="4"/>
      <c r="O1962" s="2" t="s">
        <v>20</v>
      </c>
      <c r="P1962" s="2" t="s">
        <v>4679</v>
      </c>
      <c r="Q1962" s="2" t="s">
        <v>22</v>
      </c>
      <c r="R1962" s="2"/>
      <c r="S1962" s="2"/>
      <c r="T1962">
        <f t="shared" si="161"/>
        <v>9</v>
      </c>
      <c r="U1962" t="str">
        <f t="shared" si="163"/>
        <v>885239020</v>
      </c>
    </row>
    <row r="1963" spans="1:21" x14ac:dyDescent="0.25">
      <c r="A1963" t="str">
        <f t="shared" si="164"/>
        <v>HERMES 56_EDMOND DE ROTHSCHILD REIM (FRANCE)_Investisseur institutionnel</v>
      </c>
      <c r="B1963">
        <f t="shared" si="162"/>
        <v>1</v>
      </c>
      <c r="C1963" s="2" t="s">
        <v>4681</v>
      </c>
      <c r="D1963" s="2" t="s">
        <v>17</v>
      </c>
      <c r="E1963" s="2" t="s">
        <v>18</v>
      </c>
      <c r="F1963" s="2" t="s">
        <v>36</v>
      </c>
      <c r="G1963" s="2" t="s">
        <v>25</v>
      </c>
      <c r="H1963" s="2" t="s">
        <v>188</v>
      </c>
      <c r="I1963" s="2" t="s">
        <v>20</v>
      </c>
      <c r="J1963" s="2"/>
      <c r="K1963" s="2"/>
      <c r="L1963" s="2" t="s">
        <v>21</v>
      </c>
      <c r="M1963" s="2" t="s">
        <v>7</v>
      </c>
      <c r="N1963" s="4"/>
      <c r="O1963" s="2" t="s">
        <v>20</v>
      </c>
      <c r="P1963" s="2" t="s">
        <v>4682</v>
      </c>
      <c r="Q1963" s="2"/>
      <c r="R1963" s="2"/>
      <c r="S1963" s="2" t="s">
        <v>4683</v>
      </c>
      <c r="T1963">
        <f t="shared" si="161"/>
        <v>15</v>
      </c>
      <c r="U1963" t="str">
        <f t="shared" si="163"/>
        <v>808539100</v>
      </c>
    </row>
    <row r="1964" spans="1:21" x14ac:dyDescent="0.25">
      <c r="A1964" t="str">
        <f t="shared" ref="A1964:A1983" si="165">C1964&amp;"_"&amp;H1964&amp;"_"&amp;D1964</f>
        <v>HERMITAGE LATITUDE_IMOCOMPARTNERS_Investisseur institutionnel</v>
      </c>
      <c r="B1964">
        <f t="shared" si="162"/>
        <v>1</v>
      </c>
      <c r="C1964" s="2" t="s">
        <v>4684</v>
      </c>
      <c r="D1964" s="2" t="s">
        <v>17</v>
      </c>
      <c r="E1964" s="2" t="s">
        <v>18</v>
      </c>
      <c r="F1964" s="2" t="s">
        <v>36</v>
      </c>
      <c r="G1964" s="2" t="s">
        <v>25</v>
      </c>
      <c r="H1964" s="2" t="s">
        <v>243</v>
      </c>
      <c r="I1964" s="2" t="s">
        <v>20</v>
      </c>
      <c r="J1964" s="2"/>
      <c r="K1964" s="2"/>
      <c r="L1964" s="2" t="s">
        <v>21</v>
      </c>
      <c r="M1964" s="2" t="s">
        <v>7</v>
      </c>
      <c r="N1964" s="4"/>
      <c r="O1964" s="2" t="s">
        <v>20</v>
      </c>
      <c r="P1964" s="2" t="s">
        <v>2183</v>
      </c>
      <c r="Q1964" s="2"/>
      <c r="R1964" s="2"/>
      <c r="S1964" s="2" t="s">
        <v>4685</v>
      </c>
      <c r="T1964">
        <f t="shared" si="161"/>
        <v>15</v>
      </c>
      <c r="U1964" t="str">
        <f t="shared" si="163"/>
        <v>378570014</v>
      </c>
    </row>
    <row r="1965" spans="1:21" x14ac:dyDescent="0.25">
      <c r="A1965" t="str">
        <f t="shared" si="165"/>
        <v>HERTEL SAS_admin_APAX PARTNERS SAS_Investisseur institutionnel</v>
      </c>
      <c r="B1965">
        <f t="shared" si="162"/>
        <v>1</v>
      </c>
      <c r="C1965" s="1" t="s">
        <v>4686</v>
      </c>
      <c r="D1965" s="1" t="s">
        <v>17</v>
      </c>
      <c r="E1965" s="1" t="s">
        <v>18</v>
      </c>
      <c r="F1965" s="1" t="s">
        <v>31</v>
      </c>
      <c r="G1965" s="1" t="s">
        <v>25</v>
      </c>
      <c r="H1965" s="1" t="s">
        <v>29</v>
      </c>
      <c r="I1965" s="1" t="s">
        <v>20</v>
      </c>
      <c r="J1965" s="1"/>
      <c r="K1965" s="1"/>
      <c r="L1965" s="1" t="s">
        <v>21</v>
      </c>
      <c r="M1965" s="1" t="s">
        <v>7</v>
      </c>
      <c r="N1965" s="3"/>
      <c r="O1965" s="1" t="s">
        <v>20</v>
      </c>
      <c r="P1965" s="1" t="s">
        <v>4687</v>
      </c>
      <c r="Q1965" s="1"/>
      <c r="R1965" s="1"/>
      <c r="S1965" s="1"/>
      <c r="T1965">
        <f t="shared" si="161"/>
        <v>9</v>
      </c>
      <c r="U1965" t="str">
        <f t="shared" si="163"/>
        <v>795210301</v>
      </c>
    </row>
    <row r="1966" spans="1:21" x14ac:dyDescent="0.25">
      <c r="A1966" t="str">
        <f t="shared" si="165"/>
        <v>HESTIA_ETERNAM_Investisseur institutionnel</v>
      </c>
      <c r="B1966">
        <f t="shared" si="162"/>
        <v>1</v>
      </c>
      <c r="C1966" s="2" t="s">
        <v>4688</v>
      </c>
      <c r="D1966" s="2" t="s">
        <v>17</v>
      </c>
      <c r="E1966" s="2" t="s">
        <v>18</v>
      </c>
      <c r="F1966" s="2" t="s">
        <v>4436</v>
      </c>
      <c r="G1966" s="2" t="s">
        <v>25</v>
      </c>
      <c r="H1966" s="2" t="s">
        <v>65</v>
      </c>
      <c r="I1966" s="2" t="s">
        <v>20</v>
      </c>
      <c r="J1966" s="2"/>
      <c r="K1966" s="2"/>
      <c r="L1966" s="2" t="s">
        <v>21</v>
      </c>
      <c r="M1966" s="2" t="s">
        <v>7</v>
      </c>
      <c r="N1966" s="4"/>
      <c r="O1966" s="2" t="s">
        <v>20</v>
      </c>
      <c r="P1966" s="2" t="s">
        <v>4689</v>
      </c>
      <c r="Q1966" s="2" t="s">
        <v>22</v>
      </c>
      <c r="R1966" s="2"/>
      <c r="S1966" s="2"/>
      <c r="T1966">
        <f t="shared" si="161"/>
        <v>9</v>
      </c>
      <c r="U1966" t="str">
        <f t="shared" si="163"/>
        <v>889517595</v>
      </c>
    </row>
    <row r="1967" spans="1:21" x14ac:dyDescent="0.25">
      <c r="A1967" t="str">
        <f t="shared" si="165"/>
        <v>HEVIPARE SC_FONCIERE MAGELLAN_Investisseur institutionnel</v>
      </c>
      <c r="B1967">
        <f t="shared" si="162"/>
        <v>1</v>
      </c>
      <c r="C1967" s="1" t="s">
        <v>4690</v>
      </c>
      <c r="D1967" s="1" t="s">
        <v>17</v>
      </c>
      <c r="E1967" s="1" t="s">
        <v>18</v>
      </c>
      <c r="F1967" s="1" t="s">
        <v>317</v>
      </c>
      <c r="G1967" s="1" t="s">
        <v>25</v>
      </c>
      <c r="H1967" s="1" t="s">
        <v>32</v>
      </c>
      <c r="I1967" s="1" t="s">
        <v>20</v>
      </c>
      <c r="J1967" s="1"/>
      <c r="K1967" s="1"/>
      <c r="L1967" s="1" t="s">
        <v>21</v>
      </c>
      <c r="M1967" s="1" t="s">
        <v>7</v>
      </c>
      <c r="N1967" s="3"/>
      <c r="O1967" s="1" t="s">
        <v>20</v>
      </c>
      <c r="P1967" s="1" t="s">
        <v>4691</v>
      </c>
      <c r="Q1967" s="1"/>
      <c r="R1967" s="1"/>
      <c r="S1967" s="1"/>
      <c r="T1967">
        <f t="shared" si="161"/>
        <v>15</v>
      </c>
      <c r="U1967" t="str">
        <f t="shared" si="163"/>
        <v>887957470</v>
      </c>
    </row>
    <row r="1968" spans="1:21" x14ac:dyDescent="0.25">
      <c r="A1968" t="str">
        <f t="shared" si="165"/>
        <v>HEXA LOGISTICS SAS_SWISS LIFE ASSET MANAGERS France_Investisseur institutionnel</v>
      </c>
      <c r="B1968">
        <f t="shared" si="162"/>
        <v>1</v>
      </c>
      <c r="C1968" s="2" t="s">
        <v>4692</v>
      </c>
      <c r="D1968" s="2" t="s">
        <v>17</v>
      </c>
      <c r="E1968" s="2"/>
      <c r="F1968" s="2"/>
      <c r="G1968" s="2"/>
      <c r="H1968" s="2" t="s">
        <v>375</v>
      </c>
      <c r="I1968" s="2" t="s">
        <v>20</v>
      </c>
      <c r="J1968" s="2"/>
      <c r="K1968" s="2"/>
      <c r="L1968" s="2" t="s">
        <v>21</v>
      </c>
      <c r="M1968" s="2" t="s">
        <v>7</v>
      </c>
      <c r="N1968" s="4"/>
      <c r="O1968" s="2" t="s">
        <v>20</v>
      </c>
      <c r="P1968" s="2" t="s">
        <v>4693</v>
      </c>
      <c r="Q1968" s="2"/>
      <c r="R1968" s="2"/>
      <c r="S1968" s="2" t="s">
        <v>4694</v>
      </c>
      <c r="T1968">
        <f t="shared" si="161"/>
        <v>15</v>
      </c>
      <c r="U1968" t="str">
        <f t="shared" si="163"/>
        <v>491441317</v>
      </c>
    </row>
    <row r="1969" spans="1:21" x14ac:dyDescent="0.25">
      <c r="A1969" t="str">
        <f t="shared" si="165"/>
        <v>HEXAGONE I_EDMOND DE ROTHSCHILD REIM (FRANCE)_Investisseur institutionnel</v>
      </c>
      <c r="B1969">
        <f t="shared" si="162"/>
        <v>1</v>
      </c>
      <c r="C1969" s="1" t="s">
        <v>4695</v>
      </c>
      <c r="D1969" s="1" t="s">
        <v>17</v>
      </c>
      <c r="E1969" s="1" t="s">
        <v>18</v>
      </c>
      <c r="F1969" s="1" t="s">
        <v>36</v>
      </c>
      <c r="G1969" s="1" t="s">
        <v>25</v>
      </c>
      <c r="H1969" s="1" t="s">
        <v>188</v>
      </c>
      <c r="I1969" s="1" t="s">
        <v>20</v>
      </c>
      <c r="J1969" s="1"/>
      <c r="K1969" s="1"/>
      <c r="L1969" s="1" t="s">
        <v>21</v>
      </c>
      <c r="M1969" s="1" t="s">
        <v>7</v>
      </c>
      <c r="N1969" s="3"/>
      <c r="O1969" s="1" t="s">
        <v>20</v>
      </c>
      <c r="P1969" s="1" t="s">
        <v>4696</v>
      </c>
      <c r="Q1969" s="1"/>
      <c r="R1969" s="1"/>
      <c r="S1969" s="1" t="s">
        <v>4697</v>
      </c>
      <c r="T1969">
        <f t="shared" si="161"/>
        <v>15</v>
      </c>
      <c r="U1969" t="str">
        <f t="shared" si="163"/>
        <v>841841745</v>
      </c>
    </row>
    <row r="1970" spans="1:21" x14ac:dyDescent="0.25">
      <c r="A1970" t="str">
        <f t="shared" si="165"/>
        <v>HGOZ_KEENSIGHT CAPITAL_Investisseur institutionnel</v>
      </c>
      <c r="B1970">
        <f t="shared" si="162"/>
        <v>1</v>
      </c>
      <c r="C1970" s="2" t="s">
        <v>4698</v>
      </c>
      <c r="D1970" s="2" t="s">
        <v>17</v>
      </c>
      <c r="E1970" s="2" t="s">
        <v>18</v>
      </c>
      <c r="F1970" s="2" t="s">
        <v>1472</v>
      </c>
      <c r="G1970" s="2" t="s">
        <v>25</v>
      </c>
      <c r="H1970" s="2" t="s">
        <v>306</v>
      </c>
      <c r="I1970" s="2" t="s">
        <v>20</v>
      </c>
      <c r="J1970" s="2"/>
      <c r="K1970" s="2"/>
      <c r="L1970" s="2" t="s">
        <v>21</v>
      </c>
      <c r="M1970" s="2" t="s">
        <v>7</v>
      </c>
      <c r="N1970" s="4"/>
      <c r="O1970" s="2" t="s">
        <v>20</v>
      </c>
      <c r="P1970" s="2" t="s">
        <v>4699</v>
      </c>
      <c r="Q1970" s="2"/>
      <c r="R1970" s="2"/>
      <c r="S1970" s="2" t="s">
        <v>4700</v>
      </c>
      <c r="T1970">
        <f t="shared" si="161"/>
        <v>9</v>
      </c>
      <c r="U1970" t="str">
        <f t="shared" si="163"/>
        <v>805091329</v>
      </c>
    </row>
    <row r="1971" spans="1:21" x14ac:dyDescent="0.25">
      <c r="A1971" t="str">
        <f t="shared" si="165"/>
        <v>HGT PATRIMOINE_ETERNAM_Investisseur institutionnel</v>
      </c>
      <c r="B1971">
        <f t="shared" si="162"/>
        <v>1</v>
      </c>
      <c r="C1971" s="1" t="s">
        <v>4701</v>
      </c>
      <c r="D1971" s="1" t="s">
        <v>17</v>
      </c>
      <c r="E1971" s="1" t="s">
        <v>18</v>
      </c>
      <c r="F1971" s="1" t="s">
        <v>1132</v>
      </c>
      <c r="G1971" s="1" t="s">
        <v>25</v>
      </c>
      <c r="H1971" s="1" t="s">
        <v>65</v>
      </c>
      <c r="I1971" s="1" t="s">
        <v>20</v>
      </c>
      <c r="J1971" s="1"/>
      <c r="K1971" s="1"/>
      <c r="L1971" s="1" t="s">
        <v>21</v>
      </c>
      <c r="M1971" s="1" t="s">
        <v>7</v>
      </c>
      <c r="N1971" s="3"/>
      <c r="O1971" s="1" t="s">
        <v>20</v>
      </c>
      <c r="P1971" s="1" t="s">
        <v>4702</v>
      </c>
      <c r="Q1971" s="1"/>
      <c r="R1971" s="1"/>
      <c r="S1971" s="1" t="s">
        <v>4703</v>
      </c>
      <c r="T1971">
        <f t="shared" si="161"/>
        <v>9</v>
      </c>
      <c r="U1971" t="str">
        <f t="shared" si="163"/>
        <v>883960767</v>
      </c>
    </row>
    <row r="1972" spans="1:21" x14ac:dyDescent="0.25">
      <c r="A1972" t="str">
        <f t="shared" si="165"/>
        <v>HHC CONSEIL S.A.R.L_APAX PARTNERS SAS_Investisseur institutionnel</v>
      </c>
      <c r="B1972">
        <f t="shared" si="162"/>
        <v>1</v>
      </c>
      <c r="C1972" s="2" t="s">
        <v>4704</v>
      </c>
      <c r="D1972" s="2" t="s">
        <v>17</v>
      </c>
      <c r="E1972" s="2" t="s">
        <v>18</v>
      </c>
      <c r="F1972" s="2" t="s">
        <v>677</v>
      </c>
      <c r="G1972" s="2" t="s">
        <v>25</v>
      </c>
      <c r="H1972" s="2" t="s">
        <v>29</v>
      </c>
      <c r="I1972" s="2" t="s">
        <v>20</v>
      </c>
      <c r="J1972" s="2"/>
      <c r="K1972" s="2"/>
      <c r="L1972" s="2" t="s">
        <v>21</v>
      </c>
      <c r="M1972" s="2" t="s">
        <v>7</v>
      </c>
      <c r="N1972" s="4"/>
      <c r="O1972" s="2" t="s">
        <v>20</v>
      </c>
      <c r="P1972" s="2" t="s">
        <v>4705</v>
      </c>
      <c r="Q1972" s="2"/>
      <c r="R1972" s="2"/>
      <c r="S1972" s="2"/>
      <c r="T1972">
        <f t="shared" si="161"/>
        <v>9</v>
      </c>
      <c r="U1972" t="str">
        <f t="shared" si="163"/>
        <v>453979445</v>
      </c>
    </row>
    <row r="1973" spans="1:21" x14ac:dyDescent="0.25">
      <c r="A1973" t="str">
        <f t="shared" si="165"/>
        <v>HIFAULO SC_NEXTSTAGE AM_Investisseur institutionnel</v>
      </c>
      <c r="B1973">
        <f t="shared" si="162"/>
        <v>1</v>
      </c>
      <c r="C1973" s="1" t="s">
        <v>4706</v>
      </c>
      <c r="D1973" s="1" t="s">
        <v>17</v>
      </c>
      <c r="E1973" s="1"/>
      <c r="F1973" s="1" t="s">
        <v>741</v>
      </c>
      <c r="G1973" s="1" t="s">
        <v>25</v>
      </c>
      <c r="H1973" s="1" t="s">
        <v>190</v>
      </c>
      <c r="I1973" s="1" t="s">
        <v>20</v>
      </c>
      <c r="J1973" s="1"/>
      <c r="K1973" s="1"/>
      <c r="L1973" s="1" t="s">
        <v>21</v>
      </c>
      <c r="M1973" s="1" t="s">
        <v>7</v>
      </c>
      <c r="N1973" s="3"/>
      <c r="O1973" s="1" t="s">
        <v>20</v>
      </c>
      <c r="P1973" s="1" t="s">
        <v>4707</v>
      </c>
      <c r="Q1973" s="1" t="s">
        <v>22</v>
      </c>
      <c r="R1973" s="1"/>
      <c r="S1973" s="1"/>
      <c r="T1973">
        <f t="shared" si="161"/>
        <v>9</v>
      </c>
      <c r="U1973" t="str">
        <f t="shared" si="163"/>
        <v>907642516</v>
      </c>
    </row>
    <row r="1974" spans="1:21" x14ac:dyDescent="0.25">
      <c r="A1974" t="str">
        <f t="shared" si="165"/>
        <v>HIG EUROPEAN CAPITAL PARTNERS SAS__Société de gestion</v>
      </c>
      <c r="B1974">
        <f t="shared" si="162"/>
        <v>1</v>
      </c>
      <c r="C1974" s="2" t="s">
        <v>4708</v>
      </c>
      <c r="D1974" s="2" t="s">
        <v>35</v>
      </c>
      <c r="E1974" s="2" t="s">
        <v>18</v>
      </c>
      <c r="F1974" s="2" t="s">
        <v>36</v>
      </c>
      <c r="G1974" s="2" t="s">
        <v>25</v>
      </c>
      <c r="H1974" s="2"/>
      <c r="I1974" s="2" t="s">
        <v>20</v>
      </c>
      <c r="J1974" s="2"/>
      <c r="K1974" s="2"/>
      <c r="L1974" s="2" t="s">
        <v>21</v>
      </c>
      <c r="M1974" s="2" t="s">
        <v>7</v>
      </c>
      <c r="N1974" s="4"/>
      <c r="O1974" s="2" t="s">
        <v>20</v>
      </c>
      <c r="P1974" s="2" t="s">
        <v>4709</v>
      </c>
      <c r="Q1974" s="2"/>
      <c r="R1974" s="2"/>
      <c r="S1974" s="2"/>
      <c r="T1974">
        <f t="shared" si="161"/>
        <v>15</v>
      </c>
      <c r="U1974" t="str">
        <f t="shared" si="163"/>
        <v>494945660</v>
      </c>
    </row>
    <row r="1975" spans="1:21" x14ac:dyDescent="0.25">
      <c r="A1975" t="str">
        <f t="shared" si="165"/>
        <v>HILARY_PIERRE 1ER GESTION_Investisseur institutionnel</v>
      </c>
      <c r="B1975">
        <f t="shared" si="162"/>
        <v>1</v>
      </c>
      <c r="C1975" s="2" t="s">
        <v>4710</v>
      </c>
      <c r="D1975" s="2" t="s">
        <v>17</v>
      </c>
      <c r="E1975" s="2" t="s">
        <v>18</v>
      </c>
      <c r="F1975" s="2" t="s">
        <v>879</v>
      </c>
      <c r="G1975" s="2" t="s">
        <v>25</v>
      </c>
      <c r="H1975" s="2" t="s">
        <v>43</v>
      </c>
      <c r="I1975" s="2" t="s">
        <v>20</v>
      </c>
      <c r="J1975" s="2"/>
      <c r="K1975" s="2"/>
      <c r="L1975" s="2" t="s">
        <v>21</v>
      </c>
      <c r="M1975" s="2" t="s">
        <v>7</v>
      </c>
      <c r="N1975" s="4"/>
      <c r="O1975" s="2" t="s">
        <v>20</v>
      </c>
      <c r="P1975" s="2" t="s">
        <v>4711</v>
      </c>
      <c r="Q1975" s="2"/>
      <c r="R1975" s="2"/>
      <c r="S1975" s="2" t="s">
        <v>4712</v>
      </c>
      <c r="T1975">
        <f t="shared" si="161"/>
        <v>15</v>
      </c>
      <c r="U1975" t="str">
        <f t="shared" si="163"/>
        <v>832836530</v>
      </c>
    </row>
    <row r="1976" spans="1:21" x14ac:dyDescent="0.25">
      <c r="A1976" t="str">
        <f t="shared" si="165"/>
        <v>HINES SGP__Société de gestion</v>
      </c>
      <c r="B1976">
        <f t="shared" si="162"/>
        <v>1</v>
      </c>
      <c r="C1976" s="2" t="s">
        <v>4421</v>
      </c>
      <c r="D1976" s="2" t="s">
        <v>35</v>
      </c>
      <c r="E1976" s="2" t="s">
        <v>18</v>
      </c>
      <c r="F1976" s="2" t="s">
        <v>927</v>
      </c>
      <c r="G1976" s="2" t="s">
        <v>25</v>
      </c>
      <c r="H1976" s="2"/>
      <c r="I1976" s="2" t="s">
        <v>20</v>
      </c>
      <c r="J1976" s="2"/>
      <c r="K1976" s="2"/>
      <c r="L1976" s="2" t="s">
        <v>21</v>
      </c>
      <c r="M1976" s="2" t="s">
        <v>7</v>
      </c>
      <c r="N1976" s="4"/>
      <c r="O1976" s="2" t="s">
        <v>20</v>
      </c>
      <c r="P1976" s="2" t="s">
        <v>4713</v>
      </c>
      <c r="Q1976" s="2"/>
      <c r="R1976" s="2"/>
      <c r="S1976" s="2"/>
      <c r="T1976">
        <f t="shared" si="161"/>
        <v>9</v>
      </c>
      <c r="U1976" t="str">
        <f t="shared" si="163"/>
        <v>842131617</v>
      </c>
    </row>
    <row r="1977" spans="1:21" x14ac:dyDescent="0.25">
      <c r="A1977" t="str">
        <f t="shared" si="165"/>
        <v>HIO_NEXTSTAGE_Investisseur institutionnel</v>
      </c>
      <c r="B1977">
        <f t="shared" si="162"/>
        <v>1</v>
      </c>
      <c r="C1977" s="1" t="s">
        <v>4714</v>
      </c>
      <c r="D1977" s="1" t="s">
        <v>17</v>
      </c>
      <c r="E1977" s="1" t="s">
        <v>18</v>
      </c>
      <c r="F1977" s="1" t="s">
        <v>4715</v>
      </c>
      <c r="G1977" s="1" t="s">
        <v>25</v>
      </c>
      <c r="H1977" s="1" t="s">
        <v>404</v>
      </c>
      <c r="I1977" s="1" t="s">
        <v>20</v>
      </c>
      <c r="J1977" s="1"/>
      <c r="K1977" s="1"/>
      <c r="L1977" s="1" t="s">
        <v>21</v>
      </c>
      <c r="M1977" s="1"/>
      <c r="N1977" s="3"/>
      <c r="O1977" s="1" t="s">
        <v>20</v>
      </c>
      <c r="P1977" s="1" t="s">
        <v>4716</v>
      </c>
      <c r="Q1977" s="1" t="s">
        <v>22</v>
      </c>
      <c r="R1977" s="1"/>
      <c r="S1977" s="1"/>
      <c r="T1977">
        <f t="shared" si="161"/>
        <v>9</v>
      </c>
      <c r="U1977" t="str">
        <f t="shared" si="163"/>
        <v>851331579</v>
      </c>
    </row>
    <row r="1978" spans="1:21" x14ac:dyDescent="0.25">
      <c r="A1978" t="str">
        <f t="shared" si="165"/>
        <v>HIPPEA SC_PIERRE 1ER GESTION_Investisseur institutionnel</v>
      </c>
      <c r="B1978">
        <f t="shared" si="162"/>
        <v>1</v>
      </c>
      <c r="C1978" s="2" t="s">
        <v>4718</v>
      </c>
      <c r="D1978" s="2" t="s">
        <v>17</v>
      </c>
      <c r="E1978" s="2" t="s">
        <v>18</v>
      </c>
      <c r="F1978" s="2" t="s">
        <v>4717</v>
      </c>
      <c r="G1978" s="2" t="s">
        <v>25</v>
      </c>
      <c r="H1978" s="2" t="s">
        <v>43</v>
      </c>
      <c r="I1978" s="2" t="s">
        <v>20</v>
      </c>
      <c r="J1978" s="2"/>
      <c r="K1978" s="2"/>
      <c r="L1978" s="2" t="s">
        <v>21</v>
      </c>
      <c r="M1978" s="2" t="s">
        <v>7</v>
      </c>
      <c r="N1978" s="4"/>
      <c r="O1978" s="2" t="s">
        <v>20</v>
      </c>
      <c r="P1978" s="2" t="s">
        <v>4719</v>
      </c>
      <c r="Q1978" s="2"/>
      <c r="R1978" s="2"/>
      <c r="S1978" s="2" t="s">
        <v>4720</v>
      </c>
      <c r="T1978">
        <f t="shared" si="161"/>
        <v>15</v>
      </c>
      <c r="U1978" t="str">
        <f t="shared" si="163"/>
        <v>851201830</v>
      </c>
    </row>
    <row r="1979" spans="1:21" x14ac:dyDescent="0.25">
      <c r="A1979" t="str">
        <f t="shared" si="165"/>
        <v>HISATIS_ETERNAM_Investisseur institutionnel</v>
      </c>
      <c r="B1979">
        <f t="shared" si="162"/>
        <v>1</v>
      </c>
      <c r="C1979" s="2" t="s">
        <v>4722</v>
      </c>
      <c r="D1979" s="2" t="s">
        <v>17</v>
      </c>
      <c r="E1979" s="2" t="s">
        <v>18</v>
      </c>
      <c r="F1979" s="2" t="s">
        <v>4723</v>
      </c>
      <c r="G1979" s="2" t="s">
        <v>25</v>
      </c>
      <c r="H1979" s="2" t="s">
        <v>65</v>
      </c>
      <c r="I1979" s="2" t="s">
        <v>20</v>
      </c>
      <c r="J1979" s="2"/>
      <c r="K1979" s="2"/>
      <c r="L1979" s="2" t="s">
        <v>21</v>
      </c>
      <c r="M1979" s="2" t="s">
        <v>7</v>
      </c>
      <c r="N1979" s="4"/>
      <c r="O1979" s="2" t="s">
        <v>20</v>
      </c>
      <c r="P1979" s="2" t="s">
        <v>4724</v>
      </c>
      <c r="Q1979" s="2" t="s">
        <v>22</v>
      </c>
      <c r="R1979" s="2"/>
      <c r="S1979" s="2"/>
      <c r="T1979">
        <f t="shared" si="161"/>
        <v>9</v>
      </c>
      <c r="U1979" t="str">
        <f t="shared" si="163"/>
        <v>895017879</v>
      </c>
    </row>
    <row r="1980" spans="1:21" x14ac:dyDescent="0.25">
      <c r="A1980" t="str">
        <f t="shared" si="165"/>
        <v>HITTIER_NEXTSTAGE_Investisseur institutionnel</v>
      </c>
      <c r="B1980">
        <f t="shared" si="162"/>
        <v>1</v>
      </c>
      <c r="C1980" s="2" t="s">
        <v>4725</v>
      </c>
      <c r="D1980" s="2" t="s">
        <v>17</v>
      </c>
      <c r="E1980" s="2" t="s">
        <v>18</v>
      </c>
      <c r="F1980" s="2" t="s">
        <v>4726</v>
      </c>
      <c r="G1980" s="2" t="s">
        <v>25</v>
      </c>
      <c r="H1980" s="2" t="s">
        <v>404</v>
      </c>
      <c r="I1980" s="2" t="s">
        <v>20</v>
      </c>
      <c r="J1980" s="2"/>
      <c r="K1980" s="2"/>
      <c r="L1980" s="2" t="s">
        <v>21</v>
      </c>
      <c r="M1980" s="2"/>
      <c r="N1980" s="4"/>
      <c r="O1980" s="2" t="s">
        <v>20</v>
      </c>
      <c r="P1980" s="2" t="s">
        <v>4727</v>
      </c>
      <c r="Q1980" s="2" t="s">
        <v>22</v>
      </c>
      <c r="R1980" s="2"/>
      <c r="S1980" s="2"/>
      <c r="T1980">
        <f t="shared" si="161"/>
        <v>9</v>
      </c>
      <c r="U1980" t="str">
        <f t="shared" si="163"/>
        <v>751508052</v>
      </c>
    </row>
    <row r="1981" spans="1:21" x14ac:dyDescent="0.25">
      <c r="A1981" t="str">
        <f t="shared" si="165"/>
        <v>HJM_adm_NEXTSTAGE_Investisseur institutionnel</v>
      </c>
      <c r="B1981">
        <f t="shared" si="162"/>
        <v>1</v>
      </c>
      <c r="C1981" s="2" t="s">
        <v>4728</v>
      </c>
      <c r="D1981" s="2" t="s">
        <v>17</v>
      </c>
      <c r="E1981" s="2"/>
      <c r="F1981" s="2" t="s">
        <v>4729</v>
      </c>
      <c r="G1981" s="2" t="s">
        <v>25</v>
      </c>
      <c r="H1981" s="2" t="s">
        <v>404</v>
      </c>
      <c r="I1981" s="2" t="s">
        <v>20</v>
      </c>
      <c r="J1981" s="2"/>
      <c r="K1981" s="2"/>
      <c r="L1981" s="2" t="s">
        <v>21</v>
      </c>
      <c r="M1981" s="2" t="s">
        <v>7</v>
      </c>
      <c r="N1981" s="4"/>
      <c r="O1981" s="2" t="s">
        <v>20</v>
      </c>
      <c r="P1981" s="2" t="s">
        <v>4730</v>
      </c>
      <c r="Q1981" s="2" t="s">
        <v>22</v>
      </c>
      <c r="R1981" s="2"/>
      <c r="S1981" s="2"/>
      <c r="T1981">
        <f t="shared" si="161"/>
        <v>9</v>
      </c>
      <c r="U1981" t="str">
        <f t="shared" si="163"/>
        <v>898377171</v>
      </c>
    </row>
    <row r="1982" spans="1:21" x14ac:dyDescent="0.25">
      <c r="A1982" t="str">
        <f t="shared" si="165"/>
        <v>HJN_MEANINGS CAPITAL PARTNERS_Investisseur institutionnel</v>
      </c>
      <c r="B1982">
        <f t="shared" si="162"/>
        <v>1</v>
      </c>
      <c r="C1982" s="1" t="s">
        <v>4731</v>
      </c>
      <c r="D1982" s="1" t="s">
        <v>17</v>
      </c>
      <c r="E1982" s="1" t="s">
        <v>18</v>
      </c>
      <c r="F1982" s="1" t="s">
        <v>36</v>
      </c>
      <c r="G1982" s="1" t="s">
        <v>25</v>
      </c>
      <c r="H1982" s="1" t="s">
        <v>26</v>
      </c>
      <c r="I1982" s="1" t="s">
        <v>20</v>
      </c>
      <c r="J1982" s="1"/>
      <c r="K1982" s="1"/>
      <c r="L1982" s="1" t="s">
        <v>21</v>
      </c>
      <c r="M1982" s="1" t="s">
        <v>7</v>
      </c>
      <c r="N1982" s="3"/>
      <c r="O1982" s="1" t="s">
        <v>20</v>
      </c>
      <c r="P1982" s="1" t="s">
        <v>4732</v>
      </c>
      <c r="Q1982" s="1"/>
      <c r="R1982" s="1"/>
      <c r="S1982" s="1" t="s">
        <v>4733</v>
      </c>
      <c r="T1982">
        <f t="shared" si="161"/>
        <v>15</v>
      </c>
      <c r="U1982" t="str">
        <f t="shared" si="163"/>
        <v>498001106</v>
      </c>
    </row>
    <row r="1983" spans="1:21" x14ac:dyDescent="0.25">
      <c r="A1983" t="str">
        <f t="shared" si="165"/>
        <v>HJS SERVICES_MEANINGS CAPITAL PARTNERS_Investisseur institutionnel</v>
      </c>
      <c r="B1983">
        <f t="shared" si="162"/>
        <v>1</v>
      </c>
      <c r="C1983" s="2" t="s">
        <v>4734</v>
      </c>
      <c r="D1983" s="2" t="s">
        <v>17</v>
      </c>
      <c r="E1983" s="2" t="s">
        <v>18</v>
      </c>
      <c r="F1983" s="2" t="s">
        <v>703</v>
      </c>
      <c r="G1983" s="2" t="s">
        <v>25</v>
      </c>
      <c r="H1983" s="2" t="s">
        <v>26</v>
      </c>
      <c r="I1983" s="2" t="s">
        <v>20</v>
      </c>
      <c r="J1983" s="2"/>
      <c r="K1983" s="2"/>
      <c r="L1983" s="2" t="s">
        <v>21</v>
      </c>
      <c r="M1983" s="2" t="s">
        <v>7</v>
      </c>
      <c r="N1983" s="4"/>
      <c r="O1983" s="2" t="s">
        <v>20</v>
      </c>
      <c r="P1983" s="2" t="s">
        <v>4735</v>
      </c>
      <c r="Q1983" s="2"/>
      <c r="R1983" s="2"/>
      <c r="S1983" s="2" t="s">
        <v>4736</v>
      </c>
      <c r="T1983">
        <f t="shared" si="161"/>
        <v>9</v>
      </c>
      <c r="U1983" t="str">
        <f t="shared" si="163"/>
        <v>791461197</v>
      </c>
    </row>
    <row r="1984" spans="1:21" x14ac:dyDescent="0.25">
      <c r="A1984" t="str">
        <f t="shared" ref="A1984:A2028" si="166">C1984&amp;"_"&amp;H1984&amp;"_"&amp;D1984</f>
        <v>HM FINANCE_ESSLING CAPITAL_Investisseur institutionnel</v>
      </c>
      <c r="B1984">
        <f t="shared" si="162"/>
        <v>1</v>
      </c>
      <c r="C1984" s="2" t="s">
        <v>4737</v>
      </c>
      <c r="D1984" s="2" t="s">
        <v>17</v>
      </c>
      <c r="E1984" s="2" t="s">
        <v>18</v>
      </c>
      <c r="F1984" s="2" t="s">
        <v>4738</v>
      </c>
      <c r="G1984" s="2" t="s">
        <v>25</v>
      </c>
      <c r="H1984" s="2" t="s">
        <v>1475</v>
      </c>
      <c r="I1984" s="2" t="s">
        <v>20</v>
      </c>
      <c r="J1984" s="2"/>
      <c r="K1984" s="2"/>
      <c r="L1984" s="2" t="s">
        <v>21</v>
      </c>
      <c r="M1984" s="2" t="s">
        <v>7</v>
      </c>
      <c r="N1984" s="4"/>
      <c r="O1984" s="2" t="s">
        <v>20</v>
      </c>
      <c r="P1984" s="2" t="s">
        <v>4739</v>
      </c>
      <c r="Q1984" s="2"/>
      <c r="R1984" s="2"/>
      <c r="S1984" s="2"/>
      <c r="T1984">
        <f t="shared" si="161"/>
        <v>9</v>
      </c>
      <c r="U1984" t="str">
        <f t="shared" si="163"/>
        <v>791577158</v>
      </c>
    </row>
    <row r="1985" spans="1:21" x14ac:dyDescent="0.25">
      <c r="A1985" t="str">
        <f t="shared" si="166"/>
        <v>HM FINANCE SAS_V PATRIMOINE_Investisseur institutionnel</v>
      </c>
      <c r="B1985">
        <f t="shared" si="162"/>
        <v>1</v>
      </c>
      <c r="C1985" s="1" t="s">
        <v>4740</v>
      </c>
      <c r="D1985" s="1" t="s">
        <v>17</v>
      </c>
      <c r="E1985" s="1" t="s">
        <v>18</v>
      </c>
      <c r="F1985" s="1" t="s">
        <v>4738</v>
      </c>
      <c r="G1985" s="1" t="s">
        <v>25</v>
      </c>
      <c r="H1985" s="1" t="s">
        <v>138</v>
      </c>
      <c r="I1985" s="1" t="s">
        <v>20</v>
      </c>
      <c r="J1985" s="1"/>
      <c r="K1985" s="1"/>
      <c r="L1985" s="1" t="s">
        <v>21</v>
      </c>
      <c r="M1985" s="1" t="s">
        <v>7</v>
      </c>
      <c r="N1985" s="3"/>
      <c r="O1985" s="1" t="s">
        <v>20</v>
      </c>
      <c r="P1985" s="1" t="s">
        <v>4741</v>
      </c>
      <c r="Q1985" s="1"/>
      <c r="R1985" s="1"/>
      <c r="S1985" s="1"/>
      <c r="T1985">
        <f t="shared" si="161"/>
        <v>15</v>
      </c>
      <c r="U1985" t="str">
        <f t="shared" si="163"/>
        <v>791577158</v>
      </c>
    </row>
    <row r="1986" spans="1:21" x14ac:dyDescent="0.25">
      <c r="A1986" t="str">
        <f t="shared" si="166"/>
        <v>HM FINANCES SAS_admin_APAX PARTNERS SAS_Investisseur institutionnel</v>
      </c>
      <c r="B1986">
        <f t="shared" si="162"/>
        <v>1</v>
      </c>
      <c r="C1986" s="2" t="s">
        <v>4742</v>
      </c>
      <c r="D1986" s="2" t="s">
        <v>17</v>
      </c>
      <c r="E1986" s="2" t="s">
        <v>18</v>
      </c>
      <c r="F1986" s="2" t="s">
        <v>4743</v>
      </c>
      <c r="G1986" s="2" t="s">
        <v>25</v>
      </c>
      <c r="H1986" s="2" t="s">
        <v>29</v>
      </c>
      <c r="I1986" s="2" t="s">
        <v>20</v>
      </c>
      <c r="J1986" s="2"/>
      <c r="K1986" s="2"/>
      <c r="L1986" s="2" t="s">
        <v>21</v>
      </c>
      <c r="M1986" s="2" t="s">
        <v>7</v>
      </c>
      <c r="N1986" s="4"/>
      <c r="O1986" s="2" t="s">
        <v>20</v>
      </c>
      <c r="P1986" s="2" t="s">
        <v>4744</v>
      </c>
      <c r="Q1986" s="2"/>
      <c r="R1986" s="2"/>
      <c r="S1986" s="2"/>
      <c r="T1986">
        <f t="shared" ref="T1986:T2049" si="167">LEN(P1986)</f>
        <v>9</v>
      </c>
      <c r="U1986" t="str">
        <f t="shared" si="163"/>
        <v>532085263</v>
      </c>
    </row>
    <row r="1987" spans="1:21" x14ac:dyDescent="0.25">
      <c r="A1987" t="str">
        <f t="shared" si="166"/>
        <v>HMC FINANCE SCI_PIERRE 1ER GESTION_Investisseur institutionnel</v>
      </c>
      <c r="B1987">
        <f t="shared" ref="B1987:B2050" si="168">COUNTIF(A:A,A1987)</f>
        <v>1</v>
      </c>
      <c r="C1987" s="1" t="s">
        <v>4745</v>
      </c>
      <c r="D1987" s="1" t="s">
        <v>17</v>
      </c>
      <c r="E1987" s="1" t="s">
        <v>18</v>
      </c>
      <c r="F1987" s="1" t="s">
        <v>4746</v>
      </c>
      <c r="G1987" s="1" t="s">
        <v>25</v>
      </c>
      <c r="H1987" s="1" t="s">
        <v>43</v>
      </c>
      <c r="I1987" s="1" t="s">
        <v>20</v>
      </c>
      <c r="J1987" s="1"/>
      <c r="K1987" s="1"/>
      <c r="L1987" s="1" t="s">
        <v>21</v>
      </c>
      <c r="M1987" s="1"/>
      <c r="N1987" s="3"/>
      <c r="O1987" s="1" t="s">
        <v>20</v>
      </c>
      <c r="P1987" s="1" t="s">
        <v>4747</v>
      </c>
      <c r="Q1987" s="1" t="s">
        <v>22</v>
      </c>
      <c r="R1987" s="1"/>
      <c r="S1987" s="1"/>
      <c r="T1987">
        <f t="shared" si="167"/>
        <v>15</v>
      </c>
      <c r="U1987" t="str">
        <f t="shared" si="163"/>
        <v>899437750</v>
      </c>
    </row>
    <row r="1988" spans="1:21" x14ac:dyDescent="0.25">
      <c r="A1988" t="str">
        <f t="shared" si="166"/>
        <v>HN6 ACTIVE_KEENSIGHT CAPITAL_Investisseur institutionnel</v>
      </c>
      <c r="B1988">
        <f t="shared" si="168"/>
        <v>1</v>
      </c>
      <c r="C1988" s="2" t="s">
        <v>4748</v>
      </c>
      <c r="D1988" s="2" t="s">
        <v>17</v>
      </c>
      <c r="E1988" s="2" t="s">
        <v>18</v>
      </c>
      <c r="F1988" s="2" t="s">
        <v>36</v>
      </c>
      <c r="G1988" s="2" t="s">
        <v>25</v>
      </c>
      <c r="H1988" s="2" t="s">
        <v>306</v>
      </c>
      <c r="I1988" s="2" t="s">
        <v>20</v>
      </c>
      <c r="J1988" s="2"/>
      <c r="K1988" s="2"/>
      <c r="L1988" s="2" t="s">
        <v>21</v>
      </c>
      <c r="M1988" s="2" t="s">
        <v>7</v>
      </c>
      <c r="N1988" s="4"/>
      <c r="O1988" s="2" t="s">
        <v>20</v>
      </c>
      <c r="P1988" s="2" t="s">
        <v>4749</v>
      </c>
      <c r="Q1988" s="2"/>
      <c r="R1988" s="2"/>
      <c r="S1988" s="2" t="s">
        <v>4750</v>
      </c>
      <c r="T1988">
        <f t="shared" si="167"/>
        <v>9</v>
      </c>
      <c r="U1988" t="str">
        <f t="shared" ref="U1988:U2051" si="169">LEFT(P1988,9)</f>
        <v>582044822</v>
      </c>
    </row>
    <row r="1989" spans="1:21" x14ac:dyDescent="0.25">
      <c r="A1989" t="str">
        <f t="shared" si="166"/>
        <v>HO INDUSTRIES_COMMITTED ADVISORS_Investisseur institutionnel</v>
      </c>
      <c r="B1989">
        <f t="shared" si="168"/>
        <v>1</v>
      </c>
      <c r="C1989" s="1" t="s">
        <v>4751</v>
      </c>
      <c r="D1989" s="1" t="s">
        <v>17</v>
      </c>
      <c r="E1989" s="1" t="s">
        <v>18</v>
      </c>
      <c r="F1989" s="1" t="s">
        <v>36</v>
      </c>
      <c r="G1989" s="1" t="s">
        <v>25</v>
      </c>
      <c r="H1989" s="1" t="s">
        <v>33</v>
      </c>
      <c r="I1989" s="1" t="s">
        <v>20</v>
      </c>
      <c r="J1989" s="1"/>
      <c r="K1989" s="1"/>
      <c r="L1989" s="1" t="s">
        <v>21</v>
      </c>
      <c r="M1989" s="1" t="s">
        <v>7</v>
      </c>
      <c r="N1989" s="3"/>
      <c r="O1989" s="1" t="s">
        <v>20</v>
      </c>
      <c r="P1989" s="1" t="s">
        <v>4752</v>
      </c>
      <c r="Q1989" s="1"/>
      <c r="R1989" s="1"/>
      <c r="S1989" s="1" t="s">
        <v>4753</v>
      </c>
      <c r="T1989">
        <f t="shared" si="167"/>
        <v>9</v>
      </c>
      <c r="U1989" t="str">
        <f t="shared" si="169"/>
        <v>799070347</v>
      </c>
    </row>
    <row r="1990" spans="1:21" x14ac:dyDescent="0.25">
      <c r="A1990" t="str">
        <f t="shared" si="166"/>
        <v>HO INDUSTRIES_APAX PARTNERS SAS_Investisseur institutionnel</v>
      </c>
      <c r="B1990">
        <f t="shared" si="168"/>
        <v>1</v>
      </c>
      <c r="C1990" s="2" t="s">
        <v>4751</v>
      </c>
      <c r="D1990" s="2" t="s">
        <v>17</v>
      </c>
      <c r="E1990" s="2" t="s">
        <v>18</v>
      </c>
      <c r="F1990" s="2" t="s">
        <v>36</v>
      </c>
      <c r="G1990" s="2" t="s">
        <v>25</v>
      </c>
      <c r="H1990" s="2" t="s">
        <v>29</v>
      </c>
      <c r="I1990" s="2" t="s">
        <v>20</v>
      </c>
      <c r="J1990" s="2"/>
      <c r="K1990" s="2"/>
      <c r="L1990" s="2" t="s">
        <v>21</v>
      </c>
      <c r="M1990" s="2" t="s">
        <v>7</v>
      </c>
      <c r="N1990" s="4"/>
      <c r="O1990" s="2" t="s">
        <v>20</v>
      </c>
      <c r="P1990" s="2" t="s">
        <v>4752</v>
      </c>
      <c r="Q1990" s="2" t="s">
        <v>22</v>
      </c>
      <c r="R1990" s="2"/>
      <c r="S1990" s="2"/>
      <c r="T1990">
        <f t="shared" si="167"/>
        <v>9</v>
      </c>
      <c r="U1990" t="str">
        <f t="shared" si="169"/>
        <v>799070347</v>
      </c>
    </row>
    <row r="1991" spans="1:21" x14ac:dyDescent="0.25">
      <c r="A1991" t="str">
        <f t="shared" si="166"/>
        <v>HO INDUSTRIES_ALOE PRIVATE EQUITY_Investisseur institutionnel</v>
      </c>
      <c r="B1991">
        <f t="shared" si="168"/>
        <v>1</v>
      </c>
      <c r="C1991" s="1" t="s">
        <v>4751</v>
      </c>
      <c r="D1991" s="1" t="s">
        <v>17</v>
      </c>
      <c r="E1991" s="1" t="s">
        <v>18</v>
      </c>
      <c r="F1991" s="1" t="s">
        <v>224</v>
      </c>
      <c r="G1991" s="1" t="s">
        <v>25</v>
      </c>
      <c r="H1991" s="1" t="s">
        <v>665</v>
      </c>
      <c r="I1991" s="1" t="s">
        <v>20</v>
      </c>
      <c r="J1991" s="1"/>
      <c r="K1991" s="1"/>
      <c r="L1991" s="1" t="s">
        <v>21</v>
      </c>
      <c r="M1991" s="1" t="s">
        <v>7</v>
      </c>
      <c r="N1991" s="3"/>
      <c r="O1991" s="1" t="s">
        <v>20</v>
      </c>
      <c r="P1991" s="1" t="s">
        <v>4754</v>
      </c>
      <c r="Q1991" s="1" t="s">
        <v>22</v>
      </c>
      <c r="R1991" s="1"/>
      <c r="S1991" s="1"/>
      <c r="T1991">
        <f t="shared" si="167"/>
        <v>9</v>
      </c>
      <c r="U1991" t="str">
        <f t="shared" si="169"/>
        <v>428989263</v>
      </c>
    </row>
    <row r="1992" spans="1:21" x14ac:dyDescent="0.25">
      <c r="A1992" t="str">
        <f t="shared" si="166"/>
        <v>HO INDUSTRIES_INFRAVIA CAPITAL PARTNERS_Investisseur institutionnel</v>
      </c>
      <c r="B1992">
        <f t="shared" si="168"/>
        <v>1</v>
      </c>
      <c r="C1992" s="2" t="s">
        <v>4751</v>
      </c>
      <c r="D1992" s="2" t="s">
        <v>17</v>
      </c>
      <c r="E1992" s="2" t="s">
        <v>18</v>
      </c>
      <c r="F1992" s="2" t="s">
        <v>36</v>
      </c>
      <c r="G1992" s="2" t="s">
        <v>25</v>
      </c>
      <c r="H1992" s="2" t="s">
        <v>93</v>
      </c>
      <c r="I1992" s="2" t="s">
        <v>20</v>
      </c>
      <c r="J1992" s="2"/>
      <c r="K1992" s="2"/>
      <c r="L1992" s="2" t="s">
        <v>21</v>
      </c>
      <c r="M1992" s="2" t="s">
        <v>7</v>
      </c>
      <c r="N1992" s="4"/>
      <c r="O1992" s="2" t="s">
        <v>20</v>
      </c>
      <c r="P1992" s="2" t="s">
        <v>4752</v>
      </c>
      <c r="Q1992" s="2" t="s">
        <v>22</v>
      </c>
      <c r="R1992" s="2"/>
      <c r="S1992" s="2"/>
      <c r="T1992">
        <f t="shared" si="167"/>
        <v>9</v>
      </c>
      <c r="U1992" t="str">
        <f t="shared" si="169"/>
        <v>799070347</v>
      </c>
    </row>
    <row r="1993" spans="1:21" x14ac:dyDescent="0.25">
      <c r="A1993" t="str">
        <f t="shared" si="166"/>
        <v>HOLD FUNE FA 43_FONCIERE MAGELLAN_Investisseur institutionnel</v>
      </c>
      <c r="B1993">
        <f t="shared" si="168"/>
        <v>1</v>
      </c>
      <c r="C1993" s="2" t="s">
        <v>4755</v>
      </c>
      <c r="D1993" s="2" t="s">
        <v>17</v>
      </c>
      <c r="E1993" s="2"/>
      <c r="F1993" s="2" t="s">
        <v>4756</v>
      </c>
      <c r="G1993" s="2" t="s">
        <v>25</v>
      </c>
      <c r="H1993" s="2" t="s">
        <v>32</v>
      </c>
      <c r="I1993" s="2" t="s">
        <v>20</v>
      </c>
      <c r="J1993" s="2"/>
      <c r="K1993" s="2"/>
      <c r="L1993" s="2" t="s">
        <v>21</v>
      </c>
      <c r="M1993" s="2" t="s">
        <v>7</v>
      </c>
      <c r="N1993" s="4"/>
      <c r="O1993" s="2" t="s">
        <v>20</v>
      </c>
      <c r="P1993" s="2" t="s">
        <v>4757</v>
      </c>
      <c r="Q1993" s="2" t="s">
        <v>22</v>
      </c>
      <c r="R1993" s="2"/>
      <c r="S1993" s="2"/>
      <c r="T1993">
        <f t="shared" si="167"/>
        <v>9</v>
      </c>
      <c r="U1993" t="str">
        <f t="shared" si="169"/>
        <v>823135611</v>
      </c>
    </row>
    <row r="1994" spans="1:21" x14ac:dyDescent="0.25">
      <c r="A1994" t="str">
        <f t="shared" si="166"/>
        <v>HOLD ON SC_FONCIERE MAGELLAN_Investisseur institutionnel</v>
      </c>
      <c r="B1994">
        <f t="shared" si="168"/>
        <v>1</v>
      </c>
      <c r="C1994" s="1" t="s">
        <v>4758</v>
      </c>
      <c r="D1994" s="1" t="s">
        <v>17</v>
      </c>
      <c r="E1994" s="1" t="s">
        <v>18</v>
      </c>
      <c r="F1994" s="1" t="s">
        <v>4759</v>
      </c>
      <c r="G1994" s="1" t="s">
        <v>25</v>
      </c>
      <c r="H1994" s="1" t="s">
        <v>32</v>
      </c>
      <c r="I1994" s="1" t="s">
        <v>20</v>
      </c>
      <c r="J1994" s="1"/>
      <c r="K1994" s="1"/>
      <c r="L1994" s="1" t="s">
        <v>21</v>
      </c>
      <c r="M1994" s="1" t="s">
        <v>7</v>
      </c>
      <c r="N1994" s="3"/>
      <c r="O1994" s="1" t="s">
        <v>20</v>
      </c>
      <c r="P1994" s="1" t="s">
        <v>4760</v>
      </c>
      <c r="Q1994" s="1" t="s">
        <v>22</v>
      </c>
      <c r="R1994" s="1"/>
      <c r="S1994" s="1"/>
      <c r="T1994">
        <f t="shared" si="167"/>
        <v>15</v>
      </c>
      <c r="U1994" t="str">
        <f t="shared" si="169"/>
        <v>840689129</v>
      </c>
    </row>
    <row r="1995" spans="1:21" x14ac:dyDescent="0.25">
      <c r="A1995" t="str">
        <f t="shared" si="166"/>
        <v>HOLD'ONE_EQUITIS GESTION_Investisseur institutionnel</v>
      </c>
      <c r="B1995">
        <f t="shared" si="168"/>
        <v>1</v>
      </c>
      <c r="C1995" s="2" t="s">
        <v>4761</v>
      </c>
      <c r="D1995" s="2" t="s">
        <v>17</v>
      </c>
      <c r="E1995" s="2" t="s">
        <v>18</v>
      </c>
      <c r="F1995" s="2" t="s">
        <v>36</v>
      </c>
      <c r="G1995" s="2" t="s">
        <v>25</v>
      </c>
      <c r="H1995" s="2" t="s">
        <v>86</v>
      </c>
      <c r="I1995" s="2" t="s">
        <v>20</v>
      </c>
      <c r="J1995" s="2"/>
      <c r="K1995" s="2"/>
      <c r="L1995" s="2" t="s">
        <v>21</v>
      </c>
      <c r="M1995" s="2" t="s">
        <v>7</v>
      </c>
      <c r="N1995" s="4"/>
      <c r="O1995" s="2" t="s">
        <v>20</v>
      </c>
      <c r="P1995" s="2" t="s">
        <v>4762</v>
      </c>
      <c r="Q1995" s="2"/>
      <c r="R1995" s="2"/>
      <c r="S1995" s="2" t="s">
        <v>4763</v>
      </c>
      <c r="T1995">
        <f t="shared" si="167"/>
        <v>9</v>
      </c>
      <c r="U1995" t="str">
        <f t="shared" si="169"/>
        <v>484234174</v>
      </c>
    </row>
    <row r="1996" spans="1:21" x14ac:dyDescent="0.25">
      <c r="A1996" t="str">
        <f t="shared" si="166"/>
        <v>HOLDERIC_TIKEHAU INVESTMENT MANAGEMENT_Investisseur institutionnel</v>
      </c>
      <c r="B1996">
        <f t="shared" si="168"/>
        <v>1</v>
      </c>
      <c r="C1996" s="1" t="s">
        <v>4764</v>
      </c>
      <c r="D1996" s="1" t="s">
        <v>17</v>
      </c>
      <c r="E1996" s="1" t="s">
        <v>18</v>
      </c>
      <c r="F1996" s="1" t="s">
        <v>36</v>
      </c>
      <c r="G1996" s="1" t="s">
        <v>25</v>
      </c>
      <c r="H1996" s="1" t="s">
        <v>602</v>
      </c>
      <c r="I1996" s="1" t="s">
        <v>20</v>
      </c>
      <c r="J1996" s="1"/>
      <c r="K1996" s="1"/>
      <c r="L1996" s="1" t="s">
        <v>21</v>
      </c>
      <c r="M1996" s="1" t="s">
        <v>7</v>
      </c>
      <c r="N1996" s="3"/>
      <c r="O1996" s="1" t="s">
        <v>20</v>
      </c>
      <c r="P1996" s="1" t="s">
        <v>4765</v>
      </c>
      <c r="Q1996" s="1"/>
      <c r="R1996" s="1"/>
      <c r="S1996" s="1" t="s">
        <v>4766</v>
      </c>
      <c r="T1996">
        <f t="shared" si="167"/>
        <v>15</v>
      </c>
      <c r="U1996" t="str">
        <f t="shared" si="169"/>
        <v>504163502</v>
      </c>
    </row>
    <row r="1997" spans="1:21" x14ac:dyDescent="0.25">
      <c r="A1997" t="str">
        <f t="shared" si="166"/>
        <v>HOLDIALI SAS_ETERNAM_Investisseur institutionnel</v>
      </c>
      <c r="B1997">
        <f t="shared" si="168"/>
        <v>1</v>
      </c>
      <c r="C1997" s="1" t="s">
        <v>4767</v>
      </c>
      <c r="D1997" s="1" t="s">
        <v>17</v>
      </c>
      <c r="E1997" s="1" t="s">
        <v>18</v>
      </c>
      <c r="F1997" s="1" t="s">
        <v>4768</v>
      </c>
      <c r="G1997" s="1" t="s">
        <v>25</v>
      </c>
      <c r="H1997" s="1" t="s">
        <v>65</v>
      </c>
      <c r="I1997" s="1" t="s">
        <v>20</v>
      </c>
      <c r="J1997" s="1"/>
      <c r="K1997" s="1"/>
      <c r="L1997" s="1" t="s">
        <v>21</v>
      </c>
      <c r="M1997" s="1" t="s">
        <v>7</v>
      </c>
      <c r="N1997" s="3"/>
      <c r="O1997" s="1" t="s">
        <v>20</v>
      </c>
      <c r="P1997" s="1" t="s">
        <v>4769</v>
      </c>
      <c r="Q1997" s="1" t="s">
        <v>22</v>
      </c>
      <c r="R1997" s="1"/>
      <c r="S1997" s="1"/>
      <c r="T1997">
        <f t="shared" si="167"/>
        <v>9</v>
      </c>
      <c r="U1997" t="str">
        <f t="shared" si="169"/>
        <v>893248104</v>
      </c>
    </row>
    <row r="1998" spans="1:21" x14ac:dyDescent="0.25">
      <c r="A1998" t="str">
        <f t="shared" si="166"/>
        <v>HOLDICAR_MEANINGS CAPITAL PARTNERS_Investisseur institutionnel</v>
      </c>
      <c r="B1998">
        <f t="shared" si="168"/>
        <v>1</v>
      </c>
      <c r="C1998" s="2" t="s">
        <v>4770</v>
      </c>
      <c r="D1998" s="2" t="s">
        <v>17</v>
      </c>
      <c r="E1998" s="2" t="s">
        <v>18</v>
      </c>
      <c r="F1998" s="2" t="s">
        <v>4771</v>
      </c>
      <c r="G1998" s="2" t="s">
        <v>25</v>
      </c>
      <c r="H1998" s="2" t="s">
        <v>26</v>
      </c>
      <c r="I1998" s="2" t="s">
        <v>20</v>
      </c>
      <c r="J1998" s="2"/>
      <c r="K1998" s="2"/>
      <c r="L1998" s="2" t="s">
        <v>21</v>
      </c>
      <c r="M1998" s="2" t="s">
        <v>7</v>
      </c>
      <c r="N1998" s="4"/>
      <c r="O1998" s="2" t="s">
        <v>20</v>
      </c>
      <c r="P1998" s="2" t="s">
        <v>4772</v>
      </c>
      <c r="Q1998" s="2"/>
      <c r="R1998" s="2"/>
      <c r="S1998" s="2" t="s">
        <v>4770</v>
      </c>
      <c r="T1998">
        <f t="shared" si="167"/>
        <v>15</v>
      </c>
      <c r="U1998" t="str">
        <f t="shared" si="169"/>
        <v>449294693</v>
      </c>
    </row>
    <row r="1999" spans="1:21" x14ac:dyDescent="0.25">
      <c r="A1999" t="str">
        <f t="shared" si="166"/>
        <v>HOLDIMAR SAS_ETERNAM_Investisseur institutionnel</v>
      </c>
      <c r="B1999">
        <f t="shared" si="168"/>
        <v>1</v>
      </c>
      <c r="C1999" s="1" t="s">
        <v>4773</v>
      </c>
      <c r="D1999" s="1" t="s">
        <v>17</v>
      </c>
      <c r="E1999" s="1" t="s">
        <v>18</v>
      </c>
      <c r="F1999" s="1" t="s">
        <v>4768</v>
      </c>
      <c r="G1999" s="1" t="s">
        <v>25</v>
      </c>
      <c r="H1999" s="1" t="s">
        <v>65</v>
      </c>
      <c r="I1999" s="1" t="s">
        <v>20</v>
      </c>
      <c r="J1999" s="1"/>
      <c r="K1999" s="1"/>
      <c r="L1999" s="1" t="s">
        <v>21</v>
      </c>
      <c r="M1999" s="1" t="s">
        <v>7</v>
      </c>
      <c r="N1999" s="3"/>
      <c r="O1999" s="1" t="s">
        <v>20</v>
      </c>
      <c r="P1999" s="1" t="s">
        <v>4774</v>
      </c>
      <c r="Q1999" s="1" t="s">
        <v>22</v>
      </c>
      <c r="R1999" s="1"/>
      <c r="S1999" s="1"/>
      <c r="T1999">
        <f t="shared" si="167"/>
        <v>9</v>
      </c>
      <c r="U1999" t="str">
        <f t="shared" si="169"/>
        <v>893248245</v>
      </c>
    </row>
    <row r="2000" spans="1:21" x14ac:dyDescent="0.25">
      <c r="A2000" t="str">
        <f t="shared" si="166"/>
        <v>HOLDIMEC_ETERNAM_Investisseur institutionnel</v>
      </c>
      <c r="B2000">
        <f t="shared" si="168"/>
        <v>1</v>
      </c>
      <c r="C2000" s="2" t="s">
        <v>4775</v>
      </c>
      <c r="D2000" s="2" t="s">
        <v>17</v>
      </c>
      <c r="E2000" s="2" t="s">
        <v>18</v>
      </c>
      <c r="F2000" s="2" t="s">
        <v>1897</v>
      </c>
      <c r="G2000" s="2" t="s">
        <v>25</v>
      </c>
      <c r="H2000" s="2" t="s">
        <v>65</v>
      </c>
      <c r="I2000" s="2" t="s">
        <v>20</v>
      </c>
      <c r="J2000" s="2"/>
      <c r="K2000" s="2"/>
      <c r="L2000" s="2" t="s">
        <v>21</v>
      </c>
      <c r="M2000" s="2" t="s">
        <v>7</v>
      </c>
      <c r="N2000" s="4"/>
      <c r="O2000" s="2" t="s">
        <v>20</v>
      </c>
      <c r="P2000" s="2" t="s">
        <v>4776</v>
      </c>
      <c r="Q2000" s="2" t="s">
        <v>22</v>
      </c>
      <c r="R2000" s="2"/>
      <c r="S2000" s="2"/>
      <c r="T2000">
        <f t="shared" si="167"/>
        <v>9</v>
      </c>
      <c r="U2000" t="str">
        <f t="shared" si="169"/>
        <v>449898295</v>
      </c>
    </row>
    <row r="2001" spans="1:21" x14ac:dyDescent="0.25">
      <c r="A2001" t="str">
        <f t="shared" si="166"/>
        <v>HOLDING 3 G_APICAP_Investisseur institutionnel</v>
      </c>
      <c r="B2001">
        <f t="shared" si="168"/>
        <v>1</v>
      </c>
      <c r="C2001" s="1" t="s">
        <v>4777</v>
      </c>
      <c r="D2001" s="1" t="s">
        <v>17</v>
      </c>
      <c r="E2001" s="1" t="s">
        <v>18</v>
      </c>
      <c r="F2001" s="1" t="s">
        <v>36</v>
      </c>
      <c r="G2001" s="1" t="s">
        <v>25</v>
      </c>
      <c r="H2001" s="1" t="s">
        <v>133</v>
      </c>
      <c r="I2001" s="1" t="s">
        <v>20</v>
      </c>
      <c r="J2001" s="1"/>
      <c r="K2001" s="1"/>
      <c r="L2001" s="1" t="s">
        <v>21</v>
      </c>
      <c r="M2001" s="1" t="s">
        <v>7</v>
      </c>
      <c r="N2001" s="3"/>
      <c r="O2001" s="1" t="s">
        <v>20</v>
      </c>
      <c r="P2001" s="1" t="s">
        <v>4778</v>
      </c>
      <c r="Q2001" s="1"/>
      <c r="R2001" s="1"/>
      <c r="S2001" s="1" t="s">
        <v>4779</v>
      </c>
      <c r="T2001">
        <f t="shared" si="167"/>
        <v>9</v>
      </c>
      <c r="U2001" t="str">
        <f t="shared" si="169"/>
        <v>519293286</v>
      </c>
    </row>
    <row r="2002" spans="1:21" x14ac:dyDescent="0.25">
      <c r="A2002" t="str">
        <f t="shared" si="166"/>
        <v>HOLDING AG INVEST_NEXTSTAGE AM_Investisseur institutionnel</v>
      </c>
      <c r="B2002">
        <f t="shared" si="168"/>
        <v>1</v>
      </c>
      <c r="C2002" s="2" t="s">
        <v>4780</v>
      </c>
      <c r="D2002" s="2" t="s">
        <v>17</v>
      </c>
      <c r="E2002" s="2"/>
      <c r="F2002" s="2" t="s">
        <v>403</v>
      </c>
      <c r="G2002" s="2" t="s">
        <v>25</v>
      </c>
      <c r="H2002" s="2" t="s">
        <v>190</v>
      </c>
      <c r="I2002" s="2" t="s">
        <v>20</v>
      </c>
      <c r="J2002" s="2"/>
      <c r="K2002" s="2"/>
      <c r="L2002" s="2" t="s">
        <v>21</v>
      </c>
      <c r="M2002" s="2" t="s">
        <v>7</v>
      </c>
      <c r="N2002" s="4"/>
      <c r="O2002" s="2" t="s">
        <v>20</v>
      </c>
      <c r="P2002" s="2" t="s">
        <v>4781</v>
      </c>
      <c r="Q2002" s="2" t="s">
        <v>22</v>
      </c>
      <c r="R2002" s="2"/>
      <c r="S2002" s="2"/>
      <c r="T2002">
        <f t="shared" si="167"/>
        <v>9</v>
      </c>
      <c r="U2002" t="str">
        <f t="shared" si="169"/>
        <v>900395377</v>
      </c>
    </row>
    <row r="2003" spans="1:21" x14ac:dyDescent="0.25">
      <c r="A2003" t="str">
        <f t="shared" si="166"/>
        <v>HOLDING AG INVEST_ETERNAM_Investisseur institutionnel</v>
      </c>
      <c r="B2003">
        <f t="shared" si="168"/>
        <v>1</v>
      </c>
      <c r="C2003" s="1" t="s">
        <v>4780</v>
      </c>
      <c r="D2003" s="1" t="s">
        <v>17</v>
      </c>
      <c r="E2003" s="1" t="s">
        <v>18</v>
      </c>
      <c r="F2003" s="1" t="s">
        <v>403</v>
      </c>
      <c r="G2003" s="1" t="s">
        <v>25</v>
      </c>
      <c r="H2003" s="1" t="s">
        <v>65</v>
      </c>
      <c r="I2003" s="1" t="s">
        <v>20</v>
      </c>
      <c r="J2003" s="1"/>
      <c r="K2003" s="1"/>
      <c r="L2003" s="1" t="s">
        <v>21</v>
      </c>
      <c r="M2003" s="1" t="s">
        <v>7</v>
      </c>
      <c r="N2003" s="3"/>
      <c r="O2003" s="1" t="s">
        <v>20</v>
      </c>
      <c r="P2003" s="1" t="s">
        <v>4781</v>
      </c>
      <c r="Q2003" s="1" t="s">
        <v>22</v>
      </c>
      <c r="R2003" s="1"/>
      <c r="S2003" s="1"/>
      <c r="T2003">
        <f t="shared" si="167"/>
        <v>9</v>
      </c>
      <c r="U2003" t="str">
        <f t="shared" si="169"/>
        <v>900395377</v>
      </c>
    </row>
    <row r="2004" spans="1:21" x14ac:dyDescent="0.25">
      <c r="A2004" t="str">
        <f t="shared" si="166"/>
        <v>HOLDING ALPHA TRISET_PIERRE 1ER GESTION_Investisseur institutionnel</v>
      </c>
      <c r="B2004">
        <f t="shared" si="168"/>
        <v>1</v>
      </c>
      <c r="C2004" s="2" t="s">
        <v>4782</v>
      </c>
      <c r="D2004" s="2" t="s">
        <v>17</v>
      </c>
      <c r="E2004" s="2" t="s">
        <v>18</v>
      </c>
      <c r="F2004" s="2" t="s">
        <v>236</v>
      </c>
      <c r="G2004" s="2" t="s">
        <v>25</v>
      </c>
      <c r="H2004" s="2" t="s">
        <v>43</v>
      </c>
      <c r="I2004" s="2" t="s">
        <v>20</v>
      </c>
      <c r="J2004" s="2"/>
      <c r="K2004" s="2"/>
      <c r="L2004" s="2" t="s">
        <v>21</v>
      </c>
      <c r="M2004" s="2" t="s">
        <v>7</v>
      </c>
      <c r="N2004" s="4"/>
      <c r="O2004" s="2" t="s">
        <v>20</v>
      </c>
      <c r="P2004" s="2" t="s">
        <v>4783</v>
      </c>
      <c r="Q2004" s="2"/>
      <c r="R2004" s="2"/>
      <c r="S2004" s="2" t="s">
        <v>4784</v>
      </c>
      <c r="T2004">
        <f t="shared" si="167"/>
        <v>15</v>
      </c>
      <c r="U2004" t="str">
        <f t="shared" si="169"/>
        <v>813829991</v>
      </c>
    </row>
    <row r="2005" spans="1:21" x14ac:dyDescent="0.25">
      <c r="A2005" t="str">
        <f t="shared" si="166"/>
        <v>HOLDING BAUDRAS INVESTISSEMENT_MEANINGS CAPITAL PARTNERS_Investisseur institutionnel</v>
      </c>
      <c r="B2005">
        <f t="shared" si="168"/>
        <v>1</v>
      </c>
      <c r="C2005" s="1" t="s">
        <v>4785</v>
      </c>
      <c r="D2005" s="1" t="s">
        <v>17</v>
      </c>
      <c r="E2005" s="1" t="s">
        <v>18</v>
      </c>
      <c r="F2005" s="1" t="s">
        <v>4786</v>
      </c>
      <c r="G2005" s="1" t="s">
        <v>25</v>
      </c>
      <c r="H2005" s="1" t="s">
        <v>26</v>
      </c>
      <c r="I2005" s="1" t="s">
        <v>20</v>
      </c>
      <c r="J2005" s="1"/>
      <c r="K2005" s="1"/>
      <c r="L2005" s="1" t="s">
        <v>21</v>
      </c>
      <c r="M2005" s="1" t="s">
        <v>7</v>
      </c>
      <c r="N2005" s="3"/>
      <c r="O2005" s="1" t="s">
        <v>20</v>
      </c>
      <c r="P2005" s="1" t="s">
        <v>4787</v>
      </c>
      <c r="Q2005" s="1"/>
      <c r="R2005" s="1"/>
      <c r="S2005" s="1" t="s">
        <v>4788</v>
      </c>
      <c r="T2005">
        <f t="shared" si="167"/>
        <v>9</v>
      </c>
      <c r="U2005" t="str">
        <f t="shared" si="169"/>
        <v>820702017</v>
      </c>
    </row>
    <row r="2006" spans="1:21" x14ac:dyDescent="0.25">
      <c r="A2006" t="str">
        <f t="shared" si="166"/>
        <v>HOLDING CGP_COMMITTED ADVISORS_Investisseur institutionnel</v>
      </c>
      <c r="B2006">
        <f t="shared" si="168"/>
        <v>1</v>
      </c>
      <c r="C2006" s="2" t="s">
        <v>4789</v>
      </c>
      <c r="D2006" s="2" t="s">
        <v>17</v>
      </c>
      <c r="E2006" s="2" t="s">
        <v>18</v>
      </c>
      <c r="F2006" s="2" t="s">
        <v>1138</v>
      </c>
      <c r="G2006" s="2" t="s">
        <v>25</v>
      </c>
      <c r="H2006" s="2" t="s">
        <v>33</v>
      </c>
      <c r="I2006" s="2" t="s">
        <v>20</v>
      </c>
      <c r="J2006" s="2"/>
      <c r="K2006" s="2"/>
      <c r="L2006" s="2" t="s">
        <v>21</v>
      </c>
      <c r="M2006" s="2" t="s">
        <v>7</v>
      </c>
      <c r="N2006" s="4"/>
      <c r="O2006" s="2" t="s">
        <v>20</v>
      </c>
      <c r="P2006" s="2" t="s">
        <v>4790</v>
      </c>
      <c r="Q2006" s="2" t="s">
        <v>22</v>
      </c>
      <c r="R2006" s="2"/>
      <c r="S2006" s="2"/>
      <c r="T2006">
        <f t="shared" si="167"/>
        <v>9</v>
      </c>
      <c r="U2006" t="str">
        <f t="shared" si="169"/>
        <v>491842381</v>
      </c>
    </row>
    <row r="2007" spans="1:21" x14ac:dyDescent="0.25">
      <c r="A2007" t="str">
        <f t="shared" si="166"/>
        <v>HOLDING CGP_BLUESTER CAPITAL_Investisseur institutionnel</v>
      </c>
      <c r="B2007">
        <f t="shared" si="168"/>
        <v>1</v>
      </c>
      <c r="C2007" s="1" t="s">
        <v>4789</v>
      </c>
      <c r="D2007" s="1" t="s">
        <v>17</v>
      </c>
      <c r="E2007" s="1" t="s">
        <v>18</v>
      </c>
      <c r="F2007" s="1" t="s">
        <v>1138</v>
      </c>
      <c r="G2007" s="1" t="s">
        <v>25</v>
      </c>
      <c r="H2007" s="1" t="s">
        <v>48</v>
      </c>
      <c r="I2007" s="1" t="s">
        <v>20</v>
      </c>
      <c r="J2007" s="1"/>
      <c r="K2007" s="1"/>
      <c r="L2007" s="1" t="s">
        <v>21</v>
      </c>
      <c r="M2007" s="1"/>
      <c r="N2007" s="3"/>
      <c r="O2007" s="1" t="s">
        <v>20</v>
      </c>
      <c r="P2007" s="1" t="s">
        <v>4790</v>
      </c>
      <c r="Q2007" s="1" t="s">
        <v>22</v>
      </c>
      <c r="R2007" s="1"/>
      <c r="S2007" s="1"/>
      <c r="T2007">
        <f t="shared" si="167"/>
        <v>9</v>
      </c>
      <c r="U2007" t="str">
        <f t="shared" si="169"/>
        <v>491842381</v>
      </c>
    </row>
    <row r="2008" spans="1:21" x14ac:dyDescent="0.25">
      <c r="A2008" t="str">
        <f t="shared" si="166"/>
        <v>HOLDING CHAUVEAU_MEANINGS CAPITAL PARTNERS_Investisseur institutionnel</v>
      </c>
      <c r="B2008">
        <f t="shared" si="168"/>
        <v>1</v>
      </c>
      <c r="C2008" s="2" t="s">
        <v>4791</v>
      </c>
      <c r="D2008" s="2" t="s">
        <v>17</v>
      </c>
      <c r="E2008" s="2" t="s">
        <v>18</v>
      </c>
      <c r="F2008" s="2" t="s">
        <v>36</v>
      </c>
      <c r="G2008" s="2" t="s">
        <v>25</v>
      </c>
      <c r="H2008" s="2" t="s">
        <v>26</v>
      </c>
      <c r="I2008" s="2" t="s">
        <v>20</v>
      </c>
      <c r="J2008" s="2"/>
      <c r="K2008" s="2"/>
      <c r="L2008" s="2" t="s">
        <v>21</v>
      </c>
      <c r="M2008" s="2" t="s">
        <v>7</v>
      </c>
      <c r="N2008" s="4"/>
      <c r="O2008" s="2" t="s">
        <v>20</v>
      </c>
      <c r="P2008" s="2" t="s">
        <v>4792</v>
      </c>
      <c r="Q2008" s="2"/>
      <c r="R2008" s="2"/>
      <c r="S2008" s="2" t="s">
        <v>4793</v>
      </c>
      <c r="T2008">
        <f t="shared" si="167"/>
        <v>9</v>
      </c>
      <c r="U2008" t="str">
        <f t="shared" si="169"/>
        <v>398040709</v>
      </c>
    </row>
    <row r="2009" spans="1:21" x14ac:dyDescent="0.25">
      <c r="A2009" t="str">
        <f t="shared" si="166"/>
        <v>HOLDING DE GENAIS SARL_PIERRE 1ER GESTION_Investisseur institutionnel</v>
      </c>
      <c r="B2009">
        <f t="shared" si="168"/>
        <v>1</v>
      </c>
      <c r="C2009" s="2" t="s">
        <v>4794</v>
      </c>
      <c r="D2009" s="2" t="s">
        <v>17</v>
      </c>
      <c r="E2009" s="2" t="s">
        <v>18</v>
      </c>
      <c r="F2009" s="2" t="s">
        <v>4795</v>
      </c>
      <c r="G2009" s="2" t="s">
        <v>25</v>
      </c>
      <c r="H2009" s="2" t="s">
        <v>43</v>
      </c>
      <c r="I2009" s="2" t="s">
        <v>20</v>
      </c>
      <c r="J2009" s="2"/>
      <c r="K2009" s="2"/>
      <c r="L2009" s="2" t="s">
        <v>21</v>
      </c>
      <c r="M2009" s="2" t="s">
        <v>7</v>
      </c>
      <c r="N2009" s="4"/>
      <c r="O2009" s="2" t="s">
        <v>20</v>
      </c>
      <c r="P2009" s="2" t="s">
        <v>4796</v>
      </c>
      <c r="Q2009" s="2" t="s">
        <v>22</v>
      </c>
      <c r="R2009" s="2"/>
      <c r="S2009" s="2"/>
      <c r="T2009">
        <f t="shared" si="167"/>
        <v>15</v>
      </c>
      <c r="U2009" t="str">
        <f t="shared" si="169"/>
        <v>751751132</v>
      </c>
    </row>
    <row r="2010" spans="1:21" x14ac:dyDescent="0.25">
      <c r="A2010" t="str">
        <f t="shared" si="166"/>
        <v>HOLDING DE PARTICIPATION ET DE GESTION S.A.S_APAX PARTNERS SAS_Investisseur institutionnel</v>
      </c>
      <c r="B2010">
        <f t="shared" si="168"/>
        <v>1</v>
      </c>
      <c r="C2010" s="1" t="s">
        <v>4797</v>
      </c>
      <c r="D2010" s="1" t="s">
        <v>17</v>
      </c>
      <c r="E2010" s="1" t="s">
        <v>18</v>
      </c>
      <c r="F2010" s="1" t="s">
        <v>4798</v>
      </c>
      <c r="G2010" s="1" t="s">
        <v>25</v>
      </c>
      <c r="H2010" s="1" t="s">
        <v>29</v>
      </c>
      <c r="I2010" s="1" t="s">
        <v>20</v>
      </c>
      <c r="J2010" s="1"/>
      <c r="K2010" s="1"/>
      <c r="L2010" s="1" t="s">
        <v>21</v>
      </c>
      <c r="M2010" s="1" t="s">
        <v>7</v>
      </c>
      <c r="N2010" s="3"/>
      <c r="O2010" s="1" t="s">
        <v>20</v>
      </c>
      <c r="P2010" s="1" t="s">
        <v>4799</v>
      </c>
      <c r="Q2010" s="1"/>
      <c r="R2010" s="1"/>
      <c r="S2010" s="1"/>
      <c r="T2010">
        <f t="shared" si="167"/>
        <v>9</v>
      </c>
      <c r="U2010" t="str">
        <f t="shared" si="169"/>
        <v>391883030</v>
      </c>
    </row>
    <row r="2011" spans="1:21" x14ac:dyDescent="0.25">
      <c r="A2011" t="str">
        <f t="shared" si="166"/>
        <v>HOLDING DU VAL_Andera Partners SCA_Investisseur institutionnel</v>
      </c>
      <c r="B2011">
        <f t="shared" si="168"/>
        <v>1</v>
      </c>
      <c r="C2011" s="1" t="s">
        <v>4800</v>
      </c>
      <c r="D2011" s="1" t="s">
        <v>17</v>
      </c>
      <c r="E2011" s="1"/>
      <c r="F2011" s="1" t="s">
        <v>3068</v>
      </c>
      <c r="G2011" s="1" t="s">
        <v>25</v>
      </c>
      <c r="H2011" s="1" t="s">
        <v>294</v>
      </c>
      <c r="I2011" s="1" t="s">
        <v>20</v>
      </c>
      <c r="J2011" s="1"/>
      <c r="K2011" s="1"/>
      <c r="L2011" s="1" t="s">
        <v>21</v>
      </c>
      <c r="M2011" s="1" t="s">
        <v>7</v>
      </c>
      <c r="N2011" s="3"/>
      <c r="O2011" s="1" t="s">
        <v>20</v>
      </c>
      <c r="P2011" s="1" t="s">
        <v>4801</v>
      </c>
      <c r="Q2011" s="1" t="s">
        <v>22</v>
      </c>
      <c r="R2011" s="1"/>
      <c r="S2011" s="1"/>
      <c r="T2011">
        <f t="shared" si="167"/>
        <v>15</v>
      </c>
      <c r="U2011" t="str">
        <f t="shared" si="169"/>
        <v>503018913</v>
      </c>
    </row>
    <row r="2012" spans="1:21" x14ac:dyDescent="0.25">
      <c r="A2012" t="str">
        <f t="shared" si="166"/>
        <v>HOLDING EXCLUSIVE 200_MEANINGS CAPITAL PARTNERS_Investisseur institutionnel</v>
      </c>
      <c r="B2012">
        <f t="shared" si="168"/>
        <v>1</v>
      </c>
      <c r="C2012" s="1" t="s">
        <v>4802</v>
      </c>
      <c r="D2012" s="1" t="s">
        <v>17</v>
      </c>
      <c r="E2012" s="1"/>
      <c r="F2012" s="1" t="s">
        <v>36</v>
      </c>
      <c r="G2012" s="1" t="s">
        <v>25</v>
      </c>
      <c r="H2012" s="1" t="s">
        <v>26</v>
      </c>
      <c r="I2012" s="1" t="s">
        <v>20</v>
      </c>
      <c r="J2012" s="1"/>
      <c r="K2012" s="1"/>
      <c r="L2012" s="1" t="s">
        <v>21</v>
      </c>
      <c r="M2012" s="1" t="s">
        <v>7</v>
      </c>
      <c r="N2012" s="3"/>
      <c r="O2012" s="1" t="s">
        <v>20</v>
      </c>
      <c r="P2012" s="1" t="s">
        <v>4803</v>
      </c>
      <c r="Q2012" s="1" t="s">
        <v>22</v>
      </c>
      <c r="R2012" s="1"/>
      <c r="S2012" s="1"/>
      <c r="T2012">
        <f t="shared" si="167"/>
        <v>9</v>
      </c>
      <c r="U2012" t="str">
        <f t="shared" si="169"/>
        <v>878184373</v>
      </c>
    </row>
    <row r="2013" spans="1:21" x14ac:dyDescent="0.25">
      <c r="A2013" t="str">
        <f t="shared" si="166"/>
        <v>HOLDING EXPERTISE ROGER_ETERNAM_Investisseur institutionnel</v>
      </c>
      <c r="B2013">
        <f t="shared" si="168"/>
        <v>1</v>
      </c>
      <c r="C2013" s="2" t="s">
        <v>4804</v>
      </c>
      <c r="D2013" s="2" t="s">
        <v>17</v>
      </c>
      <c r="E2013" s="2" t="s">
        <v>18</v>
      </c>
      <c r="F2013" s="2" t="s">
        <v>4805</v>
      </c>
      <c r="G2013" s="2" t="s">
        <v>25</v>
      </c>
      <c r="H2013" s="2" t="s">
        <v>65</v>
      </c>
      <c r="I2013" s="2" t="s">
        <v>20</v>
      </c>
      <c r="J2013" s="2"/>
      <c r="K2013" s="2"/>
      <c r="L2013" s="2" t="s">
        <v>21</v>
      </c>
      <c r="M2013" s="2" t="s">
        <v>7</v>
      </c>
      <c r="N2013" s="4"/>
      <c r="O2013" s="2" t="s">
        <v>20</v>
      </c>
      <c r="P2013" s="2" t="s">
        <v>4806</v>
      </c>
      <c r="Q2013" s="2"/>
      <c r="R2013" s="2"/>
      <c r="S2013" s="2" t="s">
        <v>4807</v>
      </c>
      <c r="T2013">
        <f t="shared" si="167"/>
        <v>9</v>
      </c>
      <c r="U2013" t="str">
        <f t="shared" si="169"/>
        <v>833873342</v>
      </c>
    </row>
    <row r="2014" spans="1:21" x14ac:dyDescent="0.25">
      <c r="A2014" t="str">
        <f t="shared" si="166"/>
        <v>HOLDING FAMILLE LEGROS (HFL)_EQUITIS GESTION_Investisseur institutionnel</v>
      </c>
      <c r="B2014">
        <f t="shared" si="168"/>
        <v>1</v>
      </c>
      <c r="C2014" s="1" t="s">
        <v>4808</v>
      </c>
      <c r="D2014" s="1" t="s">
        <v>17</v>
      </c>
      <c r="E2014" s="1" t="s">
        <v>18</v>
      </c>
      <c r="F2014" s="1" t="s">
        <v>4809</v>
      </c>
      <c r="G2014" s="1" t="s">
        <v>25</v>
      </c>
      <c r="H2014" s="1" t="s">
        <v>86</v>
      </c>
      <c r="I2014" s="1" t="s">
        <v>20</v>
      </c>
      <c r="J2014" s="1"/>
      <c r="K2014" s="1"/>
      <c r="L2014" s="1" t="s">
        <v>21</v>
      </c>
      <c r="M2014" s="1" t="s">
        <v>7</v>
      </c>
      <c r="N2014" s="3"/>
      <c r="O2014" s="1" t="s">
        <v>20</v>
      </c>
      <c r="P2014" s="1" t="s">
        <v>4810</v>
      </c>
      <c r="Q2014" s="1"/>
      <c r="R2014" s="1"/>
      <c r="S2014" s="1" t="s">
        <v>4811</v>
      </c>
      <c r="T2014">
        <f t="shared" si="167"/>
        <v>15</v>
      </c>
      <c r="U2014" t="str">
        <f t="shared" si="169"/>
        <v>493972640</v>
      </c>
    </row>
    <row r="2015" spans="1:21" x14ac:dyDescent="0.25">
      <c r="A2015" t="str">
        <f t="shared" si="166"/>
        <v>HOLDING FLEURANT_EQUITIS GESTION_Investisseur institutionnel</v>
      </c>
      <c r="B2015">
        <f t="shared" si="168"/>
        <v>1</v>
      </c>
      <c r="C2015" s="2" t="s">
        <v>4812</v>
      </c>
      <c r="D2015" s="2" t="s">
        <v>17</v>
      </c>
      <c r="E2015" s="2"/>
      <c r="F2015" s="2"/>
      <c r="G2015" s="2"/>
      <c r="H2015" s="2" t="s">
        <v>86</v>
      </c>
      <c r="I2015" s="2" t="s">
        <v>20</v>
      </c>
      <c r="J2015" s="2"/>
      <c r="K2015" s="2"/>
      <c r="L2015" s="2" t="s">
        <v>21</v>
      </c>
      <c r="M2015" s="2" t="s">
        <v>7</v>
      </c>
      <c r="N2015" s="4"/>
      <c r="O2015" s="2" t="s">
        <v>20</v>
      </c>
      <c r="P2015" s="2" t="s">
        <v>4813</v>
      </c>
      <c r="Q2015" s="2"/>
      <c r="R2015" s="2"/>
      <c r="S2015" s="2" t="s">
        <v>4814</v>
      </c>
      <c r="T2015">
        <f t="shared" si="167"/>
        <v>9</v>
      </c>
      <c r="U2015" t="str">
        <f t="shared" si="169"/>
        <v>449525039</v>
      </c>
    </row>
    <row r="2016" spans="1:21" x14ac:dyDescent="0.25">
      <c r="A2016" t="str">
        <f t="shared" si="166"/>
        <v>HOLDING FLEURANT_admin_EQUITIS GESTION_Investisseur institutionnel</v>
      </c>
      <c r="B2016">
        <f t="shared" si="168"/>
        <v>1</v>
      </c>
      <c r="C2016" s="1" t="s">
        <v>4815</v>
      </c>
      <c r="D2016" s="1" t="s">
        <v>17</v>
      </c>
      <c r="E2016" s="1"/>
      <c r="F2016" s="1"/>
      <c r="G2016" s="1"/>
      <c r="H2016" s="1" t="s">
        <v>86</v>
      </c>
      <c r="I2016" s="1" t="s">
        <v>20</v>
      </c>
      <c r="J2016" s="1"/>
      <c r="K2016" s="1"/>
      <c r="L2016" s="1" t="s">
        <v>21</v>
      </c>
      <c r="M2016" s="1" t="s">
        <v>7</v>
      </c>
      <c r="N2016" s="3"/>
      <c r="O2016" s="1" t="s">
        <v>20</v>
      </c>
      <c r="P2016" s="1" t="s">
        <v>4813</v>
      </c>
      <c r="Q2016" s="1"/>
      <c r="R2016" s="1"/>
      <c r="S2016" s="1" t="s">
        <v>4814</v>
      </c>
      <c r="T2016">
        <f t="shared" si="167"/>
        <v>9</v>
      </c>
      <c r="U2016" t="str">
        <f t="shared" si="169"/>
        <v>449525039</v>
      </c>
    </row>
    <row r="2017" spans="1:21" x14ac:dyDescent="0.25">
      <c r="A2017" t="str">
        <f t="shared" si="166"/>
        <v>HOLDING GDLMA_COMMITTED ADVISORS_Investisseur institutionnel</v>
      </c>
      <c r="B2017">
        <f t="shared" si="168"/>
        <v>1</v>
      </c>
      <c r="C2017" s="2" t="s">
        <v>4816</v>
      </c>
      <c r="D2017" s="2" t="s">
        <v>17</v>
      </c>
      <c r="E2017" s="2" t="s">
        <v>18</v>
      </c>
      <c r="F2017" s="2" t="s">
        <v>890</v>
      </c>
      <c r="G2017" s="2" t="s">
        <v>25</v>
      </c>
      <c r="H2017" s="2" t="s">
        <v>33</v>
      </c>
      <c r="I2017" s="2" t="s">
        <v>20</v>
      </c>
      <c r="J2017" s="2"/>
      <c r="K2017" s="2"/>
      <c r="L2017" s="2" t="s">
        <v>21</v>
      </c>
      <c r="M2017" s="2" t="s">
        <v>7</v>
      </c>
      <c r="N2017" s="4"/>
      <c r="O2017" s="2" t="s">
        <v>20</v>
      </c>
      <c r="P2017" s="2" t="s">
        <v>4817</v>
      </c>
      <c r="Q2017" s="2" t="s">
        <v>22</v>
      </c>
      <c r="R2017" s="2"/>
      <c r="S2017" s="2"/>
      <c r="T2017">
        <f t="shared" si="167"/>
        <v>9</v>
      </c>
      <c r="U2017" t="str">
        <f t="shared" si="169"/>
        <v>308017821</v>
      </c>
    </row>
    <row r="2018" spans="1:21" x14ac:dyDescent="0.25">
      <c r="A2018" t="str">
        <f t="shared" si="166"/>
        <v>HOLDING GDLMA_FUNDROCK FRANCE AM_Investisseur institutionnel</v>
      </c>
      <c r="B2018">
        <f t="shared" si="168"/>
        <v>1</v>
      </c>
      <c r="C2018" s="1" t="s">
        <v>4816</v>
      </c>
      <c r="D2018" s="1" t="s">
        <v>17</v>
      </c>
      <c r="E2018" s="1" t="s">
        <v>18</v>
      </c>
      <c r="F2018" s="1" t="s">
        <v>36</v>
      </c>
      <c r="G2018" s="1" t="s">
        <v>25</v>
      </c>
      <c r="H2018" s="1" t="s">
        <v>162</v>
      </c>
      <c r="I2018" s="1" t="s">
        <v>20</v>
      </c>
      <c r="J2018" s="1"/>
      <c r="K2018" s="1"/>
      <c r="L2018" s="1" t="s">
        <v>21</v>
      </c>
      <c r="M2018" s="1" t="s">
        <v>7</v>
      </c>
      <c r="N2018" s="3"/>
      <c r="O2018" s="1" t="s">
        <v>20</v>
      </c>
      <c r="P2018" s="1" t="s">
        <v>4817</v>
      </c>
      <c r="Q2018" s="1" t="s">
        <v>22</v>
      </c>
      <c r="R2018" s="1"/>
      <c r="S2018" s="1"/>
      <c r="T2018">
        <f t="shared" si="167"/>
        <v>9</v>
      </c>
      <c r="U2018" t="str">
        <f t="shared" si="169"/>
        <v>308017821</v>
      </c>
    </row>
    <row r="2019" spans="1:21" x14ac:dyDescent="0.25">
      <c r="A2019" t="str">
        <f t="shared" si="166"/>
        <v>HOLDING GIOVANNI POLLARDI SARL_V PATRIMOINE_Investisseur institutionnel</v>
      </c>
      <c r="B2019">
        <f t="shared" si="168"/>
        <v>1</v>
      </c>
      <c r="C2019" s="2" t="s">
        <v>4818</v>
      </c>
      <c r="D2019" s="2" t="s">
        <v>17</v>
      </c>
      <c r="E2019" s="2" t="s">
        <v>18</v>
      </c>
      <c r="F2019" s="2" t="s">
        <v>4819</v>
      </c>
      <c r="G2019" s="2" t="s">
        <v>25</v>
      </c>
      <c r="H2019" s="2" t="s">
        <v>138</v>
      </c>
      <c r="I2019" s="2" t="s">
        <v>20</v>
      </c>
      <c r="J2019" s="2"/>
      <c r="K2019" s="2"/>
      <c r="L2019" s="2" t="s">
        <v>21</v>
      </c>
      <c r="M2019" s="2" t="s">
        <v>7</v>
      </c>
      <c r="N2019" s="4"/>
      <c r="O2019" s="2" t="s">
        <v>20</v>
      </c>
      <c r="P2019" s="2" t="s">
        <v>4820</v>
      </c>
      <c r="Q2019" s="2" t="s">
        <v>22</v>
      </c>
      <c r="R2019" s="2"/>
      <c r="S2019" s="2"/>
      <c r="T2019">
        <f t="shared" si="167"/>
        <v>15</v>
      </c>
      <c r="U2019" t="str">
        <f t="shared" si="169"/>
        <v>507457265</v>
      </c>
    </row>
    <row r="2020" spans="1:21" x14ac:dyDescent="0.25">
      <c r="A2020" t="str">
        <f t="shared" si="166"/>
        <v>HOLDING GPH_MEANINGS CAPITAL PARTNERS_Investisseur institutionnel</v>
      </c>
      <c r="B2020">
        <f t="shared" si="168"/>
        <v>1</v>
      </c>
      <c r="C2020" s="1" t="s">
        <v>4821</v>
      </c>
      <c r="D2020" s="1" t="s">
        <v>17</v>
      </c>
      <c r="E2020" s="1" t="s">
        <v>18</v>
      </c>
      <c r="F2020" s="1" t="s">
        <v>4822</v>
      </c>
      <c r="G2020" s="1" t="s">
        <v>25</v>
      </c>
      <c r="H2020" s="1" t="s">
        <v>26</v>
      </c>
      <c r="I2020" s="1" t="s">
        <v>20</v>
      </c>
      <c r="J2020" s="1"/>
      <c r="K2020" s="1"/>
      <c r="L2020" s="1" t="s">
        <v>21</v>
      </c>
      <c r="M2020" s="1" t="s">
        <v>7</v>
      </c>
      <c r="N2020" s="3"/>
      <c r="O2020" s="1" t="s">
        <v>20</v>
      </c>
      <c r="P2020" s="1" t="s">
        <v>4823</v>
      </c>
      <c r="Q2020" s="1"/>
      <c r="R2020" s="1"/>
      <c r="S2020" s="1" t="s">
        <v>4824</v>
      </c>
      <c r="T2020">
        <f t="shared" si="167"/>
        <v>15</v>
      </c>
      <c r="U2020" t="str">
        <f t="shared" si="169"/>
        <v>415170588</v>
      </c>
    </row>
    <row r="2021" spans="1:21" x14ac:dyDescent="0.25">
      <c r="A2021" t="str">
        <f t="shared" si="166"/>
        <v>HOLDING GROUPE MAQUET_EQUITIS GESTION_Investisseur institutionnel</v>
      </c>
      <c r="B2021">
        <f t="shared" si="168"/>
        <v>1</v>
      </c>
      <c r="C2021" s="2" t="s">
        <v>4825</v>
      </c>
      <c r="D2021" s="2" t="s">
        <v>17</v>
      </c>
      <c r="E2021" s="2" t="s">
        <v>18</v>
      </c>
      <c r="F2021" s="2" t="s">
        <v>4826</v>
      </c>
      <c r="G2021" s="2" t="s">
        <v>25</v>
      </c>
      <c r="H2021" s="2" t="s">
        <v>86</v>
      </c>
      <c r="I2021" s="2" t="s">
        <v>20</v>
      </c>
      <c r="J2021" s="2"/>
      <c r="K2021" s="2"/>
      <c r="L2021" s="2" t="s">
        <v>21</v>
      </c>
      <c r="M2021" s="2" t="s">
        <v>7</v>
      </c>
      <c r="N2021" s="4"/>
      <c r="O2021" s="2" t="s">
        <v>20</v>
      </c>
      <c r="P2021" s="2" t="s">
        <v>4827</v>
      </c>
      <c r="Q2021" s="2"/>
      <c r="R2021" s="2"/>
      <c r="S2021" s="2"/>
      <c r="T2021">
        <f t="shared" si="167"/>
        <v>9</v>
      </c>
      <c r="U2021" t="str">
        <f t="shared" si="169"/>
        <v>388512394</v>
      </c>
    </row>
    <row r="2022" spans="1:21" x14ac:dyDescent="0.25">
      <c r="A2022" t="str">
        <f t="shared" si="166"/>
        <v>HOLDING GSN SAS_EQUITIS GESTION_Investisseur institutionnel</v>
      </c>
      <c r="B2022">
        <f t="shared" si="168"/>
        <v>1</v>
      </c>
      <c r="C2022" s="1" t="s">
        <v>4828</v>
      </c>
      <c r="D2022" s="1" t="s">
        <v>17</v>
      </c>
      <c r="E2022" s="1" t="s">
        <v>18</v>
      </c>
      <c r="F2022" s="1" t="s">
        <v>4829</v>
      </c>
      <c r="G2022" s="1" t="s">
        <v>25</v>
      </c>
      <c r="H2022" s="1" t="s">
        <v>86</v>
      </c>
      <c r="I2022" s="1" t="s">
        <v>20</v>
      </c>
      <c r="J2022" s="1"/>
      <c r="K2022" s="1"/>
      <c r="L2022" s="1" t="s">
        <v>21</v>
      </c>
      <c r="M2022" s="1" t="s">
        <v>7</v>
      </c>
      <c r="N2022" s="3"/>
      <c r="O2022" s="1" t="s">
        <v>20</v>
      </c>
      <c r="P2022" s="1" t="s">
        <v>4830</v>
      </c>
      <c r="Q2022" s="1"/>
      <c r="R2022" s="1"/>
      <c r="S2022" s="1" t="s">
        <v>4831</v>
      </c>
      <c r="T2022">
        <f t="shared" si="167"/>
        <v>9</v>
      </c>
      <c r="U2022" t="str">
        <f t="shared" si="169"/>
        <v>529648438</v>
      </c>
    </row>
    <row r="2023" spans="1:21" x14ac:dyDescent="0.25">
      <c r="A2023" t="str">
        <f t="shared" si="166"/>
        <v>HOLDING HERBAIN_MEANINGS CAPITAL PARTNERS_Investisseur institutionnel</v>
      </c>
      <c r="B2023">
        <f t="shared" si="168"/>
        <v>1</v>
      </c>
      <c r="C2023" s="2" t="s">
        <v>4832</v>
      </c>
      <c r="D2023" s="2" t="s">
        <v>17</v>
      </c>
      <c r="E2023" s="2" t="s">
        <v>18</v>
      </c>
      <c r="F2023" s="2" t="s">
        <v>4833</v>
      </c>
      <c r="G2023" s="2" t="s">
        <v>25</v>
      </c>
      <c r="H2023" s="2" t="s">
        <v>26</v>
      </c>
      <c r="I2023" s="2" t="s">
        <v>20</v>
      </c>
      <c r="J2023" s="2"/>
      <c r="K2023" s="2"/>
      <c r="L2023" s="2" t="s">
        <v>21</v>
      </c>
      <c r="M2023" s="2" t="s">
        <v>7</v>
      </c>
      <c r="N2023" s="4"/>
      <c r="O2023" s="2" t="s">
        <v>20</v>
      </c>
      <c r="P2023" s="2" t="s">
        <v>4834</v>
      </c>
      <c r="Q2023" s="2" t="s">
        <v>22</v>
      </c>
      <c r="R2023" s="2"/>
      <c r="S2023" s="2"/>
      <c r="T2023">
        <f t="shared" si="167"/>
        <v>9</v>
      </c>
      <c r="U2023" t="str">
        <f t="shared" si="169"/>
        <v>811512524</v>
      </c>
    </row>
    <row r="2024" spans="1:21" x14ac:dyDescent="0.25">
      <c r="A2024" t="str">
        <f t="shared" si="166"/>
        <v>HOLDING J.M.D_MEANINGS CAPITAL PARTNERS_Investisseur institutionnel</v>
      </c>
      <c r="B2024">
        <f t="shared" si="168"/>
        <v>1</v>
      </c>
      <c r="C2024" s="1" t="s">
        <v>4835</v>
      </c>
      <c r="D2024" s="1" t="s">
        <v>17</v>
      </c>
      <c r="E2024" s="1" t="s">
        <v>18</v>
      </c>
      <c r="F2024" s="1" t="s">
        <v>4836</v>
      </c>
      <c r="G2024" s="1" t="s">
        <v>25</v>
      </c>
      <c r="H2024" s="1" t="s">
        <v>26</v>
      </c>
      <c r="I2024" s="1" t="s">
        <v>20</v>
      </c>
      <c r="J2024" s="1"/>
      <c r="K2024" s="1"/>
      <c r="L2024" s="1" t="s">
        <v>21</v>
      </c>
      <c r="M2024" s="1" t="s">
        <v>7</v>
      </c>
      <c r="N2024" s="3"/>
      <c r="O2024" s="1" t="s">
        <v>20</v>
      </c>
      <c r="P2024" s="1" t="s">
        <v>4837</v>
      </c>
      <c r="Q2024" s="1"/>
      <c r="R2024" s="1"/>
      <c r="S2024" s="1" t="s">
        <v>4838</v>
      </c>
      <c r="T2024">
        <f t="shared" si="167"/>
        <v>9</v>
      </c>
      <c r="U2024" t="str">
        <f t="shared" si="169"/>
        <v>453810780</v>
      </c>
    </row>
    <row r="2025" spans="1:21" x14ac:dyDescent="0.25">
      <c r="A2025" t="str">
        <f t="shared" si="166"/>
        <v>HOLDING J.M.D_SWEN CAPITAL PARTNERS_Investisseur institutionnel</v>
      </c>
      <c r="B2025">
        <f t="shared" si="168"/>
        <v>1</v>
      </c>
      <c r="C2025" s="2" t="s">
        <v>4835</v>
      </c>
      <c r="D2025" s="2" t="s">
        <v>17</v>
      </c>
      <c r="E2025" s="2" t="s">
        <v>18</v>
      </c>
      <c r="F2025" s="2" t="s">
        <v>3725</v>
      </c>
      <c r="G2025" s="2" t="s">
        <v>25</v>
      </c>
      <c r="H2025" s="2" t="s">
        <v>155</v>
      </c>
      <c r="I2025" s="2" t="s">
        <v>20</v>
      </c>
      <c r="J2025" s="2"/>
      <c r="K2025" s="2"/>
      <c r="L2025" s="2" t="s">
        <v>21</v>
      </c>
      <c r="M2025" s="2"/>
      <c r="N2025" s="4"/>
      <c r="O2025" s="2" t="s">
        <v>20</v>
      </c>
      <c r="P2025" s="2" t="s">
        <v>4837</v>
      </c>
      <c r="Q2025" s="2" t="s">
        <v>22</v>
      </c>
      <c r="R2025" s="2"/>
      <c r="S2025" s="2"/>
      <c r="T2025">
        <f t="shared" si="167"/>
        <v>9</v>
      </c>
      <c r="U2025" t="str">
        <f t="shared" si="169"/>
        <v>453810780</v>
      </c>
    </row>
    <row r="2026" spans="1:21" x14ac:dyDescent="0.25">
      <c r="A2026" t="str">
        <f t="shared" si="166"/>
        <v>HOLDING JOUSSELIN_MEANINGS CAPITAL PARTNERS_Investisseur institutionnel</v>
      </c>
      <c r="B2026">
        <f t="shared" si="168"/>
        <v>1</v>
      </c>
      <c r="C2026" s="1" t="s">
        <v>4839</v>
      </c>
      <c r="D2026" s="1" t="s">
        <v>17</v>
      </c>
      <c r="E2026" s="1" t="s">
        <v>18</v>
      </c>
      <c r="F2026" s="1" t="s">
        <v>4840</v>
      </c>
      <c r="G2026" s="1" t="s">
        <v>25</v>
      </c>
      <c r="H2026" s="1" t="s">
        <v>26</v>
      </c>
      <c r="I2026" s="1" t="s">
        <v>20</v>
      </c>
      <c r="J2026" s="1"/>
      <c r="K2026" s="1"/>
      <c r="L2026" s="1" t="s">
        <v>21</v>
      </c>
      <c r="M2026" s="1" t="s">
        <v>7</v>
      </c>
      <c r="N2026" s="3"/>
      <c r="O2026" s="1" t="s">
        <v>20</v>
      </c>
      <c r="P2026" s="1" t="s">
        <v>4841</v>
      </c>
      <c r="Q2026" s="1"/>
      <c r="R2026" s="1"/>
      <c r="S2026" s="1" t="s">
        <v>4842</v>
      </c>
      <c r="T2026">
        <f t="shared" si="167"/>
        <v>9</v>
      </c>
      <c r="U2026" t="str">
        <f t="shared" si="169"/>
        <v>421420399</v>
      </c>
    </row>
    <row r="2027" spans="1:21" x14ac:dyDescent="0.25">
      <c r="A2027" t="str">
        <f t="shared" si="166"/>
        <v>HOLDING LHERITIER_FONCIERE MAGELLAN_Investisseur institutionnel</v>
      </c>
      <c r="B2027">
        <f t="shared" si="168"/>
        <v>1</v>
      </c>
      <c r="C2027" s="2" t="s">
        <v>4843</v>
      </c>
      <c r="D2027" s="2" t="s">
        <v>17</v>
      </c>
      <c r="E2027" s="2" t="s">
        <v>18</v>
      </c>
      <c r="F2027" s="2" t="s">
        <v>4844</v>
      </c>
      <c r="G2027" s="2" t="s">
        <v>25</v>
      </c>
      <c r="H2027" s="2" t="s">
        <v>32</v>
      </c>
      <c r="I2027" s="2" t="s">
        <v>20</v>
      </c>
      <c r="J2027" s="2"/>
      <c r="K2027" s="2"/>
      <c r="L2027" s="2" t="s">
        <v>21</v>
      </c>
      <c r="M2027" s="2" t="s">
        <v>7</v>
      </c>
      <c r="N2027" s="4"/>
      <c r="O2027" s="2" t="s">
        <v>20</v>
      </c>
      <c r="P2027" s="2" t="s">
        <v>4845</v>
      </c>
      <c r="Q2027" s="2"/>
      <c r="R2027" s="2"/>
      <c r="S2027" s="2"/>
      <c r="T2027">
        <f t="shared" si="167"/>
        <v>15</v>
      </c>
      <c r="U2027" t="str">
        <f t="shared" si="169"/>
        <v>477803621</v>
      </c>
    </row>
    <row r="2028" spans="1:21" x14ac:dyDescent="0.25">
      <c r="A2028" t="str">
        <f t="shared" si="166"/>
        <v>HOLDING MAGNE_FONCIERE MAGELLAN_Investisseur institutionnel</v>
      </c>
      <c r="B2028">
        <f t="shared" si="168"/>
        <v>1</v>
      </c>
      <c r="C2028" s="1" t="s">
        <v>4846</v>
      </c>
      <c r="D2028" s="1" t="s">
        <v>17</v>
      </c>
      <c r="E2028" s="1" t="s">
        <v>18</v>
      </c>
      <c r="F2028" s="1" t="s">
        <v>1386</v>
      </c>
      <c r="G2028" s="1" t="s">
        <v>25</v>
      </c>
      <c r="H2028" s="1" t="s">
        <v>32</v>
      </c>
      <c r="I2028" s="1" t="s">
        <v>20</v>
      </c>
      <c r="J2028" s="1"/>
      <c r="K2028" s="1"/>
      <c r="L2028" s="1" t="s">
        <v>21</v>
      </c>
      <c r="M2028" s="1" t="s">
        <v>7</v>
      </c>
      <c r="N2028" s="3"/>
      <c r="O2028" s="1" t="s">
        <v>20</v>
      </c>
      <c r="P2028" s="1" t="s">
        <v>4847</v>
      </c>
      <c r="Q2028" s="1"/>
      <c r="R2028" s="1"/>
      <c r="S2028" s="1"/>
      <c r="T2028">
        <f t="shared" si="167"/>
        <v>15</v>
      </c>
      <c r="U2028" t="str">
        <f t="shared" si="169"/>
        <v>805080249</v>
      </c>
    </row>
    <row r="2029" spans="1:21" x14ac:dyDescent="0.25">
      <c r="A2029" t="str">
        <f t="shared" ref="A2029:A2060" si="170">C2029&amp;"_"&amp;H2029&amp;"_"&amp;D2029</f>
        <v>HOLDING MP LEGRAND_ADM_EQUITIS GESTION_Investisseur institutionnel</v>
      </c>
      <c r="B2029">
        <f t="shared" si="168"/>
        <v>1</v>
      </c>
      <c r="C2029" s="2" t="s">
        <v>4848</v>
      </c>
      <c r="D2029" s="2" t="s">
        <v>17</v>
      </c>
      <c r="E2029" s="2"/>
      <c r="F2029" s="2" t="s">
        <v>1132</v>
      </c>
      <c r="G2029" s="2" t="s">
        <v>25</v>
      </c>
      <c r="H2029" s="2" t="s">
        <v>86</v>
      </c>
      <c r="I2029" s="2" t="s">
        <v>20</v>
      </c>
      <c r="J2029" s="2"/>
      <c r="K2029" s="2"/>
      <c r="L2029" s="2" t="s">
        <v>21</v>
      </c>
      <c r="M2029" s="2"/>
      <c r="N2029" s="4"/>
      <c r="O2029" s="2" t="s">
        <v>20</v>
      </c>
      <c r="P2029" s="2" t="s">
        <v>4849</v>
      </c>
      <c r="Q2029" s="2" t="s">
        <v>22</v>
      </c>
      <c r="R2029" s="2"/>
      <c r="S2029" s="2"/>
      <c r="T2029">
        <f t="shared" si="167"/>
        <v>9</v>
      </c>
      <c r="U2029" t="str">
        <f t="shared" si="169"/>
        <v>831375563</v>
      </c>
    </row>
    <row r="2030" spans="1:21" x14ac:dyDescent="0.25">
      <c r="A2030" t="str">
        <f t="shared" si="170"/>
        <v>HOLDING MURVAL_EQUITIS GESTION_Investisseur institutionnel</v>
      </c>
      <c r="B2030">
        <f t="shared" si="168"/>
        <v>1</v>
      </c>
      <c r="C2030" s="1" t="s">
        <v>4850</v>
      </c>
      <c r="D2030" s="1" t="s">
        <v>17</v>
      </c>
      <c r="E2030" s="1" t="s">
        <v>18</v>
      </c>
      <c r="F2030" s="1" t="s">
        <v>4851</v>
      </c>
      <c r="G2030" s="1" t="s">
        <v>25</v>
      </c>
      <c r="H2030" s="1" t="s">
        <v>86</v>
      </c>
      <c r="I2030" s="1" t="s">
        <v>20</v>
      </c>
      <c r="J2030" s="1"/>
      <c r="K2030" s="1"/>
      <c r="L2030" s="1" t="s">
        <v>21</v>
      </c>
      <c r="M2030" s="1" t="s">
        <v>7</v>
      </c>
      <c r="N2030" s="3"/>
      <c r="O2030" s="1" t="s">
        <v>20</v>
      </c>
      <c r="P2030" s="1" t="s">
        <v>4852</v>
      </c>
      <c r="Q2030" s="1" t="s">
        <v>22</v>
      </c>
      <c r="R2030" s="1"/>
      <c r="S2030" s="1"/>
      <c r="T2030">
        <f t="shared" si="167"/>
        <v>9</v>
      </c>
      <c r="U2030" t="str">
        <f t="shared" si="169"/>
        <v>479944639</v>
      </c>
    </row>
    <row r="2031" spans="1:21" x14ac:dyDescent="0.25">
      <c r="A2031" t="str">
        <f t="shared" si="170"/>
        <v>HOLDING NAPEC SARL_APAX PARTNERS SAS_Investisseur institutionnel</v>
      </c>
      <c r="B2031">
        <f t="shared" si="168"/>
        <v>1</v>
      </c>
      <c r="C2031" s="2" t="s">
        <v>4853</v>
      </c>
      <c r="D2031" s="2" t="s">
        <v>17</v>
      </c>
      <c r="E2031" s="2" t="s">
        <v>18</v>
      </c>
      <c r="F2031" s="2" t="s">
        <v>4854</v>
      </c>
      <c r="G2031" s="2" t="s">
        <v>25</v>
      </c>
      <c r="H2031" s="2" t="s">
        <v>29</v>
      </c>
      <c r="I2031" s="2" t="s">
        <v>20</v>
      </c>
      <c r="J2031" s="2"/>
      <c r="K2031" s="2"/>
      <c r="L2031" s="2" t="s">
        <v>21</v>
      </c>
      <c r="M2031" s="2" t="s">
        <v>7</v>
      </c>
      <c r="N2031" s="4"/>
      <c r="O2031" s="2" t="s">
        <v>20</v>
      </c>
      <c r="P2031" s="2" t="s">
        <v>4855</v>
      </c>
      <c r="Q2031" s="2"/>
      <c r="R2031" s="2"/>
      <c r="S2031" s="2"/>
      <c r="T2031">
        <f t="shared" si="167"/>
        <v>9</v>
      </c>
      <c r="U2031" t="str">
        <f t="shared" si="169"/>
        <v>820886976</v>
      </c>
    </row>
    <row r="2032" spans="1:21" x14ac:dyDescent="0.25">
      <c r="A2032" t="str">
        <f t="shared" si="170"/>
        <v>HOLDING OLIVIER BERTRAND SARL_V PATRIMOINE_Investisseur institutionnel</v>
      </c>
      <c r="B2032">
        <f t="shared" si="168"/>
        <v>1</v>
      </c>
      <c r="C2032" s="1" t="s">
        <v>4856</v>
      </c>
      <c r="D2032" s="1" t="s">
        <v>17</v>
      </c>
      <c r="E2032" s="1" t="s">
        <v>18</v>
      </c>
      <c r="F2032" s="1" t="s">
        <v>4857</v>
      </c>
      <c r="G2032" s="1" t="s">
        <v>25</v>
      </c>
      <c r="H2032" s="1" t="s">
        <v>138</v>
      </c>
      <c r="I2032" s="1" t="s">
        <v>20</v>
      </c>
      <c r="J2032" s="1"/>
      <c r="K2032" s="1"/>
      <c r="L2032" s="1" t="s">
        <v>21</v>
      </c>
      <c r="M2032" s="1" t="s">
        <v>7</v>
      </c>
      <c r="N2032" s="3"/>
      <c r="O2032" s="1" t="s">
        <v>20</v>
      </c>
      <c r="P2032" s="1" t="s">
        <v>4858</v>
      </c>
      <c r="Q2032" s="1" t="s">
        <v>22</v>
      </c>
      <c r="R2032" s="1"/>
      <c r="S2032" s="1"/>
      <c r="T2032">
        <f t="shared" si="167"/>
        <v>15</v>
      </c>
      <c r="U2032" t="str">
        <f t="shared" si="169"/>
        <v>803812601</v>
      </c>
    </row>
    <row r="2033" spans="1:21" x14ac:dyDescent="0.25">
      <c r="A2033" t="str">
        <f t="shared" si="170"/>
        <v>HOLDING PEI SARL_PIERRE 1ER GESTION_Investisseur institutionnel</v>
      </c>
      <c r="B2033">
        <f t="shared" si="168"/>
        <v>1</v>
      </c>
      <c r="C2033" s="2" t="s">
        <v>4859</v>
      </c>
      <c r="D2033" s="2" t="s">
        <v>17</v>
      </c>
      <c r="E2033" s="2" t="s">
        <v>18</v>
      </c>
      <c r="F2033" s="2" t="s">
        <v>2195</v>
      </c>
      <c r="G2033" s="2" t="s">
        <v>25</v>
      </c>
      <c r="H2033" s="2" t="s">
        <v>43</v>
      </c>
      <c r="I2033" s="2" t="s">
        <v>20</v>
      </c>
      <c r="J2033" s="2"/>
      <c r="K2033" s="2"/>
      <c r="L2033" s="2" t="s">
        <v>21</v>
      </c>
      <c r="M2033" s="2" t="s">
        <v>7</v>
      </c>
      <c r="N2033" s="4"/>
      <c r="O2033" s="2" t="s">
        <v>20</v>
      </c>
      <c r="P2033" s="2" t="s">
        <v>4860</v>
      </c>
      <c r="Q2033" s="2"/>
      <c r="R2033" s="2"/>
      <c r="S2033" s="2" t="s">
        <v>4861</v>
      </c>
      <c r="T2033">
        <f t="shared" si="167"/>
        <v>15</v>
      </c>
      <c r="U2033" t="str">
        <f t="shared" si="169"/>
        <v>820124139</v>
      </c>
    </row>
    <row r="2034" spans="1:21" x14ac:dyDescent="0.25">
      <c r="A2034" t="str">
        <f t="shared" si="170"/>
        <v>HOLDING PIERRISNARD ET ASSOCIES S.A.S_APAX PARTNERS SAS_Investisseur institutionnel</v>
      </c>
      <c r="B2034">
        <f t="shared" si="168"/>
        <v>1</v>
      </c>
      <c r="C2034" s="1" t="s">
        <v>4862</v>
      </c>
      <c r="D2034" s="1" t="s">
        <v>17</v>
      </c>
      <c r="E2034" s="1" t="s">
        <v>18</v>
      </c>
      <c r="F2034" s="1" t="s">
        <v>4863</v>
      </c>
      <c r="G2034" s="1" t="s">
        <v>25</v>
      </c>
      <c r="H2034" s="1" t="s">
        <v>29</v>
      </c>
      <c r="I2034" s="1" t="s">
        <v>20</v>
      </c>
      <c r="J2034" s="1"/>
      <c r="K2034" s="1"/>
      <c r="L2034" s="1" t="s">
        <v>21</v>
      </c>
      <c r="M2034" s="1" t="s">
        <v>7</v>
      </c>
      <c r="N2034" s="3"/>
      <c r="O2034" s="1" t="s">
        <v>20</v>
      </c>
      <c r="P2034" s="1" t="s">
        <v>4864</v>
      </c>
      <c r="Q2034" s="1"/>
      <c r="R2034" s="1"/>
      <c r="S2034" s="1"/>
      <c r="T2034">
        <f t="shared" si="167"/>
        <v>9</v>
      </c>
      <c r="U2034" t="str">
        <f t="shared" si="169"/>
        <v>491650677</v>
      </c>
    </row>
    <row r="2035" spans="1:21" x14ac:dyDescent="0.25">
      <c r="A2035" t="str">
        <f t="shared" si="170"/>
        <v>HOLDING RDL_KEENSIGHT CAPITAL_Investisseur institutionnel</v>
      </c>
      <c r="B2035">
        <f t="shared" si="168"/>
        <v>1</v>
      </c>
      <c r="C2035" s="1" t="s">
        <v>4865</v>
      </c>
      <c r="D2035" s="1" t="s">
        <v>17</v>
      </c>
      <c r="E2035" s="1" t="s">
        <v>18</v>
      </c>
      <c r="F2035" s="1" t="s">
        <v>457</v>
      </c>
      <c r="G2035" s="1" t="s">
        <v>25</v>
      </c>
      <c r="H2035" s="1" t="s">
        <v>306</v>
      </c>
      <c r="I2035" s="1" t="s">
        <v>20</v>
      </c>
      <c r="J2035" s="1"/>
      <c r="K2035" s="1"/>
      <c r="L2035" s="1" t="s">
        <v>21</v>
      </c>
      <c r="M2035" s="1" t="s">
        <v>7</v>
      </c>
      <c r="N2035" s="3"/>
      <c r="O2035" s="1" t="s">
        <v>20</v>
      </c>
      <c r="P2035" s="1" t="s">
        <v>4866</v>
      </c>
      <c r="Q2035" s="1"/>
      <c r="R2035" s="1"/>
      <c r="S2035" s="1" t="s">
        <v>4867</v>
      </c>
      <c r="T2035">
        <f t="shared" si="167"/>
        <v>9</v>
      </c>
      <c r="U2035" t="str">
        <f t="shared" si="169"/>
        <v>500976683</v>
      </c>
    </row>
    <row r="2036" spans="1:21" x14ac:dyDescent="0.25">
      <c r="A2036" t="str">
        <f t="shared" si="170"/>
        <v>HOLDING ROBESPIERRE_ADMIN_FONCIERE MAGELLAN_Investisseur institutionnel</v>
      </c>
      <c r="B2036">
        <f t="shared" si="168"/>
        <v>1</v>
      </c>
      <c r="C2036" s="2" t="s">
        <v>4868</v>
      </c>
      <c r="D2036" s="2" t="s">
        <v>17</v>
      </c>
      <c r="E2036" s="2" t="s">
        <v>18</v>
      </c>
      <c r="F2036" s="2" t="s">
        <v>4869</v>
      </c>
      <c r="G2036" s="2" t="s">
        <v>25</v>
      </c>
      <c r="H2036" s="2" t="s">
        <v>32</v>
      </c>
      <c r="I2036" s="2" t="s">
        <v>20</v>
      </c>
      <c r="J2036" s="2"/>
      <c r="K2036" s="2"/>
      <c r="L2036" s="2" t="s">
        <v>21</v>
      </c>
      <c r="M2036" s="2"/>
      <c r="N2036" s="4"/>
      <c r="O2036" s="2" t="s">
        <v>20</v>
      </c>
      <c r="P2036" s="2" t="s">
        <v>4870</v>
      </c>
      <c r="Q2036" s="2" t="s">
        <v>22</v>
      </c>
      <c r="R2036" s="2"/>
      <c r="S2036" s="2"/>
      <c r="T2036">
        <f t="shared" si="167"/>
        <v>9</v>
      </c>
      <c r="U2036" t="str">
        <f t="shared" si="169"/>
        <v>349984229</v>
      </c>
    </row>
    <row r="2037" spans="1:21" x14ac:dyDescent="0.25">
      <c r="A2037" t="str">
        <f t="shared" si="170"/>
        <v>HOLDING SATURNE_ADMIN_FONCIERE MAGELLAN_Investisseur institutionnel</v>
      </c>
      <c r="B2037">
        <f t="shared" si="168"/>
        <v>1</v>
      </c>
      <c r="C2037" s="1" t="s">
        <v>4871</v>
      </c>
      <c r="D2037" s="1" t="s">
        <v>17</v>
      </c>
      <c r="E2037" s="1" t="s">
        <v>18</v>
      </c>
      <c r="F2037" s="1" t="s">
        <v>4872</v>
      </c>
      <c r="G2037" s="1" t="s">
        <v>25</v>
      </c>
      <c r="H2037" s="1" t="s">
        <v>32</v>
      </c>
      <c r="I2037" s="1" t="s">
        <v>20</v>
      </c>
      <c r="J2037" s="1"/>
      <c r="K2037" s="1"/>
      <c r="L2037" s="1" t="s">
        <v>21</v>
      </c>
      <c r="M2037" s="1" t="s">
        <v>7</v>
      </c>
      <c r="N2037" s="3"/>
      <c r="O2037" s="1" t="s">
        <v>20</v>
      </c>
      <c r="P2037" s="1" t="s">
        <v>4873</v>
      </c>
      <c r="Q2037" s="1" t="s">
        <v>22</v>
      </c>
      <c r="R2037" s="1"/>
      <c r="S2037" s="1"/>
      <c r="T2037">
        <f t="shared" si="167"/>
        <v>9</v>
      </c>
      <c r="U2037" t="str">
        <f t="shared" si="169"/>
        <v>880013628</v>
      </c>
    </row>
    <row r="2038" spans="1:21" x14ac:dyDescent="0.25">
      <c r="A2038" t="str">
        <f t="shared" si="170"/>
        <v>HOLDING SEMAPHORE INVESTISSEMENT_ETERNAM_Investisseur institutionnel</v>
      </c>
      <c r="B2038">
        <f t="shared" si="168"/>
        <v>1</v>
      </c>
      <c r="C2038" s="2" t="s">
        <v>4874</v>
      </c>
      <c r="D2038" s="2" t="s">
        <v>17</v>
      </c>
      <c r="E2038" s="2" t="s">
        <v>18</v>
      </c>
      <c r="F2038" s="2" t="s">
        <v>4875</v>
      </c>
      <c r="G2038" s="2" t="s">
        <v>25</v>
      </c>
      <c r="H2038" s="2" t="s">
        <v>65</v>
      </c>
      <c r="I2038" s="2" t="s">
        <v>20</v>
      </c>
      <c r="J2038" s="2"/>
      <c r="K2038" s="2"/>
      <c r="L2038" s="2" t="s">
        <v>21</v>
      </c>
      <c r="M2038" s="2" t="s">
        <v>7</v>
      </c>
      <c r="N2038" s="4"/>
      <c r="O2038" s="2" t="s">
        <v>20</v>
      </c>
      <c r="P2038" s="2" t="s">
        <v>4876</v>
      </c>
      <c r="Q2038" s="2" t="s">
        <v>22</v>
      </c>
      <c r="R2038" s="2"/>
      <c r="S2038" s="2"/>
      <c r="T2038">
        <f t="shared" si="167"/>
        <v>9</v>
      </c>
      <c r="U2038" t="str">
        <f t="shared" si="169"/>
        <v>904132891</v>
      </c>
    </row>
    <row r="2039" spans="1:21" x14ac:dyDescent="0.25">
      <c r="A2039" t="str">
        <f t="shared" si="170"/>
        <v>HOLDING SEMAPHORE INVESTISSEMENT_ADMIN_FONCIERE MAGELLAN_Investisseur institutionnel</v>
      </c>
      <c r="B2039">
        <f t="shared" si="168"/>
        <v>1</v>
      </c>
      <c r="C2039" s="1" t="s">
        <v>4877</v>
      </c>
      <c r="D2039" s="1" t="s">
        <v>17</v>
      </c>
      <c r="E2039" s="1" t="s">
        <v>18</v>
      </c>
      <c r="F2039" s="1" t="s">
        <v>4875</v>
      </c>
      <c r="G2039" s="1" t="s">
        <v>25</v>
      </c>
      <c r="H2039" s="1" t="s">
        <v>32</v>
      </c>
      <c r="I2039" s="1" t="s">
        <v>20</v>
      </c>
      <c r="J2039" s="1"/>
      <c r="K2039" s="1"/>
      <c r="L2039" s="1" t="s">
        <v>21</v>
      </c>
      <c r="M2039" s="1"/>
      <c r="N2039" s="3"/>
      <c r="O2039" s="1" t="s">
        <v>20</v>
      </c>
      <c r="P2039" s="1" t="s">
        <v>4876</v>
      </c>
      <c r="Q2039" s="1" t="s">
        <v>22</v>
      </c>
      <c r="R2039" s="1"/>
      <c r="S2039" s="1"/>
      <c r="T2039">
        <f t="shared" si="167"/>
        <v>9</v>
      </c>
      <c r="U2039" t="str">
        <f t="shared" si="169"/>
        <v>904132891</v>
      </c>
    </row>
    <row r="2040" spans="1:21" x14ac:dyDescent="0.25">
      <c r="A2040" t="str">
        <f t="shared" si="170"/>
        <v>HOLDING SIRIUS LITTORAL_FONCIERE MAGELLAN_Investisseur institutionnel</v>
      </c>
      <c r="B2040">
        <f t="shared" si="168"/>
        <v>1</v>
      </c>
      <c r="C2040" s="2" t="s">
        <v>4878</v>
      </c>
      <c r="D2040" s="2" t="s">
        <v>17</v>
      </c>
      <c r="E2040" s="2" t="s">
        <v>18</v>
      </c>
      <c r="F2040" s="2" t="s">
        <v>4879</v>
      </c>
      <c r="G2040" s="2" t="s">
        <v>25</v>
      </c>
      <c r="H2040" s="2" t="s">
        <v>32</v>
      </c>
      <c r="I2040" s="2" t="s">
        <v>20</v>
      </c>
      <c r="J2040" s="2"/>
      <c r="K2040" s="2"/>
      <c r="L2040" s="2" t="s">
        <v>21</v>
      </c>
      <c r="M2040" s="2" t="s">
        <v>7</v>
      </c>
      <c r="N2040" s="4"/>
      <c r="O2040" s="2" t="s">
        <v>20</v>
      </c>
      <c r="P2040" s="2" t="s">
        <v>4880</v>
      </c>
      <c r="Q2040" s="2"/>
      <c r="R2040" s="2"/>
      <c r="S2040" s="2"/>
      <c r="T2040">
        <f t="shared" si="167"/>
        <v>15</v>
      </c>
      <c r="U2040" t="str">
        <f t="shared" si="169"/>
        <v>505398396</v>
      </c>
    </row>
    <row r="2041" spans="1:21" x14ac:dyDescent="0.25">
      <c r="A2041" t="str">
        <f t="shared" si="170"/>
        <v>HOLDING TOUAREG_NEXTSTAGE AM_Investisseur institutionnel</v>
      </c>
      <c r="B2041">
        <f t="shared" si="168"/>
        <v>1</v>
      </c>
      <c r="C2041" s="1" t="s">
        <v>4881</v>
      </c>
      <c r="D2041" s="1" t="s">
        <v>17</v>
      </c>
      <c r="E2041" s="1"/>
      <c r="F2041" s="1" t="s">
        <v>568</v>
      </c>
      <c r="G2041" s="1" t="s">
        <v>25</v>
      </c>
      <c r="H2041" s="1" t="s">
        <v>190</v>
      </c>
      <c r="I2041" s="1" t="s">
        <v>20</v>
      </c>
      <c r="J2041" s="1"/>
      <c r="K2041" s="1"/>
      <c r="L2041" s="1" t="s">
        <v>21</v>
      </c>
      <c r="M2041" s="1" t="s">
        <v>7</v>
      </c>
      <c r="N2041" s="3"/>
      <c r="O2041" s="1" t="s">
        <v>20</v>
      </c>
      <c r="P2041" s="1" t="s">
        <v>4882</v>
      </c>
      <c r="Q2041" s="1"/>
      <c r="R2041" s="1"/>
      <c r="S2041" s="1"/>
      <c r="T2041">
        <f t="shared" si="167"/>
        <v>15</v>
      </c>
      <c r="U2041" t="str">
        <f t="shared" si="169"/>
        <v>854033560</v>
      </c>
    </row>
    <row r="2042" spans="1:21" x14ac:dyDescent="0.25">
      <c r="A2042" t="str">
        <f t="shared" si="170"/>
        <v>HOLDING VALLEE_ETERNAM_Investisseur institutionnel</v>
      </c>
      <c r="B2042">
        <f t="shared" si="168"/>
        <v>1</v>
      </c>
      <c r="C2042" s="2" t="s">
        <v>4883</v>
      </c>
      <c r="D2042" s="2" t="s">
        <v>17</v>
      </c>
      <c r="E2042" s="2" t="s">
        <v>18</v>
      </c>
      <c r="F2042" s="2" t="s">
        <v>4884</v>
      </c>
      <c r="G2042" s="2" t="s">
        <v>25</v>
      </c>
      <c r="H2042" s="2" t="s">
        <v>65</v>
      </c>
      <c r="I2042" s="2" t="s">
        <v>20</v>
      </c>
      <c r="J2042" s="2"/>
      <c r="K2042" s="2"/>
      <c r="L2042" s="2" t="s">
        <v>21</v>
      </c>
      <c r="M2042" s="2" t="s">
        <v>7</v>
      </c>
      <c r="N2042" s="4"/>
      <c r="O2042" s="2" t="s">
        <v>20</v>
      </c>
      <c r="P2042" s="2" t="s">
        <v>4885</v>
      </c>
      <c r="Q2042" s="2"/>
      <c r="R2042" s="2"/>
      <c r="S2042" s="2" t="s">
        <v>4886</v>
      </c>
      <c r="T2042">
        <f t="shared" si="167"/>
        <v>9</v>
      </c>
      <c r="U2042" t="str">
        <f t="shared" si="169"/>
        <v>810490565</v>
      </c>
    </row>
    <row r="2043" spans="1:21" x14ac:dyDescent="0.25">
      <c r="A2043" t="str">
        <f t="shared" si="170"/>
        <v>HOLDING VALLEE SAS_MEANINGS CAPITAL PARTNERS_Investisseur institutionnel</v>
      </c>
      <c r="B2043">
        <f t="shared" si="168"/>
        <v>1</v>
      </c>
      <c r="C2043" s="1" t="s">
        <v>4887</v>
      </c>
      <c r="D2043" s="1" t="s">
        <v>17</v>
      </c>
      <c r="E2043" s="1" t="s">
        <v>18</v>
      </c>
      <c r="F2043" s="1" t="s">
        <v>4888</v>
      </c>
      <c r="G2043" s="1" t="s">
        <v>25</v>
      </c>
      <c r="H2043" s="1" t="s">
        <v>26</v>
      </c>
      <c r="I2043" s="1" t="s">
        <v>20</v>
      </c>
      <c r="J2043" s="1"/>
      <c r="K2043" s="1"/>
      <c r="L2043" s="1" t="s">
        <v>21</v>
      </c>
      <c r="M2043" s="1" t="s">
        <v>7</v>
      </c>
      <c r="N2043" s="3"/>
      <c r="O2043" s="1" t="s">
        <v>20</v>
      </c>
      <c r="P2043" s="1" t="s">
        <v>4885</v>
      </c>
      <c r="Q2043" s="1" t="s">
        <v>22</v>
      </c>
      <c r="R2043" s="1"/>
      <c r="S2043" s="1"/>
      <c r="T2043">
        <f t="shared" si="167"/>
        <v>9</v>
      </c>
      <c r="U2043" t="str">
        <f t="shared" si="169"/>
        <v>810490565</v>
      </c>
    </row>
    <row r="2044" spans="1:21" x14ac:dyDescent="0.25">
      <c r="A2044" t="str">
        <f t="shared" si="170"/>
        <v>HOLDING VALLEE SAS_PIERRE 1ER GESTION_Investisseur institutionnel</v>
      </c>
      <c r="B2044">
        <f t="shared" si="168"/>
        <v>1</v>
      </c>
      <c r="C2044" s="2" t="s">
        <v>4887</v>
      </c>
      <c r="D2044" s="2" t="s">
        <v>17</v>
      </c>
      <c r="E2044" s="2" t="s">
        <v>18</v>
      </c>
      <c r="F2044" s="2" t="s">
        <v>4888</v>
      </c>
      <c r="G2044" s="2" t="s">
        <v>25</v>
      </c>
      <c r="H2044" s="2" t="s">
        <v>43</v>
      </c>
      <c r="I2044" s="2" t="s">
        <v>20</v>
      </c>
      <c r="J2044" s="2"/>
      <c r="K2044" s="2"/>
      <c r="L2044" s="2" t="s">
        <v>21</v>
      </c>
      <c r="M2044" s="2" t="s">
        <v>7</v>
      </c>
      <c r="N2044" s="4"/>
      <c r="O2044" s="2" t="s">
        <v>20</v>
      </c>
      <c r="P2044" s="2" t="s">
        <v>4885</v>
      </c>
      <c r="Q2044" s="2"/>
      <c r="R2044" s="2"/>
      <c r="S2044" s="2"/>
      <c r="T2044">
        <f t="shared" si="167"/>
        <v>9</v>
      </c>
      <c r="U2044" t="str">
        <f t="shared" si="169"/>
        <v>810490565</v>
      </c>
    </row>
    <row r="2045" spans="1:21" x14ac:dyDescent="0.25">
      <c r="A2045" t="str">
        <f t="shared" si="170"/>
        <v>HOLGA SARL_V PATRIMOINE_Investisseur institutionnel</v>
      </c>
      <c r="B2045">
        <f t="shared" si="168"/>
        <v>1</v>
      </c>
      <c r="C2045" s="1" t="s">
        <v>4889</v>
      </c>
      <c r="D2045" s="1" t="s">
        <v>17</v>
      </c>
      <c r="E2045" s="1" t="s">
        <v>18</v>
      </c>
      <c r="F2045" s="1" t="s">
        <v>4890</v>
      </c>
      <c r="G2045" s="1" t="s">
        <v>25</v>
      </c>
      <c r="H2045" s="1" t="s">
        <v>138</v>
      </c>
      <c r="I2045" s="1" t="s">
        <v>20</v>
      </c>
      <c r="J2045" s="1"/>
      <c r="K2045" s="1"/>
      <c r="L2045" s="1" t="s">
        <v>21</v>
      </c>
      <c r="M2045" s="1" t="s">
        <v>7</v>
      </c>
      <c r="N2045" s="3"/>
      <c r="O2045" s="1" t="s">
        <v>20</v>
      </c>
      <c r="P2045" s="1" t="s">
        <v>4891</v>
      </c>
      <c r="Q2045" s="1"/>
      <c r="R2045" s="1"/>
      <c r="S2045" s="1"/>
      <c r="T2045">
        <f t="shared" si="167"/>
        <v>15</v>
      </c>
      <c r="U2045" t="str">
        <f t="shared" si="169"/>
        <v>504035122</v>
      </c>
    </row>
    <row r="2046" spans="1:21" x14ac:dyDescent="0.25">
      <c r="A2046" t="str">
        <f t="shared" si="170"/>
        <v>HOLNEST_APAX PARTNERS SAS_Investisseur institutionnel</v>
      </c>
      <c r="B2046">
        <f t="shared" si="168"/>
        <v>1</v>
      </c>
      <c r="C2046" s="1" t="s">
        <v>4892</v>
      </c>
      <c r="D2046" s="1" t="s">
        <v>17</v>
      </c>
      <c r="E2046" s="1" t="s">
        <v>18</v>
      </c>
      <c r="F2046" s="1" t="s">
        <v>741</v>
      </c>
      <c r="G2046" s="1" t="s">
        <v>25</v>
      </c>
      <c r="H2046" s="1" t="s">
        <v>29</v>
      </c>
      <c r="I2046" s="1" t="s">
        <v>20</v>
      </c>
      <c r="J2046" s="1"/>
      <c r="K2046" s="1"/>
      <c r="L2046" s="1" t="s">
        <v>21</v>
      </c>
      <c r="M2046" s="1" t="s">
        <v>7</v>
      </c>
      <c r="N2046" s="3"/>
      <c r="O2046" s="1" t="s">
        <v>20</v>
      </c>
      <c r="P2046" s="1" t="s">
        <v>4893</v>
      </c>
      <c r="Q2046" s="1"/>
      <c r="R2046" s="1"/>
      <c r="S2046" s="1" t="s">
        <v>4894</v>
      </c>
      <c r="T2046">
        <f t="shared" si="167"/>
        <v>9</v>
      </c>
      <c r="U2046" t="str">
        <f t="shared" si="169"/>
        <v>328006994</v>
      </c>
    </row>
    <row r="2047" spans="1:21" x14ac:dyDescent="0.25">
      <c r="A2047" t="str">
        <f t="shared" si="170"/>
        <v>HOLNEST_15_AMBOISE PARTNERS SA_Investisseur institutionnel</v>
      </c>
      <c r="B2047">
        <f t="shared" si="168"/>
        <v>1</v>
      </c>
      <c r="C2047" s="2" t="s">
        <v>4895</v>
      </c>
      <c r="D2047" s="2" t="s">
        <v>17</v>
      </c>
      <c r="E2047" s="2" t="s">
        <v>18</v>
      </c>
      <c r="F2047" s="2" t="s">
        <v>741</v>
      </c>
      <c r="G2047" s="2" t="s">
        <v>25</v>
      </c>
      <c r="H2047" s="2" t="s">
        <v>121</v>
      </c>
      <c r="I2047" s="2" t="s">
        <v>20</v>
      </c>
      <c r="J2047" s="2"/>
      <c r="K2047" s="2"/>
      <c r="L2047" s="2" t="s">
        <v>21</v>
      </c>
      <c r="M2047" s="2" t="s">
        <v>7</v>
      </c>
      <c r="N2047" s="4"/>
      <c r="O2047" s="2" t="s">
        <v>20</v>
      </c>
      <c r="P2047" s="2" t="s">
        <v>4893</v>
      </c>
      <c r="Q2047" s="2"/>
      <c r="R2047" s="2"/>
      <c r="S2047" s="2" t="s">
        <v>4894</v>
      </c>
      <c r="T2047">
        <f t="shared" si="167"/>
        <v>9</v>
      </c>
      <c r="U2047" t="str">
        <f t="shared" si="169"/>
        <v>328006994</v>
      </c>
    </row>
    <row r="2048" spans="1:21" x14ac:dyDescent="0.25">
      <c r="A2048" t="str">
        <f t="shared" si="170"/>
        <v>HORUS FINANCE_APAX PARTNERS SAS_Investisseur institutionnel</v>
      </c>
      <c r="B2048">
        <f t="shared" si="168"/>
        <v>1</v>
      </c>
      <c r="C2048" s="1" t="s">
        <v>4896</v>
      </c>
      <c r="D2048" s="1" t="s">
        <v>17</v>
      </c>
      <c r="E2048" s="1" t="s">
        <v>18</v>
      </c>
      <c r="F2048" s="1" t="s">
        <v>2765</v>
      </c>
      <c r="G2048" s="1" t="s">
        <v>25</v>
      </c>
      <c r="H2048" s="1" t="s">
        <v>29</v>
      </c>
      <c r="I2048" s="1" t="s">
        <v>20</v>
      </c>
      <c r="J2048" s="1"/>
      <c r="K2048" s="1"/>
      <c r="L2048" s="1" t="s">
        <v>21</v>
      </c>
      <c r="M2048" s="1" t="s">
        <v>7</v>
      </c>
      <c r="N2048" s="3"/>
      <c r="O2048" s="1" t="s">
        <v>20</v>
      </c>
      <c r="P2048" s="1" t="s">
        <v>4897</v>
      </c>
      <c r="Q2048" s="1"/>
      <c r="R2048" s="1"/>
      <c r="S2048" s="1"/>
      <c r="T2048">
        <f t="shared" si="167"/>
        <v>15</v>
      </c>
      <c r="U2048" t="str">
        <f t="shared" si="169"/>
        <v>340214238</v>
      </c>
    </row>
    <row r="2049" spans="1:21" x14ac:dyDescent="0.25">
      <c r="A2049" t="str">
        <f t="shared" si="170"/>
        <v>HOTELIERE 1759 SNC_admin_APAX PARTNERS SAS_Investisseur institutionnel</v>
      </c>
      <c r="B2049">
        <f t="shared" si="168"/>
        <v>1</v>
      </c>
      <c r="C2049" s="2" t="s">
        <v>4898</v>
      </c>
      <c r="D2049" s="2" t="s">
        <v>17</v>
      </c>
      <c r="E2049" s="2" t="s">
        <v>18</v>
      </c>
      <c r="F2049" s="2" t="s">
        <v>703</v>
      </c>
      <c r="G2049" s="2" t="s">
        <v>25</v>
      </c>
      <c r="H2049" s="2" t="s">
        <v>29</v>
      </c>
      <c r="I2049" s="2" t="s">
        <v>20</v>
      </c>
      <c r="J2049" s="2"/>
      <c r="K2049" s="2"/>
      <c r="L2049" s="2" t="s">
        <v>21</v>
      </c>
      <c r="M2049" s="2" t="s">
        <v>7</v>
      </c>
      <c r="N2049" s="4"/>
      <c r="O2049" s="2" t="s">
        <v>20</v>
      </c>
      <c r="P2049" s="2" t="s">
        <v>4899</v>
      </c>
      <c r="Q2049" s="2"/>
      <c r="R2049" s="2"/>
      <c r="S2049" s="2"/>
      <c r="T2049">
        <f t="shared" si="167"/>
        <v>9</v>
      </c>
      <c r="U2049" t="str">
        <f t="shared" si="169"/>
        <v>879702892</v>
      </c>
    </row>
    <row r="2050" spans="1:21" x14ac:dyDescent="0.25">
      <c r="A2050" t="str">
        <f t="shared" si="170"/>
        <v>HOTELIERE BELISAL S.A.S._admin_APAX PARTNERS SAS_Investisseur institutionnel</v>
      </c>
      <c r="B2050">
        <f t="shared" si="168"/>
        <v>1</v>
      </c>
      <c r="C2050" s="1" t="s">
        <v>4900</v>
      </c>
      <c r="D2050" s="1" t="s">
        <v>17</v>
      </c>
      <c r="E2050" s="1" t="s">
        <v>18</v>
      </c>
      <c r="F2050" s="1" t="s">
        <v>568</v>
      </c>
      <c r="G2050" s="1" t="s">
        <v>25</v>
      </c>
      <c r="H2050" s="1" t="s">
        <v>29</v>
      </c>
      <c r="I2050" s="1" t="s">
        <v>20</v>
      </c>
      <c r="J2050" s="1"/>
      <c r="K2050" s="1"/>
      <c r="L2050" s="1" t="s">
        <v>21</v>
      </c>
      <c r="M2050" s="1" t="s">
        <v>7</v>
      </c>
      <c r="N2050" s="3"/>
      <c r="O2050" s="1" t="s">
        <v>20</v>
      </c>
      <c r="P2050" s="1" t="s">
        <v>4901</v>
      </c>
      <c r="Q2050" s="1"/>
      <c r="R2050" s="1"/>
      <c r="S2050" s="1"/>
      <c r="T2050">
        <f t="shared" ref="T2050:T2113" si="171">LEN(P2050)</f>
        <v>9</v>
      </c>
      <c r="U2050" t="str">
        <f t="shared" si="169"/>
        <v>352951677</v>
      </c>
    </row>
    <row r="2051" spans="1:21" x14ac:dyDescent="0.25">
      <c r="A2051" t="str">
        <f t="shared" si="170"/>
        <v>HPMI_ADM_MEANINGS CAPITAL PARTNERS_Investisseur institutionnel</v>
      </c>
      <c r="B2051">
        <f t="shared" ref="B2051:B2114" si="172">COUNTIF(A:A,A2051)</f>
        <v>1</v>
      </c>
      <c r="C2051" s="1" t="s">
        <v>4902</v>
      </c>
      <c r="D2051" s="1" t="s">
        <v>17</v>
      </c>
      <c r="E2051" s="1" t="s">
        <v>18</v>
      </c>
      <c r="F2051" s="1" t="s">
        <v>4903</v>
      </c>
      <c r="G2051" s="1" t="s">
        <v>25</v>
      </c>
      <c r="H2051" s="1" t="s">
        <v>26</v>
      </c>
      <c r="I2051" s="1" t="s">
        <v>20</v>
      </c>
      <c r="J2051" s="1"/>
      <c r="K2051" s="1"/>
      <c r="L2051" s="1" t="s">
        <v>21</v>
      </c>
      <c r="M2051" s="1" t="s">
        <v>7</v>
      </c>
      <c r="N2051" s="3"/>
      <c r="O2051" s="1" t="s">
        <v>20</v>
      </c>
      <c r="P2051" s="1" t="s">
        <v>3581</v>
      </c>
      <c r="Q2051" s="1" t="s">
        <v>22</v>
      </c>
      <c r="R2051" s="1"/>
      <c r="S2051" s="1"/>
      <c r="T2051">
        <f t="shared" si="171"/>
        <v>9</v>
      </c>
      <c r="U2051" t="str">
        <f t="shared" si="169"/>
        <v>811823988</v>
      </c>
    </row>
    <row r="2052" spans="1:21" x14ac:dyDescent="0.25">
      <c r="A2052" t="str">
        <f t="shared" si="170"/>
        <v>HPR_FONCIERE MAGELLAN_Investisseur institutionnel</v>
      </c>
      <c r="B2052">
        <f t="shared" si="172"/>
        <v>1</v>
      </c>
      <c r="C2052" s="1" t="s">
        <v>4904</v>
      </c>
      <c r="D2052" s="1" t="s">
        <v>17</v>
      </c>
      <c r="E2052" s="1" t="s">
        <v>18</v>
      </c>
      <c r="F2052" s="1" t="s">
        <v>4905</v>
      </c>
      <c r="G2052" s="1" t="s">
        <v>25</v>
      </c>
      <c r="H2052" s="1" t="s">
        <v>32</v>
      </c>
      <c r="I2052" s="1" t="s">
        <v>20</v>
      </c>
      <c r="J2052" s="1"/>
      <c r="K2052" s="1"/>
      <c r="L2052" s="1" t="s">
        <v>21</v>
      </c>
      <c r="M2052" s="1" t="s">
        <v>7</v>
      </c>
      <c r="N2052" s="3"/>
      <c r="O2052" s="1" t="s">
        <v>20</v>
      </c>
      <c r="P2052" s="1" t="s">
        <v>4906</v>
      </c>
      <c r="Q2052" s="1" t="s">
        <v>22</v>
      </c>
      <c r="R2052" s="1"/>
      <c r="S2052" s="1"/>
      <c r="T2052">
        <f t="shared" si="171"/>
        <v>9</v>
      </c>
      <c r="U2052" t="str">
        <f t="shared" ref="U2052:U2115" si="173">LEFT(P2052,9)</f>
        <v>844799411</v>
      </c>
    </row>
    <row r="2053" spans="1:21" x14ac:dyDescent="0.25">
      <c r="A2053" t="str">
        <f t="shared" si="170"/>
        <v>HR FINANCE_EQUITIS GESTION_Investisseur institutionnel</v>
      </c>
      <c r="B2053">
        <f t="shared" si="172"/>
        <v>1</v>
      </c>
      <c r="C2053" s="2" t="s">
        <v>4907</v>
      </c>
      <c r="D2053" s="2" t="s">
        <v>17</v>
      </c>
      <c r="E2053" s="2"/>
      <c r="F2053" s="2"/>
      <c r="G2053" s="2"/>
      <c r="H2053" s="2" t="s">
        <v>86</v>
      </c>
      <c r="I2053" s="2" t="s">
        <v>20</v>
      </c>
      <c r="J2053" s="2"/>
      <c r="K2053" s="2"/>
      <c r="L2053" s="2" t="s">
        <v>21</v>
      </c>
      <c r="M2053" s="2" t="s">
        <v>7</v>
      </c>
      <c r="N2053" s="4"/>
      <c r="O2053" s="2" t="s">
        <v>20</v>
      </c>
      <c r="P2053" s="2" t="s">
        <v>4908</v>
      </c>
      <c r="Q2053" s="2"/>
      <c r="R2053" s="2"/>
      <c r="S2053" s="2" t="s">
        <v>4909</v>
      </c>
      <c r="T2053">
        <f t="shared" si="171"/>
        <v>9</v>
      </c>
      <c r="U2053" t="str">
        <f t="shared" si="173"/>
        <v>490782455</v>
      </c>
    </row>
    <row r="2054" spans="1:21" x14ac:dyDescent="0.25">
      <c r="A2054" t="str">
        <f t="shared" si="170"/>
        <v>HR FINANCE_admin_EQUITIS GESTION_Investisseur institutionnel</v>
      </c>
      <c r="B2054">
        <f t="shared" si="172"/>
        <v>1</v>
      </c>
      <c r="C2054" s="1" t="s">
        <v>4910</v>
      </c>
      <c r="D2054" s="1" t="s">
        <v>17</v>
      </c>
      <c r="E2054" s="1"/>
      <c r="F2054" s="1"/>
      <c r="G2054" s="1"/>
      <c r="H2054" s="1" t="s">
        <v>86</v>
      </c>
      <c r="I2054" s="1" t="s">
        <v>20</v>
      </c>
      <c r="J2054" s="1"/>
      <c r="K2054" s="1"/>
      <c r="L2054" s="1" t="s">
        <v>21</v>
      </c>
      <c r="M2054" s="1" t="s">
        <v>7</v>
      </c>
      <c r="N2054" s="3"/>
      <c r="O2054" s="1" t="s">
        <v>20</v>
      </c>
      <c r="P2054" s="1" t="s">
        <v>4908</v>
      </c>
      <c r="Q2054" s="1"/>
      <c r="R2054" s="1"/>
      <c r="S2054" s="1" t="s">
        <v>4909</v>
      </c>
      <c r="T2054">
        <f t="shared" si="171"/>
        <v>9</v>
      </c>
      <c r="U2054" t="str">
        <f t="shared" si="173"/>
        <v>490782455</v>
      </c>
    </row>
    <row r="2055" spans="1:21" x14ac:dyDescent="0.25">
      <c r="A2055" t="str">
        <f t="shared" si="170"/>
        <v>HRTOL SAS_admin_APAX PARTNERS SAS_Investisseur institutionnel</v>
      </c>
      <c r="B2055">
        <f t="shared" si="172"/>
        <v>1</v>
      </c>
      <c r="C2055" s="2" t="s">
        <v>4911</v>
      </c>
      <c r="D2055" s="2" t="s">
        <v>17</v>
      </c>
      <c r="E2055" s="2" t="s">
        <v>18</v>
      </c>
      <c r="F2055" s="2" t="s">
        <v>927</v>
      </c>
      <c r="G2055" s="2" t="s">
        <v>25</v>
      </c>
      <c r="H2055" s="2" t="s">
        <v>29</v>
      </c>
      <c r="I2055" s="2" t="s">
        <v>20</v>
      </c>
      <c r="J2055" s="2"/>
      <c r="K2055" s="2"/>
      <c r="L2055" s="2" t="s">
        <v>21</v>
      </c>
      <c r="M2055" s="2" t="s">
        <v>7</v>
      </c>
      <c r="N2055" s="4"/>
      <c r="O2055" s="2" t="s">
        <v>20</v>
      </c>
      <c r="P2055" s="2" t="s">
        <v>4912</v>
      </c>
      <c r="Q2055" s="2"/>
      <c r="R2055" s="2"/>
      <c r="S2055" s="2"/>
      <c r="T2055">
        <f t="shared" si="171"/>
        <v>9</v>
      </c>
      <c r="U2055" t="str">
        <f t="shared" si="173"/>
        <v>812405785</v>
      </c>
    </row>
    <row r="2056" spans="1:21" x14ac:dyDescent="0.25">
      <c r="A2056" t="str">
        <f t="shared" si="170"/>
        <v>HSBC ASSURANCE VIE_44_EUROPEAN CAPITAL DEBT MANAGEMENT LIMITED_Investisseur institutionnel</v>
      </c>
      <c r="B2056">
        <f t="shared" si="172"/>
        <v>1</v>
      </c>
      <c r="C2056" s="1" t="s">
        <v>4914</v>
      </c>
      <c r="D2056" s="1" t="s">
        <v>17</v>
      </c>
      <c r="E2056" s="1"/>
      <c r="F2056" s="1"/>
      <c r="G2056" s="1"/>
      <c r="H2056" s="1" t="s">
        <v>2243</v>
      </c>
      <c r="I2056" s="1" t="s">
        <v>20</v>
      </c>
      <c r="J2056" s="1"/>
      <c r="K2056" s="1"/>
      <c r="L2056" s="1" t="s">
        <v>21</v>
      </c>
      <c r="M2056" s="1" t="s">
        <v>7</v>
      </c>
      <c r="N2056" s="3"/>
      <c r="O2056" s="1" t="s">
        <v>20</v>
      </c>
      <c r="P2056" s="1" t="s">
        <v>4915</v>
      </c>
      <c r="Q2056" s="1"/>
      <c r="R2056" s="1"/>
      <c r="S2056" s="1" t="s">
        <v>4913</v>
      </c>
      <c r="T2056">
        <f t="shared" si="171"/>
        <v>9</v>
      </c>
      <c r="U2056" t="str">
        <f t="shared" si="173"/>
        <v>338075062</v>
      </c>
    </row>
    <row r="2057" spans="1:21" x14ac:dyDescent="0.25">
      <c r="A2057" t="str">
        <f t="shared" si="170"/>
        <v>HSBC ASSURANCES VIE_IMOCOMPARTNERS_Investisseur institutionnel</v>
      </c>
      <c r="B2057">
        <f t="shared" si="172"/>
        <v>1</v>
      </c>
      <c r="C2057" s="2" t="s">
        <v>4916</v>
      </c>
      <c r="D2057" s="2" t="s">
        <v>17</v>
      </c>
      <c r="E2057" s="2" t="s">
        <v>18</v>
      </c>
      <c r="F2057" s="2" t="s">
        <v>865</v>
      </c>
      <c r="G2057" s="2" t="s">
        <v>25</v>
      </c>
      <c r="H2057" s="2" t="s">
        <v>243</v>
      </c>
      <c r="I2057" s="2" t="s">
        <v>20</v>
      </c>
      <c r="J2057" s="2"/>
      <c r="K2057" s="2"/>
      <c r="L2057" s="2" t="s">
        <v>21</v>
      </c>
      <c r="M2057" s="2" t="s">
        <v>7</v>
      </c>
      <c r="N2057" s="4"/>
      <c r="O2057" s="2" t="s">
        <v>20</v>
      </c>
      <c r="P2057" s="2" t="s">
        <v>4917</v>
      </c>
      <c r="Q2057" s="2"/>
      <c r="R2057" s="2"/>
      <c r="S2057" s="2" t="s">
        <v>4918</v>
      </c>
      <c r="T2057">
        <f t="shared" si="171"/>
        <v>15</v>
      </c>
      <c r="U2057" t="str">
        <f t="shared" si="173"/>
        <v>338075062</v>
      </c>
    </row>
    <row r="2058" spans="1:21" x14ac:dyDescent="0.25">
      <c r="A2058" t="str">
        <f t="shared" si="170"/>
        <v>HSBC ASSURANCES VIE_Andera Partners SCA_Investisseur institutionnel</v>
      </c>
      <c r="B2058">
        <f t="shared" si="172"/>
        <v>1</v>
      </c>
      <c r="C2058" s="2" t="s">
        <v>4916</v>
      </c>
      <c r="D2058" s="2" t="s">
        <v>17</v>
      </c>
      <c r="E2058" s="2" t="s">
        <v>18</v>
      </c>
      <c r="F2058" s="2" t="s">
        <v>36</v>
      </c>
      <c r="G2058" s="2" t="s">
        <v>25</v>
      </c>
      <c r="H2058" s="2" t="s">
        <v>294</v>
      </c>
      <c r="I2058" s="2" t="s">
        <v>20</v>
      </c>
      <c r="J2058" s="2"/>
      <c r="K2058" s="2"/>
      <c r="L2058" s="2" t="s">
        <v>21</v>
      </c>
      <c r="M2058" s="2" t="s">
        <v>7</v>
      </c>
      <c r="N2058" s="4"/>
      <c r="O2058" s="2" t="s">
        <v>20</v>
      </c>
      <c r="P2058" s="2" t="s">
        <v>4919</v>
      </c>
      <c r="Q2058" s="2"/>
      <c r="R2058" s="2"/>
      <c r="S2058" s="2"/>
      <c r="T2058">
        <f t="shared" si="171"/>
        <v>15</v>
      </c>
      <c r="U2058" t="str">
        <f t="shared" si="173"/>
        <v>338075062</v>
      </c>
    </row>
    <row r="2059" spans="1:21" x14ac:dyDescent="0.25">
      <c r="A2059" t="str">
        <f t="shared" si="170"/>
        <v>HSC_EQUITIS GESTION_Investisseur institutionnel</v>
      </c>
      <c r="B2059">
        <f t="shared" si="172"/>
        <v>1</v>
      </c>
      <c r="C2059" s="2" t="s">
        <v>4920</v>
      </c>
      <c r="D2059" s="2" t="s">
        <v>17</v>
      </c>
      <c r="E2059" s="2"/>
      <c r="F2059" s="2"/>
      <c r="G2059" s="2"/>
      <c r="H2059" s="2" t="s">
        <v>86</v>
      </c>
      <c r="I2059" s="2" t="s">
        <v>20</v>
      </c>
      <c r="J2059" s="2"/>
      <c r="K2059" s="2"/>
      <c r="L2059" s="2" t="s">
        <v>21</v>
      </c>
      <c r="M2059" s="2" t="s">
        <v>7</v>
      </c>
      <c r="N2059" s="4"/>
      <c r="O2059" s="2" t="s">
        <v>20</v>
      </c>
      <c r="P2059" s="2" t="s">
        <v>4921</v>
      </c>
      <c r="Q2059" s="2"/>
      <c r="R2059" s="2"/>
      <c r="S2059" s="2" t="s">
        <v>4922</v>
      </c>
      <c r="T2059">
        <f t="shared" si="171"/>
        <v>9</v>
      </c>
      <c r="U2059" t="str">
        <f t="shared" si="173"/>
        <v>398526806</v>
      </c>
    </row>
    <row r="2060" spans="1:21" x14ac:dyDescent="0.25">
      <c r="A2060" t="str">
        <f t="shared" si="170"/>
        <v>HSC_FONCIERE MAGELLAN_Investisseur institutionnel</v>
      </c>
      <c r="B2060">
        <f t="shared" si="172"/>
        <v>1</v>
      </c>
      <c r="C2060" s="1" t="s">
        <v>4920</v>
      </c>
      <c r="D2060" s="1" t="s">
        <v>17</v>
      </c>
      <c r="E2060" s="1" t="s">
        <v>18</v>
      </c>
      <c r="F2060" s="1" t="s">
        <v>4923</v>
      </c>
      <c r="G2060" s="1" t="s">
        <v>25</v>
      </c>
      <c r="H2060" s="1" t="s">
        <v>32</v>
      </c>
      <c r="I2060" s="1" t="s">
        <v>20</v>
      </c>
      <c r="J2060" s="1"/>
      <c r="K2060" s="1"/>
      <c r="L2060" s="1" t="s">
        <v>21</v>
      </c>
      <c r="M2060" s="1" t="s">
        <v>7</v>
      </c>
      <c r="N2060" s="3"/>
      <c r="O2060" s="1" t="s">
        <v>20</v>
      </c>
      <c r="P2060" s="1" t="s">
        <v>4924</v>
      </c>
      <c r="Q2060" s="1" t="s">
        <v>22</v>
      </c>
      <c r="R2060" s="1"/>
      <c r="S2060" s="1"/>
      <c r="T2060">
        <f t="shared" si="171"/>
        <v>9</v>
      </c>
      <c r="U2060" t="str">
        <f t="shared" si="173"/>
        <v>853542876</v>
      </c>
    </row>
    <row r="2061" spans="1:21" x14ac:dyDescent="0.25">
      <c r="A2061" t="str">
        <f t="shared" ref="A2061:A2089" si="174">C2061&amp;"_"&amp;H2061&amp;"_"&amp;D2061</f>
        <v>HSC_admin_EQUITIS GESTION_Investisseur institutionnel</v>
      </c>
      <c r="B2061">
        <f t="shared" si="172"/>
        <v>1</v>
      </c>
      <c r="C2061" s="2" t="s">
        <v>4925</v>
      </c>
      <c r="D2061" s="2" t="s">
        <v>17</v>
      </c>
      <c r="E2061" s="2"/>
      <c r="F2061" s="2"/>
      <c r="G2061" s="2"/>
      <c r="H2061" s="2" t="s">
        <v>86</v>
      </c>
      <c r="I2061" s="2" t="s">
        <v>20</v>
      </c>
      <c r="J2061" s="2"/>
      <c r="K2061" s="2"/>
      <c r="L2061" s="2" t="s">
        <v>21</v>
      </c>
      <c r="M2061" s="2" t="s">
        <v>7</v>
      </c>
      <c r="N2061" s="4"/>
      <c r="O2061" s="2" t="s">
        <v>20</v>
      </c>
      <c r="P2061" s="2" t="s">
        <v>4921</v>
      </c>
      <c r="Q2061" s="2"/>
      <c r="R2061" s="2"/>
      <c r="S2061" s="2" t="s">
        <v>4922</v>
      </c>
      <c r="T2061">
        <f t="shared" si="171"/>
        <v>9</v>
      </c>
      <c r="U2061" t="str">
        <f t="shared" si="173"/>
        <v>398526806</v>
      </c>
    </row>
    <row r="2062" spans="1:21" x14ac:dyDescent="0.25">
      <c r="A2062" t="str">
        <f t="shared" si="174"/>
        <v>HSM PARTICIPATIONS_GENEO PARTENAIRES_Investisseur institutionnel</v>
      </c>
      <c r="B2062">
        <f t="shared" si="172"/>
        <v>1</v>
      </c>
      <c r="C2062" s="1" t="s">
        <v>4926</v>
      </c>
      <c r="D2062" s="1" t="s">
        <v>17</v>
      </c>
      <c r="E2062" s="1" t="s">
        <v>18</v>
      </c>
      <c r="F2062" s="1" t="s">
        <v>741</v>
      </c>
      <c r="G2062" s="1" t="s">
        <v>25</v>
      </c>
      <c r="H2062" s="1" t="s">
        <v>127</v>
      </c>
      <c r="I2062" s="1" t="s">
        <v>20</v>
      </c>
      <c r="J2062" s="1"/>
      <c r="K2062" s="1"/>
      <c r="L2062" s="1" t="s">
        <v>21</v>
      </c>
      <c r="M2062" s="1" t="s">
        <v>7</v>
      </c>
      <c r="N2062" s="3"/>
      <c r="O2062" s="1" t="s">
        <v>20</v>
      </c>
      <c r="P2062" s="1" t="s">
        <v>4927</v>
      </c>
      <c r="Q2062" s="1"/>
      <c r="R2062" s="1"/>
      <c r="S2062" s="1"/>
      <c r="T2062">
        <f t="shared" si="171"/>
        <v>9</v>
      </c>
      <c r="U2062" t="str">
        <f t="shared" si="173"/>
        <v>811787662</v>
      </c>
    </row>
    <row r="2063" spans="1:21" x14ac:dyDescent="0.25">
      <c r="A2063" t="str">
        <f t="shared" si="174"/>
        <v>HTF_ADM_EQUITIS GESTION_Investisseur institutionnel</v>
      </c>
      <c r="B2063">
        <f t="shared" si="172"/>
        <v>1</v>
      </c>
      <c r="C2063" s="2" t="s">
        <v>4928</v>
      </c>
      <c r="D2063" s="2" t="s">
        <v>17</v>
      </c>
      <c r="E2063" s="2" t="s">
        <v>18</v>
      </c>
      <c r="F2063" s="2" t="s">
        <v>4929</v>
      </c>
      <c r="G2063" s="2" t="s">
        <v>25</v>
      </c>
      <c r="H2063" s="2" t="s">
        <v>86</v>
      </c>
      <c r="I2063" s="2" t="s">
        <v>20</v>
      </c>
      <c r="J2063" s="2"/>
      <c r="K2063" s="2"/>
      <c r="L2063" s="2" t="s">
        <v>21</v>
      </c>
      <c r="M2063" s="2"/>
      <c r="N2063" s="4"/>
      <c r="O2063" s="2" t="s">
        <v>20</v>
      </c>
      <c r="P2063" s="2" t="s">
        <v>4930</v>
      </c>
      <c r="Q2063" s="2" t="s">
        <v>22</v>
      </c>
      <c r="R2063" s="2"/>
      <c r="S2063" s="2"/>
      <c r="T2063">
        <f t="shared" si="171"/>
        <v>9</v>
      </c>
      <c r="U2063" t="str">
        <f t="shared" si="173"/>
        <v>849209044</v>
      </c>
    </row>
    <row r="2064" spans="1:21" x14ac:dyDescent="0.25">
      <c r="A2064" t="str">
        <f t="shared" si="174"/>
        <v>HUGO SAS_BLUESTER CAPITAL_Investisseur institutionnel</v>
      </c>
      <c r="B2064">
        <f t="shared" si="172"/>
        <v>1</v>
      </c>
      <c r="C2064" s="2" t="s">
        <v>4931</v>
      </c>
      <c r="D2064" s="2" t="s">
        <v>17</v>
      </c>
      <c r="E2064" s="2" t="s">
        <v>18</v>
      </c>
      <c r="F2064" s="2" t="s">
        <v>36</v>
      </c>
      <c r="G2064" s="2" t="s">
        <v>25</v>
      </c>
      <c r="H2064" s="2" t="s">
        <v>48</v>
      </c>
      <c r="I2064" s="2" t="s">
        <v>20</v>
      </c>
      <c r="J2064" s="2"/>
      <c r="K2064" s="2"/>
      <c r="L2064" s="2" t="s">
        <v>21</v>
      </c>
      <c r="M2064" s="2" t="s">
        <v>7</v>
      </c>
      <c r="N2064" s="4"/>
      <c r="O2064" s="2" t="s">
        <v>20</v>
      </c>
      <c r="P2064" s="2" t="s">
        <v>4932</v>
      </c>
      <c r="Q2064" s="2" t="s">
        <v>22</v>
      </c>
      <c r="R2064" s="2"/>
      <c r="S2064" s="2"/>
      <c r="T2064">
        <f t="shared" si="171"/>
        <v>9</v>
      </c>
      <c r="U2064" t="str">
        <f t="shared" si="173"/>
        <v>834026502</v>
      </c>
    </row>
    <row r="2065" spans="1:21" x14ac:dyDescent="0.25">
      <c r="A2065" t="str">
        <f t="shared" si="174"/>
        <v>HUIT-E_APAX PARTNERS SAS_Investisseur institutionnel</v>
      </c>
      <c r="B2065">
        <f t="shared" si="172"/>
        <v>1</v>
      </c>
      <c r="C2065" s="1" t="s">
        <v>4933</v>
      </c>
      <c r="D2065" s="1" t="s">
        <v>17</v>
      </c>
      <c r="E2065" s="1"/>
      <c r="F2065" s="1"/>
      <c r="G2065" s="1"/>
      <c r="H2065" s="1" t="s">
        <v>29</v>
      </c>
      <c r="I2065" s="1" t="s">
        <v>20</v>
      </c>
      <c r="J2065" s="1"/>
      <c r="K2065" s="1"/>
      <c r="L2065" s="1" t="s">
        <v>21</v>
      </c>
      <c r="M2065" s="1" t="s">
        <v>7</v>
      </c>
      <c r="N2065" s="3"/>
      <c r="O2065" s="1" t="s">
        <v>20</v>
      </c>
      <c r="P2065" s="1" t="s">
        <v>4934</v>
      </c>
      <c r="Q2065" s="1"/>
      <c r="R2065" s="1"/>
      <c r="S2065" s="1" t="s">
        <v>4935</v>
      </c>
      <c r="T2065">
        <f t="shared" si="171"/>
        <v>9</v>
      </c>
      <c r="U2065" t="str">
        <f t="shared" si="173"/>
        <v>752707042</v>
      </c>
    </row>
    <row r="2066" spans="1:21" x14ac:dyDescent="0.25">
      <c r="A2066" t="str">
        <f t="shared" si="174"/>
        <v>HUMANIS PREVOYANCE_SWEN CAPITAL PARTNERS_Investisseur institutionnel</v>
      </c>
      <c r="B2066">
        <f t="shared" si="172"/>
        <v>1</v>
      </c>
      <c r="C2066" s="2" t="s">
        <v>4936</v>
      </c>
      <c r="D2066" s="2" t="s">
        <v>17</v>
      </c>
      <c r="E2066" s="2" t="s">
        <v>99</v>
      </c>
      <c r="F2066" s="2" t="s">
        <v>36</v>
      </c>
      <c r="G2066" s="2" t="s">
        <v>25</v>
      </c>
      <c r="H2066" s="2" t="s">
        <v>155</v>
      </c>
      <c r="I2066" s="2" t="s">
        <v>20</v>
      </c>
      <c r="J2066" s="2"/>
      <c r="K2066" s="2"/>
      <c r="L2066" s="2" t="s">
        <v>21</v>
      </c>
      <c r="M2066" s="2" t="s">
        <v>7</v>
      </c>
      <c r="N2066" s="4"/>
      <c r="O2066" s="2" t="s">
        <v>20</v>
      </c>
      <c r="P2066" s="2" t="s">
        <v>4937</v>
      </c>
      <c r="Q2066" s="2"/>
      <c r="R2066" s="2"/>
      <c r="S2066" s="2" t="s">
        <v>4938</v>
      </c>
      <c r="T2066">
        <f t="shared" si="171"/>
        <v>15</v>
      </c>
      <c r="U2066" t="str">
        <f t="shared" si="173"/>
        <v>410005110</v>
      </c>
    </row>
    <row r="2067" spans="1:21" x14ac:dyDescent="0.25">
      <c r="A2067" t="str">
        <f t="shared" si="174"/>
        <v>HUMANIS PREVOYANCE_MEANINGS CAPITAL PARTNERS_Investisseur institutionnel</v>
      </c>
      <c r="B2067">
        <f t="shared" si="172"/>
        <v>1</v>
      </c>
      <c r="C2067" s="1" t="s">
        <v>4936</v>
      </c>
      <c r="D2067" s="1" t="s">
        <v>17</v>
      </c>
      <c r="E2067" s="1"/>
      <c r="F2067" s="1"/>
      <c r="G2067" s="1"/>
      <c r="H2067" s="1" t="s">
        <v>26</v>
      </c>
      <c r="I2067" s="1" t="s">
        <v>20</v>
      </c>
      <c r="J2067" s="1"/>
      <c r="K2067" s="1"/>
      <c r="L2067" s="1" t="s">
        <v>21</v>
      </c>
      <c r="M2067" s="1" t="s">
        <v>7</v>
      </c>
      <c r="N2067" s="3"/>
      <c r="O2067" s="1" t="s">
        <v>20</v>
      </c>
      <c r="P2067" s="1" t="s">
        <v>4937</v>
      </c>
      <c r="Q2067" s="1"/>
      <c r="R2067" s="1"/>
      <c r="S2067" s="1" t="s">
        <v>4938</v>
      </c>
      <c r="T2067">
        <f t="shared" si="171"/>
        <v>15</v>
      </c>
      <c r="U2067" t="str">
        <f t="shared" si="173"/>
        <v>410005110</v>
      </c>
    </row>
    <row r="2068" spans="1:21" x14ac:dyDescent="0.25">
      <c r="A2068" t="str">
        <f t="shared" si="174"/>
        <v>HUMANIS PREVOYANCE_64_EURAZEO INVESTMENT MANAGER_Investisseur institutionnel</v>
      </c>
      <c r="B2068">
        <f t="shared" si="172"/>
        <v>1</v>
      </c>
      <c r="C2068" s="1" t="s">
        <v>4939</v>
      </c>
      <c r="D2068" s="1" t="s">
        <v>17</v>
      </c>
      <c r="E2068" s="1" t="s">
        <v>18</v>
      </c>
      <c r="F2068" s="1" t="s">
        <v>36</v>
      </c>
      <c r="G2068" s="1" t="s">
        <v>25</v>
      </c>
      <c r="H2068" s="1" t="s">
        <v>344</v>
      </c>
      <c r="I2068" s="1" t="s">
        <v>20</v>
      </c>
      <c r="J2068" s="1"/>
      <c r="K2068" s="1"/>
      <c r="L2068" s="1" t="s">
        <v>21</v>
      </c>
      <c r="M2068" s="1" t="s">
        <v>7</v>
      </c>
      <c r="N2068" s="3"/>
      <c r="O2068" s="1" t="s">
        <v>20</v>
      </c>
      <c r="P2068" s="1" t="s">
        <v>4937</v>
      </c>
      <c r="Q2068" s="1"/>
      <c r="R2068" s="1"/>
      <c r="S2068" s="1" t="s">
        <v>4938</v>
      </c>
      <c r="T2068">
        <f t="shared" si="171"/>
        <v>15</v>
      </c>
      <c r="U2068" t="str">
        <f t="shared" si="173"/>
        <v>410005110</v>
      </c>
    </row>
    <row r="2069" spans="1:21" x14ac:dyDescent="0.25">
      <c r="A2069" t="str">
        <f t="shared" si="174"/>
        <v>HUMUS_MEANINGS CAPITAL PARTNERS_Investisseur institutionnel</v>
      </c>
      <c r="B2069">
        <f t="shared" si="172"/>
        <v>1</v>
      </c>
      <c r="C2069" s="1" t="s">
        <v>4940</v>
      </c>
      <c r="D2069" s="1" t="s">
        <v>17</v>
      </c>
      <c r="E2069" s="1" t="s">
        <v>18</v>
      </c>
      <c r="F2069" s="1" t="s">
        <v>36</v>
      </c>
      <c r="G2069" s="1" t="s">
        <v>25</v>
      </c>
      <c r="H2069" s="1" t="s">
        <v>26</v>
      </c>
      <c r="I2069" s="1" t="s">
        <v>20</v>
      </c>
      <c r="J2069" s="1"/>
      <c r="K2069" s="1"/>
      <c r="L2069" s="1" t="s">
        <v>21</v>
      </c>
      <c r="M2069" s="1" t="s">
        <v>7</v>
      </c>
      <c r="N2069" s="3"/>
      <c r="O2069" s="1" t="s">
        <v>20</v>
      </c>
      <c r="P2069" s="1" t="s">
        <v>4941</v>
      </c>
      <c r="Q2069" s="1"/>
      <c r="R2069" s="1"/>
      <c r="S2069" s="1" t="s">
        <v>4942</v>
      </c>
      <c r="T2069">
        <f t="shared" si="171"/>
        <v>9</v>
      </c>
      <c r="U2069" t="str">
        <f t="shared" si="173"/>
        <v>513596650</v>
      </c>
    </row>
    <row r="2070" spans="1:21" x14ac:dyDescent="0.25">
      <c r="A2070" t="str">
        <f t="shared" si="174"/>
        <v>HVS SAS_EQUITIS GESTION_Investisseur institutionnel</v>
      </c>
      <c r="B2070">
        <f t="shared" si="172"/>
        <v>1</v>
      </c>
      <c r="C2070" s="1" t="s">
        <v>4943</v>
      </c>
      <c r="D2070" s="1" t="s">
        <v>17</v>
      </c>
      <c r="E2070" s="1" t="s">
        <v>18</v>
      </c>
      <c r="F2070" s="1" t="s">
        <v>4721</v>
      </c>
      <c r="G2070" s="1" t="s">
        <v>25</v>
      </c>
      <c r="H2070" s="1" t="s">
        <v>86</v>
      </c>
      <c r="I2070" s="1" t="s">
        <v>20</v>
      </c>
      <c r="J2070" s="1"/>
      <c r="K2070" s="1"/>
      <c r="L2070" s="1" t="s">
        <v>21</v>
      </c>
      <c r="M2070" s="1" t="s">
        <v>7</v>
      </c>
      <c r="N2070" s="3"/>
      <c r="O2070" s="1" t="s">
        <v>20</v>
      </c>
      <c r="P2070" s="1" t="s">
        <v>4944</v>
      </c>
      <c r="Q2070" s="1" t="s">
        <v>22</v>
      </c>
      <c r="R2070" s="1"/>
      <c r="S2070" s="1"/>
      <c r="T2070">
        <f t="shared" si="171"/>
        <v>9</v>
      </c>
      <c r="U2070" t="str">
        <f t="shared" si="173"/>
        <v>840680078</v>
      </c>
    </row>
    <row r="2071" spans="1:21" x14ac:dyDescent="0.25">
      <c r="A2071" t="str">
        <f t="shared" si="174"/>
        <v>I.C.Y. INVESTISSEMENT_MEANINGS CAPITAL PARTNERS_Investisseur institutionnel</v>
      </c>
      <c r="B2071">
        <f t="shared" si="172"/>
        <v>1</v>
      </c>
      <c r="C2071" s="2" t="s">
        <v>4945</v>
      </c>
      <c r="D2071" s="2" t="s">
        <v>17</v>
      </c>
      <c r="E2071" s="2" t="s">
        <v>18</v>
      </c>
      <c r="F2071" s="2" t="s">
        <v>4946</v>
      </c>
      <c r="G2071" s="2" t="s">
        <v>25</v>
      </c>
      <c r="H2071" s="2" t="s">
        <v>26</v>
      </c>
      <c r="I2071" s="2" t="s">
        <v>20</v>
      </c>
      <c r="J2071" s="2"/>
      <c r="K2071" s="2"/>
      <c r="L2071" s="2" t="s">
        <v>21</v>
      </c>
      <c r="M2071" s="2" t="s">
        <v>7</v>
      </c>
      <c r="N2071" s="4"/>
      <c r="O2071" s="2" t="s">
        <v>20</v>
      </c>
      <c r="P2071" s="2" t="s">
        <v>4947</v>
      </c>
      <c r="Q2071" s="2"/>
      <c r="R2071" s="2"/>
      <c r="S2071" s="2" t="s">
        <v>4948</v>
      </c>
      <c r="T2071">
        <f t="shared" si="171"/>
        <v>9</v>
      </c>
      <c r="U2071" t="str">
        <f t="shared" si="173"/>
        <v>831904156</v>
      </c>
    </row>
    <row r="2072" spans="1:21" x14ac:dyDescent="0.25">
      <c r="A2072" t="str">
        <f t="shared" si="174"/>
        <v>I.D FORMATION SCOP_FONCIERE MAGELLAN_Investisseur institutionnel</v>
      </c>
      <c r="B2072">
        <f t="shared" si="172"/>
        <v>1</v>
      </c>
      <c r="C2072" s="1" t="s">
        <v>4949</v>
      </c>
      <c r="D2072" s="1" t="s">
        <v>17</v>
      </c>
      <c r="E2072" s="1" t="s">
        <v>18</v>
      </c>
      <c r="F2072" s="1" t="s">
        <v>1210</v>
      </c>
      <c r="G2072" s="1" t="s">
        <v>25</v>
      </c>
      <c r="H2072" s="1" t="s">
        <v>32</v>
      </c>
      <c r="I2072" s="1" t="s">
        <v>20</v>
      </c>
      <c r="J2072" s="1"/>
      <c r="K2072" s="1"/>
      <c r="L2072" s="1" t="s">
        <v>21</v>
      </c>
      <c r="M2072" s="1" t="s">
        <v>7</v>
      </c>
      <c r="N2072" s="3"/>
      <c r="O2072" s="1" t="s">
        <v>20</v>
      </c>
      <c r="P2072" s="1" t="s">
        <v>4950</v>
      </c>
      <c r="Q2072" s="1" t="s">
        <v>22</v>
      </c>
      <c r="R2072" s="1"/>
      <c r="S2072" s="1"/>
      <c r="T2072">
        <f t="shared" si="171"/>
        <v>15</v>
      </c>
      <c r="U2072" t="str">
        <f t="shared" si="173"/>
        <v>400734448</v>
      </c>
    </row>
    <row r="2073" spans="1:21" x14ac:dyDescent="0.25">
      <c r="A2073" t="str">
        <f t="shared" si="174"/>
        <v>I2H SAS_APAX PARTNERS SAS_Investisseur institutionnel</v>
      </c>
      <c r="B2073">
        <f t="shared" si="172"/>
        <v>1</v>
      </c>
      <c r="C2073" s="2" t="s">
        <v>4952</v>
      </c>
      <c r="D2073" s="2" t="s">
        <v>17</v>
      </c>
      <c r="E2073" s="2" t="s">
        <v>18</v>
      </c>
      <c r="F2073" s="2" t="s">
        <v>568</v>
      </c>
      <c r="G2073" s="2" t="s">
        <v>25</v>
      </c>
      <c r="H2073" s="2" t="s">
        <v>29</v>
      </c>
      <c r="I2073" s="2" t="s">
        <v>20</v>
      </c>
      <c r="J2073" s="2"/>
      <c r="K2073" s="2"/>
      <c r="L2073" s="2" t="s">
        <v>21</v>
      </c>
      <c r="M2073" s="2" t="s">
        <v>7</v>
      </c>
      <c r="N2073" s="4"/>
      <c r="O2073" s="2" t="s">
        <v>20</v>
      </c>
      <c r="P2073" s="2" t="s">
        <v>4953</v>
      </c>
      <c r="Q2073" s="2"/>
      <c r="R2073" s="2"/>
      <c r="S2073" s="2"/>
      <c r="T2073">
        <f t="shared" si="171"/>
        <v>9</v>
      </c>
      <c r="U2073" t="str">
        <f t="shared" si="173"/>
        <v>493975080</v>
      </c>
    </row>
    <row r="2074" spans="1:21" x14ac:dyDescent="0.25">
      <c r="A2074" t="str">
        <f t="shared" si="174"/>
        <v>I2H SAS_BEX CAPITAL_Investisseur institutionnel</v>
      </c>
      <c r="B2074">
        <f t="shared" si="172"/>
        <v>1</v>
      </c>
      <c r="C2074" s="1" t="s">
        <v>4952</v>
      </c>
      <c r="D2074" s="1" t="s">
        <v>17</v>
      </c>
      <c r="E2074" s="1" t="s">
        <v>18</v>
      </c>
      <c r="F2074" s="1" t="s">
        <v>36</v>
      </c>
      <c r="G2074" s="1" t="s">
        <v>25</v>
      </c>
      <c r="H2074" s="1" t="s">
        <v>19</v>
      </c>
      <c r="I2074" s="1" t="s">
        <v>20</v>
      </c>
      <c r="J2074" s="1"/>
      <c r="K2074" s="1"/>
      <c r="L2074" s="1" t="s">
        <v>21</v>
      </c>
      <c r="M2074" s="1" t="s">
        <v>7</v>
      </c>
      <c r="N2074" s="3"/>
      <c r="O2074" s="1" t="s">
        <v>20</v>
      </c>
      <c r="P2074" s="1" t="s">
        <v>4953</v>
      </c>
      <c r="Q2074" s="1"/>
      <c r="R2074" s="1"/>
      <c r="S2074" s="1" t="s">
        <v>4951</v>
      </c>
      <c r="T2074">
        <f t="shared" si="171"/>
        <v>9</v>
      </c>
      <c r="U2074" t="str">
        <f t="shared" si="173"/>
        <v>493975080</v>
      </c>
    </row>
    <row r="2075" spans="1:21" x14ac:dyDescent="0.25">
      <c r="A2075" t="str">
        <f t="shared" si="174"/>
        <v>I2H_43_EQUITIS GESTION_Investisseur institutionnel</v>
      </c>
      <c r="B2075">
        <f t="shared" si="172"/>
        <v>1</v>
      </c>
      <c r="C2075" s="2" t="s">
        <v>4954</v>
      </c>
      <c r="D2075" s="2" t="s">
        <v>17</v>
      </c>
      <c r="E2075" s="2" t="s">
        <v>18</v>
      </c>
      <c r="F2075" s="2" t="s">
        <v>36</v>
      </c>
      <c r="G2075" s="2" t="s">
        <v>25</v>
      </c>
      <c r="H2075" s="2" t="s">
        <v>86</v>
      </c>
      <c r="I2075" s="2" t="s">
        <v>20</v>
      </c>
      <c r="J2075" s="2"/>
      <c r="K2075" s="2"/>
      <c r="L2075" s="2" t="s">
        <v>21</v>
      </c>
      <c r="M2075" s="2" t="s">
        <v>7</v>
      </c>
      <c r="N2075" s="4"/>
      <c r="O2075" s="2" t="s">
        <v>20</v>
      </c>
      <c r="P2075" s="2" t="s">
        <v>4953</v>
      </c>
      <c r="Q2075" s="2"/>
      <c r="R2075" s="2"/>
      <c r="S2075" s="2" t="s">
        <v>4951</v>
      </c>
      <c r="T2075">
        <f t="shared" si="171"/>
        <v>9</v>
      </c>
      <c r="U2075" t="str">
        <f t="shared" si="173"/>
        <v>493975080</v>
      </c>
    </row>
    <row r="2076" spans="1:21" x14ac:dyDescent="0.25">
      <c r="A2076" t="str">
        <f t="shared" si="174"/>
        <v>IBENEX LUX_ABENEX CAPITAL_Investisseur institutionnel</v>
      </c>
      <c r="B2076">
        <f t="shared" si="172"/>
        <v>1</v>
      </c>
      <c r="C2076" s="1" t="s">
        <v>4955</v>
      </c>
      <c r="D2076" s="1" t="s">
        <v>17</v>
      </c>
      <c r="E2076" s="1" t="s">
        <v>18</v>
      </c>
      <c r="F2076" s="1" t="s">
        <v>36</v>
      </c>
      <c r="G2076" s="1" t="s">
        <v>25</v>
      </c>
      <c r="H2076" s="1" t="s">
        <v>179</v>
      </c>
      <c r="I2076" s="1" t="s">
        <v>20</v>
      </c>
      <c r="J2076" s="1"/>
      <c r="K2076" s="1"/>
      <c r="L2076" s="1" t="s">
        <v>21</v>
      </c>
      <c r="M2076" s="1" t="s">
        <v>7</v>
      </c>
      <c r="N2076" s="3"/>
      <c r="O2076" s="1" t="s">
        <v>20</v>
      </c>
      <c r="P2076" s="1" t="s">
        <v>4956</v>
      </c>
      <c r="Q2076" s="1"/>
      <c r="R2076" s="1"/>
      <c r="S2076" s="1"/>
      <c r="T2076">
        <f t="shared" si="171"/>
        <v>9</v>
      </c>
      <c r="U2076" t="str">
        <f t="shared" si="173"/>
        <v>808355689</v>
      </c>
    </row>
    <row r="2077" spans="1:21" x14ac:dyDescent="0.25">
      <c r="A2077" t="str">
        <f t="shared" si="174"/>
        <v>IBN GESTION_BLUESTER CAPITAL_Investisseur institutionnel</v>
      </c>
      <c r="B2077">
        <f t="shared" si="172"/>
        <v>1</v>
      </c>
      <c r="C2077" s="2" t="s">
        <v>4957</v>
      </c>
      <c r="D2077" s="2" t="s">
        <v>17</v>
      </c>
      <c r="E2077" s="2" t="s">
        <v>18</v>
      </c>
      <c r="F2077" s="2" t="s">
        <v>4958</v>
      </c>
      <c r="G2077" s="2" t="s">
        <v>25</v>
      </c>
      <c r="H2077" s="2" t="s">
        <v>48</v>
      </c>
      <c r="I2077" s="2" t="s">
        <v>20</v>
      </c>
      <c r="J2077" s="2"/>
      <c r="K2077" s="2"/>
      <c r="L2077" s="2" t="s">
        <v>21</v>
      </c>
      <c r="M2077" s="2" t="s">
        <v>7</v>
      </c>
      <c r="N2077" s="4"/>
      <c r="O2077" s="2" t="s">
        <v>20</v>
      </c>
      <c r="P2077" s="2" t="s">
        <v>4959</v>
      </c>
      <c r="Q2077" s="2" t="s">
        <v>22</v>
      </c>
      <c r="R2077" s="2"/>
      <c r="S2077" s="2"/>
      <c r="T2077">
        <f t="shared" si="171"/>
        <v>9</v>
      </c>
      <c r="U2077" t="str">
        <f t="shared" si="173"/>
        <v>494183247</v>
      </c>
    </row>
    <row r="2078" spans="1:21" x14ac:dyDescent="0.25">
      <c r="A2078" t="str">
        <f t="shared" si="174"/>
        <v>ICADE_COLLIERS GLOBAL INVESTORS FRANCE_Investisseur institutionnel</v>
      </c>
      <c r="B2078">
        <f t="shared" si="172"/>
        <v>1</v>
      </c>
      <c r="C2078" s="1" t="s">
        <v>2682</v>
      </c>
      <c r="D2078" s="1" t="s">
        <v>17</v>
      </c>
      <c r="E2078" s="1" t="s">
        <v>18</v>
      </c>
      <c r="F2078" s="1" t="s">
        <v>31</v>
      </c>
      <c r="G2078" s="1" t="s">
        <v>25</v>
      </c>
      <c r="H2078" s="1" t="s">
        <v>400</v>
      </c>
      <c r="I2078" s="1" t="s">
        <v>20</v>
      </c>
      <c r="J2078" s="1"/>
      <c r="K2078" s="1"/>
      <c r="L2078" s="1" t="s">
        <v>21</v>
      </c>
      <c r="M2078" s="1" t="s">
        <v>7</v>
      </c>
      <c r="N2078" s="3"/>
      <c r="O2078" s="1" t="s">
        <v>20</v>
      </c>
      <c r="P2078" s="1" t="s">
        <v>4960</v>
      </c>
      <c r="Q2078" s="1"/>
      <c r="R2078" s="1"/>
      <c r="S2078" s="1" t="s">
        <v>4961</v>
      </c>
      <c r="T2078">
        <f t="shared" si="171"/>
        <v>15</v>
      </c>
      <c r="U2078" t="str">
        <f t="shared" si="173"/>
        <v>582074944</v>
      </c>
    </row>
    <row r="2079" spans="1:21" x14ac:dyDescent="0.25">
      <c r="A2079" t="str">
        <f t="shared" si="174"/>
        <v>ID FORMATION_PIERRE 1ER GESTION_Investisseur institutionnel</v>
      </c>
      <c r="B2079">
        <f t="shared" si="172"/>
        <v>2</v>
      </c>
      <c r="C2079" s="2" t="s">
        <v>4962</v>
      </c>
      <c r="D2079" s="2" t="s">
        <v>17</v>
      </c>
      <c r="E2079" s="2" t="s">
        <v>18</v>
      </c>
      <c r="F2079" s="2" t="s">
        <v>1210</v>
      </c>
      <c r="G2079" s="2" t="s">
        <v>25</v>
      </c>
      <c r="H2079" s="2" t="s">
        <v>43</v>
      </c>
      <c r="I2079" s="2" t="s">
        <v>20</v>
      </c>
      <c r="J2079" s="2"/>
      <c r="K2079" s="2"/>
      <c r="L2079" s="2" t="s">
        <v>21</v>
      </c>
      <c r="M2079" s="2" t="s">
        <v>7</v>
      </c>
      <c r="N2079" s="4"/>
      <c r="O2079" s="2" t="s">
        <v>20</v>
      </c>
      <c r="P2079" s="2" t="s">
        <v>4950</v>
      </c>
      <c r="Q2079" s="2"/>
      <c r="R2079" s="2"/>
      <c r="S2079" s="2" t="s">
        <v>4963</v>
      </c>
      <c r="T2079">
        <f t="shared" si="171"/>
        <v>15</v>
      </c>
      <c r="U2079" t="str">
        <f t="shared" si="173"/>
        <v>400734448</v>
      </c>
    </row>
    <row r="2080" spans="1:21" x14ac:dyDescent="0.25">
      <c r="A2080" t="str">
        <f t="shared" si="174"/>
        <v>ID FORMATION_PIERRE 1ER GESTION_Investisseur institutionnel</v>
      </c>
      <c r="B2080">
        <f t="shared" si="172"/>
        <v>2</v>
      </c>
      <c r="C2080" s="1" t="s">
        <v>4962</v>
      </c>
      <c r="D2080" s="1" t="s">
        <v>17</v>
      </c>
      <c r="E2080" s="1" t="s">
        <v>18</v>
      </c>
      <c r="F2080" s="1" t="s">
        <v>1210</v>
      </c>
      <c r="G2080" s="1" t="s">
        <v>25</v>
      </c>
      <c r="H2080" s="1" t="s">
        <v>43</v>
      </c>
      <c r="I2080" s="1" t="s">
        <v>20</v>
      </c>
      <c r="J2080" s="1"/>
      <c r="K2080" s="1"/>
      <c r="L2080" s="1" t="s">
        <v>21</v>
      </c>
      <c r="M2080" s="1" t="s">
        <v>7</v>
      </c>
      <c r="N2080" s="3"/>
      <c r="O2080" s="1" t="s">
        <v>20</v>
      </c>
      <c r="P2080" s="1" t="s">
        <v>4950</v>
      </c>
      <c r="Q2080" s="1"/>
      <c r="R2080" s="1"/>
      <c r="S2080" s="1" t="s">
        <v>4963</v>
      </c>
      <c r="T2080">
        <f t="shared" si="171"/>
        <v>15</v>
      </c>
      <c r="U2080" t="str">
        <f t="shared" si="173"/>
        <v>400734448</v>
      </c>
    </row>
    <row r="2081" spans="1:21" x14ac:dyDescent="0.25">
      <c r="A2081" t="str">
        <f t="shared" si="174"/>
        <v>ID HOLDING_MEANINGS CAPITAL PARTNERS_Investisseur institutionnel</v>
      </c>
      <c r="B2081">
        <f t="shared" si="172"/>
        <v>1</v>
      </c>
      <c r="C2081" s="2" t="s">
        <v>4964</v>
      </c>
      <c r="D2081" s="2" t="s">
        <v>17</v>
      </c>
      <c r="E2081" s="2" t="s">
        <v>18</v>
      </c>
      <c r="F2081" s="2" t="s">
        <v>1141</v>
      </c>
      <c r="G2081" s="2" t="s">
        <v>25</v>
      </c>
      <c r="H2081" s="2" t="s">
        <v>26</v>
      </c>
      <c r="I2081" s="2" t="s">
        <v>20</v>
      </c>
      <c r="J2081" s="2"/>
      <c r="K2081" s="2"/>
      <c r="L2081" s="2" t="s">
        <v>21</v>
      </c>
      <c r="M2081" s="2" t="s">
        <v>7</v>
      </c>
      <c r="N2081" s="4"/>
      <c r="O2081" s="2" t="s">
        <v>20</v>
      </c>
      <c r="P2081" s="2" t="s">
        <v>4965</v>
      </c>
      <c r="Q2081" s="2"/>
      <c r="R2081" s="2"/>
      <c r="S2081" s="2" t="s">
        <v>4966</v>
      </c>
      <c r="T2081">
        <f t="shared" si="171"/>
        <v>9</v>
      </c>
      <c r="U2081" t="str">
        <f t="shared" si="173"/>
        <v>502512577</v>
      </c>
    </row>
    <row r="2082" spans="1:21" x14ac:dyDescent="0.25">
      <c r="A2082" t="str">
        <f t="shared" si="174"/>
        <v>ID IMPACT_MASSENA PARTNERS_Investisseur institutionnel</v>
      </c>
      <c r="B2082">
        <f t="shared" si="172"/>
        <v>1</v>
      </c>
      <c r="C2082" s="1" t="s">
        <v>4967</v>
      </c>
      <c r="D2082" s="1" t="s">
        <v>17</v>
      </c>
      <c r="E2082" s="1" t="s">
        <v>18</v>
      </c>
      <c r="F2082" s="1" t="s">
        <v>2010</v>
      </c>
      <c r="G2082" s="1" t="s">
        <v>25</v>
      </c>
      <c r="H2082" s="1" t="s">
        <v>52</v>
      </c>
      <c r="I2082" s="1" t="s">
        <v>20</v>
      </c>
      <c r="J2082" s="1"/>
      <c r="K2082" s="1"/>
      <c r="L2082" s="1" t="s">
        <v>21</v>
      </c>
      <c r="M2082" s="1" t="s">
        <v>7</v>
      </c>
      <c r="N2082" s="3"/>
      <c r="O2082" s="1" t="s">
        <v>20</v>
      </c>
      <c r="P2082" s="1" t="s">
        <v>4968</v>
      </c>
      <c r="Q2082" s="1"/>
      <c r="R2082" s="1"/>
      <c r="S2082" s="1" t="s">
        <v>4969</v>
      </c>
      <c r="T2082">
        <f t="shared" si="171"/>
        <v>9</v>
      </c>
      <c r="U2082" t="str">
        <f t="shared" si="173"/>
        <v>800362519</v>
      </c>
    </row>
    <row r="2083" spans="1:21" x14ac:dyDescent="0.25">
      <c r="A2083" t="str">
        <f t="shared" si="174"/>
        <v>ID IMPACT_admin_MASSENA PARTNERS_Investisseur institutionnel</v>
      </c>
      <c r="B2083">
        <f t="shared" si="172"/>
        <v>1</v>
      </c>
      <c r="C2083" s="2" t="s">
        <v>4970</v>
      </c>
      <c r="D2083" s="2" t="s">
        <v>17</v>
      </c>
      <c r="E2083" s="2" t="s">
        <v>18</v>
      </c>
      <c r="F2083" s="2" t="s">
        <v>2010</v>
      </c>
      <c r="G2083" s="2" t="s">
        <v>25</v>
      </c>
      <c r="H2083" s="2" t="s">
        <v>52</v>
      </c>
      <c r="I2083" s="2" t="s">
        <v>20</v>
      </c>
      <c r="J2083" s="2"/>
      <c r="K2083" s="2"/>
      <c r="L2083" s="2" t="s">
        <v>21</v>
      </c>
      <c r="M2083" s="2" t="s">
        <v>7</v>
      </c>
      <c r="N2083" s="4"/>
      <c r="O2083" s="2" t="s">
        <v>20</v>
      </c>
      <c r="P2083" s="2" t="s">
        <v>4968</v>
      </c>
      <c r="Q2083" s="2"/>
      <c r="R2083" s="2"/>
      <c r="S2083" s="2" t="s">
        <v>4969</v>
      </c>
      <c r="T2083">
        <f t="shared" si="171"/>
        <v>9</v>
      </c>
      <c r="U2083" t="str">
        <f t="shared" si="173"/>
        <v>800362519</v>
      </c>
    </row>
    <row r="2084" spans="1:21" x14ac:dyDescent="0.25">
      <c r="A2084" t="str">
        <f t="shared" si="174"/>
        <v>IDEE.al_MEANINGS CAPITAL PARTNERS_Investisseur institutionnel</v>
      </c>
      <c r="B2084">
        <f t="shared" si="172"/>
        <v>1</v>
      </c>
      <c r="C2084" s="2" t="s">
        <v>4971</v>
      </c>
      <c r="D2084" s="2" t="s">
        <v>17</v>
      </c>
      <c r="E2084" s="2" t="s">
        <v>18</v>
      </c>
      <c r="F2084" s="2" t="s">
        <v>4972</v>
      </c>
      <c r="G2084" s="2" t="s">
        <v>25</v>
      </c>
      <c r="H2084" s="2" t="s">
        <v>26</v>
      </c>
      <c r="I2084" s="2" t="s">
        <v>20</v>
      </c>
      <c r="J2084" s="2"/>
      <c r="K2084" s="2"/>
      <c r="L2084" s="2" t="s">
        <v>21</v>
      </c>
      <c r="M2084" s="2" t="s">
        <v>7</v>
      </c>
      <c r="N2084" s="4"/>
      <c r="O2084" s="2" t="s">
        <v>20</v>
      </c>
      <c r="P2084" s="2" t="s">
        <v>4973</v>
      </c>
      <c r="Q2084" s="2"/>
      <c r="R2084" s="2"/>
      <c r="S2084" s="2" t="s">
        <v>4971</v>
      </c>
      <c r="T2084">
        <f t="shared" si="171"/>
        <v>15</v>
      </c>
      <c r="U2084" t="str">
        <f t="shared" si="173"/>
        <v>441525961</v>
      </c>
    </row>
    <row r="2085" spans="1:21" x14ac:dyDescent="0.25">
      <c r="A2085" t="str">
        <f t="shared" si="174"/>
        <v>IDI_EURAZEO INVESTMENT MANAGER_Investisseur institutionnel</v>
      </c>
      <c r="B2085">
        <f t="shared" si="172"/>
        <v>1</v>
      </c>
      <c r="C2085" s="1" t="s">
        <v>4974</v>
      </c>
      <c r="D2085" s="1" t="s">
        <v>17</v>
      </c>
      <c r="E2085" s="1"/>
      <c r="F2085" s="1"/>
      <c r="G2085" s="1"/>
      <c r="H2085" s="1" t="s">
        <v>344</v>
      </c>
      <c r="I2085" s="1" t="s">
        <v>20</v>
      </c>
      <c r="J2085" s="1"/>
      <c r="K2085" s="1"/>
      <c r="L2085" s="1" t="s">
        <v>21</v>
      </c>
      <c r="M2085" s="1" t="s">
        <v>7</v>
      </c>
      <c r="N2085" s="3"/>
      <c r="O2085" s="1" t="s">
        <v>20</v>
      </c>
      <c r="P2085" s="1" t="s">
        <v>4975</v>
      </c>
      <c r="Q2085" s="1"/>
      <c r="R2085" s="1"/>
      <c r="S2085" s="1" t="s">
        <v>4976</v>
      </c>
      <c r="T2085">
        <f t="shared" si="171"/>
        <v>15</v>
      </c>
      <c r="U2085" t="str">
        <f t="shared" si="173"/>
        <v>328479753</v>
      </c>
    </row>
    <row r="2086" spans="1:21" x14ac:dyDescent="0.25">
      <c r="A2086" t="str">
        <f t="shared" si="174"/>
        <v>IDINVEST SECONDARY FUND IV SLP_SAGARD SAS_Investisseur institutionnel</v>
      </c>
      <c r="B2086">
        <f t="shared" si="172"/>
        <v>1</v>
      </c>
      <c r="C2086" s="1" t="s">
        <v>4977</v>
      </c>
      <c r="D2086" s="1" t="s">
        <v>17</v>
      </c>
      <c r="E2086" s="1"/>
      <c r="F2086" s="1" t="s">
        <v>36</v>
      </c>
      <c r="G2086" s="1" t="s">
        <v>25</v>
      </c>
      <c r="H2086" s="1" t="s">
        <v>310</v>
      </c>
      <c r="I2086" s="1" t="s">
        <v>20</v>
      </c>
      <c r="J2086" s="1"/>
      <c r="K2086" s="1"/>
      <c r="L2086" s="1" t="s">
        <v>21</v>
      </c>
      <c r="M2086" s="1"/>
      <c r="N2086" s="3"/>
      <c r="O2086" s="1" t="s">
        <v>20</v>
      </c>
      <c r="P2086" s="1" t="s">
        <v>4978</v>
      </c>
      <c r="Q2086" s="1" t="s">
        <v>22</v>
      </c>
      <c r="R2086" s="1"/>
      <c r="S2086" s="1"/>
      <c r="T2086">
        <f t="shared" si="171"/>
        <v>9</v>
      </c>
      <c r="U2086" t="str">
        <f t="shared" si="173"/>
        <v>879996999</v>
      </c>
    </row>
    <row r="2087" spans="1:21" x14ac:dyDescent="0.25">
      <c r="A2087" t="str">
        <f t="shared" si="174"/>
        <v>IDINVEST SMART CITY GP_EURAZEO INVESTMENT MANAGER_Investisseur institutionnel</v>
      </c>
      <c r="B2087">
        <f t="shared" si="172"/>
        <v>1</v>
      </c>
      <c r="C2087" s="2" t="s">
        <v>4979</v>
      </c>
      <c r="D2087" s="2" t="s">
        <v>17</v>
      </c>
      <c r="E2087" s="2"/>
      <c r="F2087" s="2"/>
      <c r="G2087" s="2"/>
      <c r="H2087" s="2" t="s">
        <v>344</v>
      </c>
      <c r="I2087" s="2" t="s">
        <v>20</v>
      </c>
      <c r="J2087" s="2"/>
      <c r="K2087" s="2"/>
      <c r="L2087" s="2" t="s">
        <v>21</v>
      </c>
      <c r="M2087" s="2" t="s">
        <v>7</v>
      </c>
      <c r="N2087" s="4"/>
      <c r="O2087" s="2" t="s">
        <v>20</v>
      </c>
      <c r="P2087" s="2" t="s">
        <v>4980</v>
      </c>
      <c r="Q2087" s="2"/>
      <c r="R2087" s="2"/>
      <c r="S2087" s="2" t="s">
        <v>4981</v>
      </c>
      <c r="T2087">
        <f t="shared" si="171"/>
        <v>9</v>
      </c>
      <c r="U2087" t="str">
        <f t="shared" si="173"/>
        <v>845044767</v>
      </c>
    </row>
    <row r="2088" spans="1:21" x14ac:dyDescent="0.25">
      <c r="A2088" t="str">
        <f t="shared" si="174"/>
        <v>IDINVEST STRATEGIC OPPORTUNITES_APAX PARTNERS SAS_Investisseur institutionnel</v>
      </c>
      <c r="B2088">
        <f t="shared" si="172"/>
        <v>1</v>
      </c>
      <c r="C2088" s="2" t="s">
        <v>4982</v>
      </c>
      <c r="D2088" s="2" t="s">
        <v>17</v>
      </c>
      <c r="E2088" s="2" t="s">
        <v>18</v>
      </c>
      <c r="F2088" s="2" t="s">
        <v>36</v>
      </c>
      <c r="G2088" s="2" t="s">
        <v>25</v>
      </c>
      <c r="H2088" s="2" t="s">
        <v>29</v>
      </c>
      <c r="I2088" s="2" t="s">
        <v>20</v>
      </c>
      <c r="J2088" s="2"/>
      <c r="K2088" s="2"/>
      <c r="L2088" s="2" t="s">
        <v>21</v>
      </c>
      <c r="M2088" s="2" t="s">
        <v>7</v>
      </c>
      <c r="N2088" s="4"/>
      <c r="O2088" s="2" t="s">
        <v>20</v>
      </c>
      <c r="P2088" s="2" t="s">
        <v>582</v>
      </c>
      <c r="Q2088" s="2"/>
      <c r="R2088" s="2"/>
      <c r="S2088" s="2" t="s">
        <v>4983</v>
      </c>
      <c r="T2088">
        <f t="shared" si="171"/>
        <v>15</v>
      </c>
      <c r="U2088" t="str">
        <f t="shared" si="173"/>
        <v>414735175</v>
      </c>
    </row>
    <row r="2089" spans="1:21" x14ac:dyDescent="0.25">
      <c r="A2089" t="str">
        <f t="shared" si="174"/>
        <v>IFI HOLDING_ETERNAM_Investisseur institutionnel</v>
      </c>
      <c r="B2089">
        <f t="shared" si="172"/>
        <v>1</v>
      </c>
      <c r="C2089" s="1" t="s">
        <v>4984</v>
      </c>
      <c r="D2089" s="1" t="s">
        <v>17</v>
      </c>
      <c r="E2089" s="1"/>
      <c r="F2089" s="1"/>
      <c r="G2089" s="1"/>
      <c r="H2089" s="1" t="s">
        <v>65</v>
      </c>
      <c r="I2089" s="1" t="s">
        <v>20</v>
      </c>
      <c r="J2089" s="1"/>
      <c r="K2089" s="1"/>
      <c r="L2089" s="1" t="s">
        <v>21</v>
      </c>
      <c r="M2089" s="1" t="s">
        <v>7</v>
      </c>
      <c r="N2089" s="3"/>
      <c r="O2089" s="1" t="s">
        <v>20</v>
      </c>
      <c r="P2089" s="1" t="s">
        <v>4985</v>
      </c>
      <c r="Q2089" s="1"/>
      <c r="R2089" s="1"/>
      <c r="S2089" s="1" t="s">
        <v>4986</v>
      </c>
      <c r="T2089">
        <f t="shared" si="171"/>
        <v>9</v>
      </c>
      <c r="U2089" t="str">
        <f t="shared" si="173"/>
        <v>313244931</v>
      </c>
    </row>
    <row r="2090" spans="1:21" x14ac:dyDescent="0.25">
      <c r="A2090" t="str">
        <f t="shared" ref="A2090:A2120" si="175">C2090&amp;"_"&amp;H2090&amp;"_"&amp;D2090</f>
        <v>IFREMER INVESTISSEMENT INNOVATION_SWEN CAPITAL PARTNERS_Investisseur institutionnel</v>
      </c>
      <c r="B2090">
        <f t="shared" si="172"/>
        <v>1</v>
      </c>
      <c r="C2090" s="2" t="s">
        <v>4987</v>
      </c>
      <c r="D2090" s="2" t="s">
        <v>17</v>
      </c>
      <c r="E2090" s="2" t="s">
        <v>18</v>
      </c>
      <c r="F2090" s="2" t="s">
        <v>4988</v>
      </c>
      <c r="G2090" s="2" t="s">
        <v>25</v>
      </c>
      <c r="H2090" s="2" t="s">
        <v>155</v>
      </c>
      <c r="I2090" s="2" t="s">
        <v>20</v>
      </c>
      <c r="J2090" s="2"/>
      <c r="K2090" s="2"/>
      <c r="L2090" s="2" t="s">
        <v>21</v>
      </c>
      <c r="M2090" s="2" t="s">
        <v>7</v>
      </c>
      <c r="N2090" s="4"/>
      <c r="O2090" s="2" t="s">
        <v>20</v>
      </c>
      <c r="P2090" s="2" t="s">
        <v>4989</v>
      </c>
      <c r="Q2090" s="2" t="s">
        <v>22</v>
      </c>
      <c r="R2090" s="2"/>
      <c r="S2090" s="2"/>
      <c r="T2090">
        <f t="shared" si="171"/>
        <v>9</v>
      </c>
      <c r="U2090" t="str">
        <f t="shared" si="173"/>
        <v>901642769</v>
      </c>
    </row>
    <row r="2091" spans="1:21" x14ac:dyDescent="0.25">
      <c r="A2091" t="str">
        <f t="shared" si="175"/>
        <v>IGITDCIMIT_MEANINGS CAPITAL PARTNERS_Investisseur institutionnel</v>
      </c>
      <c r="B2091">
        <f t="shared" si="172"/>
        <v>1</v>
      </c>
      <c r="C2091" s="1" t="s">
        <v>4990</v>
      </c>
      <c r="D2091" s="1" t="s">
        <v>17</v>
      </c>
      <c r="E2091" s="1" t="s">
        <v>18</v>
      </c>
      <c r="F2091" s="1" t="s">
        <v>36</v>
      </c>
      <c r="G2091" s="1" t="s">
        <v>25</v>
      </c>
      <c r="H2091" s="1" t="s">
        <v>26</v>
      </c>
      <c r="I2091" s="1" t="s">
        <v>20</v>
      </c>
      <c r="J2091" s="1"/>
      <c r="K2091" s="1"/>
      <c r="L2091" s="1" t="s">
        <v>21</v>
      </c>
      <c r="M2091" s="1" t="s">
        <v>7</v>
      </c>
      <c r="N2091" s="3"/>
      <c r="O2091" s="1" t="s">
        <v>20</v>
      </c>
      <c r="P2091" s="1" t="s">
        <v>4991</v>
      </c>
      <c r="Q2091" s="1"/>
      <c r="R2091" s="1"/>
      <c r="S2091" s="1" t="s">
        <v>4992</v>
      </c>
      <c r="T2091">
        <f t="shared" si="171"/>
        <v>9</v>
      </c>
      <c r="U2091" t="str">
        <f t="shared" si="173"/>
        <v>793320912</v>
      </c>
    </row>
    <row r="2092" spans="1:21" x14ac:dyDescent="0.25">
      <c r="A2092" t="str">
        <f t="shared" si="175"/>
        <v>IL CONSEIL SAS_PIERRE 1ER GESTION_Investisseur institutionnel</v>
      </c>
      <c r="B2092">
        <f t="shared" si="172"/>
        <v>1</v>
      </c>
      <c r="C2092" s="2" t="s">
        <v>4993</v>
      </c>
      <c r="D2092" s="2" t="s">
        <v>17</v>
      </c>
      <c r="E2092" s="2" t="s">
        <v>18</v>
      </c>
      <c r="F2092" s="2" t="s">
        <v>36</v>
      </c>
      <c r="G2092" s="2" t="s">
        <v>25</v>
      </c>
      <c r="H2092" s="2" t="s">
        <v>43</v>
      </c>
      <c r="I2092" s="2" t="s">
        <v>20</v>
      </c>
      <c r="J2092" s="2"/>
      <c r="K2092" s="2"/>
      <c r="L2092" s="2" t="s">
        <v>21</v>
      </c>
      <c r="M2092" s="2" t="s">
        <v>7</v>
      </c>
      <c r="N2092" s="4"/>
      <c r="O2092" s="2" t="s">
        <v>20</v>
      </c>
      <c r="P2092" s="2" t="s">
        <v>4994</v>
      </c>
      <c r="Q2092" s="2"/>
      <c r="R2092" s="2"/>
      <c r="S2092" s="2" t="s">
        <v>4995</v>
      </c>
      <c r="T2092">
        <f t="shared" si="171"/>
        <v>15</v>
      </c>
      <c r="U2092" t="str">
        <f t="shared" si="173"/>
        <v>808637300</v>
      </c>
    </row>
    <row r="2093" spans="1:21" x14ac:dyDescent="0.25">
      <c r="A2093" t="str">
        <f t="shared" si="175"/>
        <v>ILEX_COMMITTED ADVISORS_Investisseur institutionnel</v>
      </c>
      <c r="B2093">
        <f t="shared" si="172"/>
        <v>1</v>
      </c>
      <c r="C2093" s="1" t="s">
        <v>4996</v>
      </c>
      <c r="D2093" s="1" t="s">
        <v>17</v>
      </c>
      <c r="E2093" s="1" t="s">
        <v>18</v>
      </c>
      <c r="F2093" s="1" t="s">
        <v>36</v>
      </c>
      <c r="G2093" s="1" t="s">
        <v>25</v>
      </c>
      <c r="H2093" s="1" t="s">
        <v>33</v>
      </c>
      <c r="I2093" s="1" t="s">
        <v>20</v>
      </c>
      <c r="J2093" s="1"/>
      <c r="K2093" s="1"/>
      <c r="L2093" s="1" t="s">
        <v>21</v>
      </c>
      <c r="M2093" s="1"/>
      <c r="N2093" s="3"/>
      <c r="O2093" s="1" t="s">
        <v>20</v>
      </c>
      <c r="P2093" s="1" t="s">
        <v>4997</v>
      </c>
      <c r="Q2093" s="1" t="s">
        <v>22</v>
      </c>
      <c r="R2093" s="1"/>
      <c r="S2093" s="1"/>
      <c r="T2093">
        <f t="shared" si="171"/>
        <v>9</v>
      </c>
      <c r="U2093" t="str">
        <f t="shared" si="173"/>
        <v>793753666</v>
      </c>
    </row>
    <row r="2094" spans="1:21" x14ac:dyDescent="0.25">
      <c r="A2094" t="str">
        <f t="shared" si="175"/>
        <v>IMHOTEP SC_EQUITIS GESTION_Investisseur institutionnel</v>
      </c>
      <c r="B2094">
        <f t="shared" si="172"/>
        <v>1</v>
      </c>
      <c r="C2094" s="2" t="s">
        <v>4998</v>
      </c>
      <c r="D2094" s="2" t="s">
        <v>17</v>
      </c>
      <c r="E2094" s="2" t="s">
        <v>18</v>
      </c>
      <c r="F2094" s="2" t="s">
        <v>36</v>
      </c>
      <c r="G2094" s="2" t="s">
        <v>25</v>
      </c>
      <c r="H2094" s="2" t="s">
        <v>86</v>
      </c>
      <c r="I2094" s="2" t="s">
        <v>20</v>
      </c>
      <c r="J2094" s="2"/>
      <c r="K2094" s="2"/>
      <c r="L2094" s="2" t="s">
        <v>21</v>
      </c>
      <c r="M2094" s="2" t="s">
        <v>7</v>
      </c>
      <c r="N2094" s="4"/>
      <c r="O2094" s="2" t="s">
        <v>20</v>
      </c>
      <c r="P2094" s="2" t="s">
        <v>4999</v>
      </c>
      <c r="Q2094" s="2"/>
      <c r="R2094" s="2"/>
      <c r="S2094" s="2" t="s">
        <v>5000</v>
      </c>
      <c r="T2094">
        <f t="shared" si="171"/>
        <v>9</v>
      </c>
      <c r="U2094" t="str">
        <f t="shared" si="173"/>
        <v>882835424</v>
      </c>
    </row>
    <row r="2095" spans="1:21" x14ac:dyDescent="0.25">
      <c r="A2095" t="str">
        <f t="shared" si="175"/>
        <v>IMMAC_FONCIERE MAGELLAN_Investisseur institutionnel</v>
      </c>
      <c r="B2095">
        <f t="shared" si="172"/>
        <v>1</v>
      </c>
      <c r="C2095" s="2" t="s">
        <v>5001</v>
      </c>
      <c r="D2095" s="2" t="s">
        <v>17</v>
      </c>
      <c r="E2095" s="2"/>
      <c r="F2095" s="2"/>
      <c r="G2095" s="2"/>
      <c r="H2095" s="2" t="s">
        <v>32</v>
      </c>
      <c r="I2095" s="2" t="s">
        <v>20</v>
      </c>
      <c r="J2095" s="2"/>
      <c r="K2095" s="2"/>
      <c r="L2095" s="2" t="s">
        <v>21</v>
      </c>
      <c r="M2095" s="2" t="s">
        <v>7</v>
      </c>
      <c r="N2095" s="4"/>
      <c r="O2095" s="2" t="s">
        <v>20</v>
      </c>
      <c r="P2095" s="2" t="s">
        <v>5002</v>
      </c>
      <c r="Q2095" s="2"/>
      <c r="R2095" s="2"/>
      <c r="S2095" s="2" t="s">
        <v>5003</v>
      </c>
      <c r="T2095">
        <f t="shared" si="171"/>
        <v>9</v>
      </c>
      <c r="U2095" t="str">
        <f t="shared" si="173"/>
        <v>444497614</v>
      </c>
    </row>
    <row r="2096" spans="1:21" x14ac:dyDescent="0.25">
      <c r="A2096" t="str">
        <f t="shared" si="175"/>
        <v>IMMO PARKING_SWISS LIFE ASSET MANAGERS France_Investisseur institutionnel</v>
      </c>
      <c r="B2096">
        <f t="shared" si="172"/>
        <v>1</v>
      </c>
      <c r="C2096" s="2" t="s">
        <v>5004</v>
      </c>
      <c r="D2096" s="2" t="s">
        <v>17</v>
      </c>
      <c r="E2096" s="2"/>
      <c r="F2096" s="2"/>
      <c r="G2096" s="2"/>
      <c r="H2096" s="2" t="s">
        <v>375</v>
      </c>
      <c r="I2096" s="2" t="s">
        <v>20</v>
      </c>
      <c r="J2096" s="2"/>
      <c r="K2096" s="2"/>
      <c r="L2096" s="2" t="s">
        <v>21</v>
      </c>
      <c r="M2096" s="2" t="s">
        <v>7</v>
      </c>
      <c r="N2096" s="4"/>
      <c r="O2096" s="2" t="s">
        <v>20</v>
      </c>
      <c r="P2096" s="2" t="s">
        <v>5005</v>
      </c>
      <c r="Q2096" s="2"/>
      <c r="R2096" s="2"/>
      <c r="S2096" s="2" t="s">
        <v>5006</v>
      </c>
      <c r="T2096">
        <f t="shared" si="171"/>
        <v>15</v>
      </c>
      <c r="U2096" t="str">
        <f t="shared" si="173"/>
        <v>752306001</v>
      </c>
    </row>
    <row r="2097" spans="1:21" x14ac:dyDescent="0.25">
      <c r="A2097" t="str">
        <f t="shared" si="175"/>
        <v>IMMOBILIERE ET HOLDING FILLION_TIKEHAU INVESTMENT MANAGEMENT_Investisseur institutionnel</v>
      </c>
      <c r="B2097">
        <f t="shared" si="172"/>
        <v>1</v>
      </c>
      <c r="C2097" s="2" t="s">
        <v>5007</v>
      </c>
      <c r="D2097" s="2" t="s">
        <v>17</v>
      </c>
      <c r="E2097" s="2" t="s">
        <v>18</v>
      </c>
      <c r="F2097" s="2" t="s">
        <v>5008</v>
      </c>
      <c r="G2097" s="2" t="s">
        <v>25</v>
      </c>
      <c r="H2097" s="2" t="s">
        <v>602</v>
      </c>
      <c r="I2097" s="2" t="s">
        <v>20</v>
      </c>
      <c r="J2097" s="2"/>
      <c r="K2097" s="2"/>
      <c r="L2097" s="2" t="s">
        <v>21</v>
      </c>
      <c r="M2097" s="2" t="s">
        <v>7</v>
      </c>
      <c r="N2097" s="4"/>
      <c r="O2097" s="2" t="s">
        <v>20</v>
      </c>
      <c r="P2097" s="2" t="s">
        <v>5009</v>
      </c>
      <c r="Q2097" s="2"/>
      <c r="R2097" s="2"/>
      <c r="S2097" s="2" t="s">
        <v>5010</v>
      </c>
      <c r="T2097">
        <f t="shared" si="171"/>
        <v>9</v>
      </c>
      <c r="U2097" t="str">
        <f t="shared" si="173"/>
        <v>343404653</v>
      </c>
    </row>
    <row r="2098" spans="1:21" x14ac:dyDescent="0.25">
      <c r="A2098" t="str">
        <f t="shared" si="175"/>
        <v>IMMOBILIERE KOENIG_EQUITIS GESTION_Investisseur institutionnel</v>
      </c>
      <c r="B2098">
        <f t="shared" si="172"/>
        <v>1</v>
      </c>
      <c r="C2098" s="1" t="s">
        <v>5011</v>
      </c>
      <c r="D2098" s="1" t="s">
        <v>17</v>
      </c>
      <c r="E2098" s="1" t="s">
        <v>18</v>
      </c>
      <c r="F2098" s="1" t="s">
        <v>2919</v>
      </c>
      <c r="G2098" s="1" t="s">
        <v>25</v>
      </c>
      <c r="H2098" s="1" t="s">
        <v>86</v>
      </c>
      <c r="I2098" s="1" t="s">
        <v>20</v>
      </c>
      <c r="J2098" s="1"/>
      <c r="K2098" s="1"/>
      <c r="L2098" s="1" t="s">
        <v>21</v>
      </c>
      <c r="M2098" s="1" t="s">
        <v>7</v>
      </c>
      <c r="N2098" s="3"/>
      <c r="O2098" s="1" t="s">
        <v>20</v>
      </c>
      <c r="P2098" s="1" t="s">
        <v>5012</v>
      </c>
      <c r="Q2098" s="1"/>
      <c r="R2098" s="1"/>
      <c r="S2098" s="1" t="s">
        <v>5013</v>
      </c>
      <c r="T2098">
        <f t="shared" si="171"/>
        <v>9</v>
      </c>
      <c r="U2098" t="str">
        <f t="shared" si="173"/>
        <v>487426454</v>
      </c>
    </row>
    <row r="2099" spans="1:21" x14ac:dyDescent="0.25">
      <c r="A2099" t="str">
        <f t="shared" si="175"/>
        <v>IMMOBILIERE LAURENT_145_ETERNAM_Investisseur institutionnel</v>
      </c>
      <c r="B2099">
        <f t="shared" si="172"/>
        <v>1</v>
      </c>
      <c r="C2099" s="1" t="s">
        <v>5015</v>
      </c>
      <c r="D2099" s="1" t="s">
        <v>17</v>
      </c>
      <c r="E2099" s="1" t="s">
        <v>18</v>
      </c>
      <c r="F2099" s="1" t="s">
        <v>2514</v>
      </c>
      <c r="G2099" s="1" t="s">
        <v>25</v>
      </c>
      <c r="H2099" s="1" t="s">
        <v>65</v>
      </c>
      <c r="I2099" s="1" t="s">
        <v>20</v>
      </c>
      <c r="J2099" s="1"/>
      <c r="K2099" s="1"/>
      <c r="L2099" s="1" t="s">
        <v>21</v>
      </c>
      <c r="M2099" s="1" t="s">
        <v>7</v>
      </c>
      <c r="N2099" s="3"/>
      <c r="O2099" s="1" t="s">
        <v>20</v>
      </c>
      <c r="P2099" s="1" t="s">
        <v>5016</v>
      </c>
      <c r="Q2099" s="1"/>
      <c r="R2099" s="1"/>
      <c r="S2099" s="1" t="s">
        <v>5014</v>
      </c>
      <c r="T2099">
        <f t="shared" si="171"/>
        <v>9</v>
      </c>
      <c r="U2099" t="str">
        <f t="shared" si="173"/>
        <v>453886186</v>
      </c>
    </row>
    <row r="2100" spans="1:21" x14ac:dyDescent="0.25">
      <c r="A2100" t="str">
        <f t="shared" si="175"/>
        <v>Immobilière Parisienne_43_EQUITIS GESTION_Investisseur institutionnel</v>
      </c>
      <c r="B2100">
        <f t="shared" si="172"/>
        <v>1</v>
      </c>
      <c r="C2100" s="1" t="s">
        <v>5018</v>
      </c>
      <c r="D2100" s="1" t="s">
        <v>17</v>
      </c>
      <c r="E2100" s="1"/>
      <c r="F2100" s="1"/>
      <c r="G2100" s="1"/>
      <c r="H2100" s="1" t="s">
        <v>86</v>
      </c>
      <c r="I2100" s="1" t="s">
        <v>20</v>
      </c>
      <c r="J2100" s="1"/>
      <c r="K2100" s="1"/>
      <c r="L2100" s="1" t="s">
        <v>21</v>
      </c>
      <c r="M2100" s="1" t="s">
        <v>7</v>
      </c>
      <c r="N2100" s="3"/>
      <c r="O2100" s="1" t="s">
        <v>20</v>
      </c>
      <c r="P2100" s="1" t="s">
        <v>5019</v>
      </c>
      <c r="Q2100" s="1"/>
      <c r="R2100" s="1"/>
      <c r="S2100" s="1" t="s">
        <v>5017</v>
      </c>
      <c r="T2100">
        <f t="shared" si="171"/>
        <v>9</v>
      </c>
      <c r="U2100" t="str">
        <f t="shared" si="173"/>
        <v>332112929</v>
      </c>
    </row>
    <row r="2101" spans="1:21" x14ac:dyDescent="0.25">
      <c r="A2101" t="str">
        <f t="shared" si="175"/>
        <v>Immobilière Parisienne_admin_EQUITIS GESTION_Investisseur institutionnel</v>
      </c>
      <c r="B2101">
        <f t="shared" si="172"/>
        <v>1</v>
      </c>
      <c r="C2101" s="2" t="s">
        <v>5020</v>
      </c>
      <c r="D2101" s="2" t="s">
        <v>17</v>
      </c>
      <c r="E2101" s="2"/>
      <c r="F2101" s="2"/>
      <c r="G2101" s="2"/>
      <c r="H2101" s="2" t="s">
        <v>86</v>
      </c>
      <c r="I2101" s="2" t="s">
        <v>20</v>
      </c>
      <c r="J2101" s="2"/>
      <c r="K2101" s="2"/>
      <c r="L2101" s="2" t="s">
        <v>21</v>
      </c>
      <c r="M2101" s="2" t="s">
        <v>7</v>
      </c>
      <c r="N2101" s="4"/>
      <c r="O2101" s="2" t="s">
        <v>20</v>
      </c>
      <c r="P2101" s="2" t="s">
        <v>5019</v>
      </c>
      <c r="Q2101" s="2"/>
      <c r="R2101" s="2"/>
      <c r="S2101" s="2" t="s">
        <v>5017</v>
      </c>
      <c r="T2101">
        <f t="shared" si="171"/>
        <v>9</v>
      </c>
      <c r="U2101" t="str">
        <f t="shared" si="173"/>
        <v>332112929</v>
      </c>
    </row>
    <row r="2102" spans="1:21" x14ac:dyDescent="0.25">
      <c r="A2102" t="str">
        <f t="shared" si="175"/>
        <v>IMMOBILIERE ROQUE_ETERNAM_Investisseur institutionnel</v>
      </c>
      <c r="B2102">
        <f t="shared" si="172"/>
        <v>1</v>
      </c>
      <c r="C2102" s="1" t="s">
        <v>5021</v>
      </c>
      <c r="D2102" s="1" t="s">
        <v>17</v>
      </c>
      <c r="E2102" s="1" t="s">
        <v>18</v>
      </c>
      <c r="F2102" s="1" t="s">
        <v>5022</v>
      </c>
      <c r="G2102" s="1" t="s">
        <v>25</v>
      </c>
      <c r="H2102" s="1" t="s">
        <v>65</v>
      </c>
      <c r="I2102" s="1" t="s">
        <v>20</v>
      </c>
      <c r="J2102" s="1"/>
      <c r="K2102" s="1"/>
      <c r="L2102" s="1" t="s">
        <v>21</v>
      </c>
      <c r="M2102" s="1" t="s">
        <v>7</v>
      </c>
      <c r="N2102" s="3"/>
      <c r="O2102" s="1" t="s">
        <v>20</v>
      </c>
      <c r="P2102" s="1" t="s">
        <v>5023</v>
      </c>
      <c r="Q2102" s="1"/>
      <c r="R2102" s="1"/>
      <c r="S2102" s="1" t="s">
        <v>5024</v>
      </c>
      <c r="T2102">
        <f t="shared" si="171"/>
        <v>9</v>
      </c>
      <c r="U2102" t="str">
        <f t="shared" si="173"/>
        <v>422725770</v>
      </c>
    </row>
    <row r="2103" spans="1:21" x14ac:dyDescent="0.25">
      <c r="A2103" t="str">
        <f t="shared" si="175"/>
        <v>IMMOBILIERE THOYNARD IDF_MATA CAPITAL_Investisseur institutionnel</v>
      </c>
      <c r="B2103">
        <f t="shared" si="172"/>
        <v>1</v>
      </c>
      <c r="C2103" s="2" t="s">
        <v>5025</v>
      </c>
      <c r="D2103" s="2" t="s">
        <v>17</v>
      </c>
      <c r="E2103" s="2" t="s">
        <v>18</v>
      </c>
      <c r="F2103" s="2" t="s">
        <v>36</v>
      </c>
      <c r="G2103" s="2" t="s">
        <v>25</v>
      </c>
      <c r="H2103" s="2" t="s">
        <v>1042</v>
      </c>
      <c r="I2103" s="2" t="s">
        <v>20</v>
      </c>
      <c r="J2103" s="2"/>
      <c r="K2103" s="2"/>
      <c r="L2103" s="2" t="s">
        <v>21</v>
      </c>
      <c r="M2103" s="2" t="s">
        <v>7</v>
      </c>
      <c r="N2103" s="4"/>
      <c r="O2103" s="2" t="s">
        <v>20</v>
      </c>
      <c r="P2103" s="2" t="s">
        <v>5026</v>
      </c>
      <c r="Q2103" s="2"/>
      <c r="R2103" s="2"/>
      <c r="S2103" s="2" t="s">
        <v>5027</v>
      </c>
      <c r="T2103">
        <f t="shared" si="171"/>
        <v>15</v>
      </c>
      <c r="U2103" t="str">
        <f t="shared" si="173"/>
        <v>820554368</v>
      </c>
    </row>
    <row r="2104" spans="1:21" x14ac:dyDescent="0.25">
      <c r="A2104" t="str">
        <f t="shared" si="175"/>
        <v>IMMOBILIERE TOP PIERRE_AMUNDI IMMOBILIER_Investisseur institutionnel</v>
      </c>
      <c r="B2104">
        <f t="shared" si="172"/>
        <v>1</v>
      </c>
      <c r="C2104" s="1" t="s">
        <v>5028</v>
      </c>
      <c r="D2104" s="1" t="s">
        <v>17</v>
      </c>
      <c r="E2104" s="1" t="s">
        <v>18</v>
      </c>
      <c r="F2104" s="1" t="s">
        <v>36</v>
      </c>
      <c r="G2104" s="1" t="s">
        <v>25</v>
      </c>
      <c r="H2104" s="1" t="s">
        <v>870</v>
      </c>
      <c r="I2104" s="1" t="s">
        <v>20</v>
      </c>
      <c r="J2104" s="1"/>
      <c r="K2104" s="1"/>
      <c r="L2104" s="1" t="s">
        <v>21</v>
      </c>
      <c r="M2104" s="1" t="s">
        <v>7</v>
      </c>
      <c r="N2104" s="3"/>
      <c r="O2104" s="1" t="s">
        <v>20</v>
      </c>
      <c r="P2104" s="1" t="s">
        <v>5029</v>
      </c>
      <c r="Q2104" s="1"/>
      <c r="R2104" s="1"/>
      <c r="S2104" s="1" t="s">
        <v>5030</v>
      </c>
      <c r="T2104">
        <f t="shared" si="171"/>
        <v>15</v>
      </c>
      <c r="U2104" t="str">
        <f t="shared" si="173"/>
        <v>393178298</v>
      </c>
    </row>
    <row r="2105" spans="1:21" x14ac:dyDescent="0.25">
      <c r="A2105" t="str">
        <f t="shared" si="175"/>
        <v>IMMOBILIERE TOP PIERRE_SCAPRIM REIM_Investisseur institutionnel</v>
      </c>
      <c r="B2105">
        <f t="shared" si="172"/>
        <v>1</v>
      </c>
      <c r="C2105" s="2" t="s">
        <v>5028</v>
      </c>
      <c r="D2105" s="2" t="s">
        <v>17</v>
      </c>
      <c r="E2105" s="2" t="s">
        <v>18</v>
      </c>
      <c r="F2105" s="2" t="s">
        <v>36</v>
      </c>
      <c r="G2105" s="2" t="s">
        <v>25</v>
      </c>
      <c r="H2105" s="2" t="s">
        <v>2233</v>
      </c>
      <c r="I2105" s="2" t="s">
        <v>20</v>
      </c>
      <c r="J2105" s="2"/>
      <c r="K2105" s="2"/>
      <c r="L2105" s="2" t="s">
        <v>21</v>
      </c>
      <c r="M2105" s="2" t="s">
        <v>7</v>
      </c>
      <c r="N2105" s="4"/>
      <c r="O2105" s="2" t="s">
        <v>20</v>
      </c>
      <c r="P2105" s="2" t="s">
        <v>5031</v>
      </c>
      <c r="Q2105" s="2"/>
      <c r="R2105" s="2"/>
      <c r="S2105" s="2"/>
      <c r="T2105">
        <f t="shared" si="171"/>
        <v>15</v>
      </c>
      <c r="U2105" t="str">
        <f t="shared" si="173"/>
        <v>393178298</v>
      </c>
    </row>
    <row r="2106" spans="1:21" x14ac:dyDescent="0.25">
      <c r="A2106" t="str">
        <f t="shared" si="175"/>
        <v>IMMOCEAL_TIKEHAU INVESTMENT MANAGEMENT_Investisseur institutionnel</v>
      </c>
      <c r="B2106">
        <f t="shared" si="172"/>
        <v>1</v>
      </c>
      <c r="C2106" s="1" t="s">
        <v>5032</v>
      </c>
      <c r="D2106" s="1" t="s">
        <v>17</v>
      </c>
      <c r="E2106" s="1" t="s">
        <v>18</v>
      </c>
      <c r="F2106" s="1" t="s">
        <v>801</v>
      </c>
      <c r="G2106" s="1" t="s">
        <v>25</v>
      </c>
      <c r="H2106" s="1" t="s">
        <v>602</v>
      </c>
      <c r="I2106" s="1" t="s">
        <v>20</v>
      </c>
      <c r="J2106" s="1"/>
      <c r="K2106" s="1"/>
      <c r="L2106" s="1" t="s">
        <v>21</v>
      </c>
      <c r="M2106" s="1" t="s">
        <v>7</v>
      </c>
      <c r="N2106" s="3"/>
      <c r="O2106" s="1" t="s">
        <v>20</v>
      </c>
      <c r="P2106" s="1" t="s">
        <v>5033</v>
      </c>
      <c r="Q2106" s="1"/>
      <c r="R2106" s="1"/>
      <c r="S2106" s="1" t="s">
        <v>5034</v>
      </c>
      <c r="T2106">
        <f t="shared" si="171"/>
        <v>15</v>
      </c>
      <c r="U2106" t="str">
        <f t="shared" si="173"/>
        <v>414644187</v>
      </c>
    </row>
    <row r="2107" spans="1:21" x14ac:dyDescent="0.25">
      <c r="A2107" t="str">
        <f t="shared" si="175"/>
        <v>IMMORENTE_TIKEHAU INVESTMENT MANAGEMENT_Investisseur institutionnel</v>
      </c>
      <c r="B2107">
        <f t="shared" si="172"/>
        <v>1</v>
      </c>
      <c r="C2107" s="2" t="s">
        <v>5035</v>
      </c>
      <c r="D2107" s="2" t="s">
        <v>17</v>
      </c>
      <c r="E2107" s="2" t="s">
        <v>18</v>
      </c>
      <c r="F2107" s="2" t="s">
        <v>650</v>
      </c>
      <c r="G2107" s="2" t="s">
        <v>25</v>
      </c>
      <c r="H2107" s="2" t="s">
        <v>602</v>
      </c>
      <c r="I2107" s="2" t="s">
        <v>20</v>
      </c>
      <c r="J2107" s="2"/>
      <c r="K2107" s="2"/>
      <c r="L2107" s="2" t="s">
        <v>21</v>
      </c>
      <c r="M2107" s="2" t="s">
        <v>7</v>
      </c>
      <c r="N2107" s="4"/>
      <c r="O2107" s="2" t="s">
        <v>20</v>
      </c>
      <c r="P2107" s="2" t="s">
        <v>5036</v>
      </c>
      <c r="Q2107" s="2"/>
      <c r="R2107" s="2"/>
      <c r="S2107" s="2" t="s">
        <v>5037</v>
      </c>
      <c r="T2107">
        <f t="shared" si="171"/>
        <v>15</v>
      </c>
      <c r="U2107" t="str">
        <f t="shared" si="173"/>
        <v>347996209</v>
      </c>
    </row>
    <row r="2108" spans="1:21" x14ac:dyDescent="0.25">
      <c r="A2108" t="str">
        <f t="shared" si="175"/>
        <v>IMMORENTE SC_AMUNDI IMMOBILIER_Investisseur institutionnel</v>
      </c>
      <c r="B2108">
        <f t="shared" si="172"/>
        <v>1</v>
      </c>
      <c r="C2108" s="1" t="s">
        <v>5038</v>
      </c>
      <c r="D2108" s="1" t="s">
        <v>17</v>
      </c>
      <c r="E2108" s="1" t="s">
        <v>18</v>
      </c>
      <c r="F2108" s="1" t="s">
        <v>650</v>
      </c>
      <c r="G2108" s="1" t="s">
        <v>25</v>
      </c>
      <c r="H2108" s="1" t="s">
        <v>870</v>
      </c>
      <c r="I2108" s="1" t="s">
        <v>20</v>
      </c>
      <c r="J2108" s="1"/>
      <c r="K2108" s="1"/>
      <c r="L2108" s="1" t="s">
        <v>21</v>
      </c>
      <c r="M2108" s="1" t="s">
        <v>7</v>
      </c>
      <c r="N2108" s="3"/>
      <c r="O2108" s="1" t="s">
        <v>20</v>
      </c>
      <c r="P2108" s="1" t="s">
        <v>5036</v>
      </c>
      <c r="Q2108" s="1"/>
      <c r="R2108" s="1"/>
      <c r="S2108" s="1" t="s">
        <v>5039</v>
      </c>
      <c r="T2108">
        <f t="shared" si="171"/>
        <v>15</v>
      </c>
      <c r="U2108" t="str">
        <f t="shared" si="173"/>
        <v>347996209</v>
      </c>
    </row>
    <row r="2109" spans="1:21" x14ac:dyDescent="0.25">
      <c r="A2109" t="str">
        <f t="shared" si="175"/>
        <v>IMMOVAL SARL_SIENNA AM FRANCE_Investisseur institutionnel</v>
      </c>
      <c r="B2109">
        <f t="shared" si="172"/>
        <v>1</v>
      </c>
      <c r="C2109" s="2" t="s">
        <v>5040</v>
      </c>
      <c r="D2109" s="2" t="s">
        <v>17</v>
      </c>
      <c r="E2109" s="2" t="s">
        <v>18</v>
      </c>
      <c r="F2109" s="2" t="s">
        <v>36</v>
      </c>
      <c r="G2109" s="2" t="s">
        <v>25</v>
      </c>
      <c r="H2109" s="2" t="s">
        <v>56</v>
      </c>
      <c r="I2109" s="2" t="s">
        <v>20</v>
      </c>
      <c r="J2109" s="2"/>
      <c r="K2109" s="2"/>
      <c r="L2109" s="2" t="s">
        <v>21</v>
      </c>
      <c r="M2109" s="2" t="s">
        <v>7</v>
      </c>
      <c r="N2109" s="4"/>
      <c r="O2109" s="2" t="s">
        <v>20</v>
      </c>
      <c r="P2109" s="2" t="s">
        <v>5041</v>
      </c>
      <c r="Q2109" s="2"/>
      <c r="R2109" s="2"/>
      <c r="S2109" s="2" t="s">
        <v>5042</v>
      </c>
      <c r="T2109">
        <f t="shared" si="171"/>
        <v>15</v>
      </c>
      <c r="U2109" t="str">
        <f t="shared" si="173"/>
        <v>430333104</v>
      </c>
    </row>
    <row r="2110" spans="1:21" x14ac:dyDescent="0.25">
      <c r="A2110" t="str">
        <f t="shared" si="175"/>
        <v>IMMOVALOR GESTION__Société de gestion</v>
      </c>
      <c r="B2110">
        <f t="shared" si="172"/>
        <v>1</v>
      </c>
      <c r="C2110" s="1" t="s">
        <v>79</v>
      </c>
      <c r="D2110" s="1" t="s">
        <v>35</v>
      </c>
      <c r="E2110" s="1" t="s">
        <v>18</v>
      </c>
      <c r="F2110" s="1" t="s">
        <v>36</v>
      </c>
      <c r="G2110" s="1" t="s">
        <v>25</v>
      </c>
      <c r="H2110" s="1"/>
      <c r="I2110" s="1" t="s">
        <v>20</v>
      </c>
      <c r="J2110" s="1"/>
      <c r="K2110" s="1"/>
      <c r="L2110" s="1" t="s">
        <v>21</v>
      </c>
      <c r="M2110" s="1" t="s">
        <v>7</v>
      </c>
      <c r="N2110" s="3"/>
      <c r="O2110" s="1" t="s">
        <v>20</v>
      </c>
      <c r="P2110" s="1" t="s">
        <v>5043</v>
      </c>
      <c r="Q2110" s="1"/>
      <c r="R2110" s="1"/>
      <c r="S2110" s="1" t="s">
        <v>5044</v>
      </c>
      <c r="T2110">
        <f t="shared" si="171"/>
        <v>15</v>
      </c>
      <c r="U2110" t="str">
        <f t="shared" si="173"/>
        <v>328398706</v>
      </c>
    </row>
    <row r="2111" spans="1:21" x14ac:dyDescent="0.25">
      <c r="A2111" t="str">
        <f t="shared" si="175"/>
        <v>IMMOWAGRAM_PERIAL ASSET MANAGEMENT_Investisseur institutionnel</v>
      </c>
      <c r="B2111">
        <f t="shared" si="172"/>
        <v>1</v>
      </c>
      <c r="C2111" s="2" t="s">
        <v>5045</v>
      </c>
      <c r="D2111" s="2" t="s">
        <v>17</v>
      </c>
      <c r="E2111" s="2" t="s">
        <v>18</v>
      </c>
      <c r="F2111" s="2" t="s">
        <v>36</v>
      </c>
      <c r="G2111" s="2" t="s">
        <v>25</v>
      </c>
      <c r="H2111" s="2" t="s">
        <v>363</v>
      </c>
      <c r="I2111" s="2" t="s">
        <v>20</v>
      </c>
      <c r="J2111" s="2"/>
      <c r="K2111" s="2"/>
      <c r="L2111" s="2" t="s">
        <v>21</v>
      </c>
      <c r="M2111" s="2" t="s">
        <v>7</v>
      </c>
      <c r="N2111" s="4"/>
      <c r="O2111" s="2" t="s">
        <v>20</v>
      </c>
      <c r="P2111" s="2" t="s">
        <v>5046</v>
      </c>
      <c r="Q2111" s="2"/>
      <c r="R2111" s="2"/>
      <c r="S2111" s="2" t="s">
        <v>5047</v>
      </c>
      <c r="T2111">
        <f t="shared" si="171"/>
        <v>15</v>
      </c>
      <c r="U2111" t="str">
        <f t="shared" si="173"/>
        <v>821712676</v>
      </c>
    </row>
    <row r="2112" spans="1:21" x14ac:dyDescent="0.25">
      <c r="A2112" t="str">
        <f t="shared" si="175"/>
        <v>IMOCOMPARTNERS__Société de gestion</v>
      </c>
      <c r="B2112">
        <f t="shared" si="172"/>
        <v>1</v>
      </c>
      <c r="C2112" s="1" t="s">
        <v>243</v>
      </c>
      <c r="D2112" s="1" t="s">
        <v>35</v>
      </c>
      <c r="E2112" s="1" t="s">
        <v>18</v>
      </c>
      <c r="F2112" s="1" t="s">
        <v>36</v>
      </c>
      <c r="G2112" s="1" t="s">
        <v>25</v>
      </c>
      <c r="H2112" s="1"/>
      <c r="I2112" s="1" t="s">
        <v>20</v>
      </c>
      <c r="J2112" s="1"/>
      <c r="K2112" s="1"/>
      <c r="L2112" s="1" t="s">
        <v>21</v>
      </c>
      <c r="M2112" s="1" t="s">
        <v>7</v>
      </c>
      <c r="N2112" s="3"/>
      <c r="O2112" s="1" t="s">
        <v>20</v>
      </c>
      <c r="P2112" s="1" t="s">
        <v>5048</v>
      </c>
      <c r="Q2112" s="1"/>
      <c r="R2112" s="1"/>
      <c r="S2112" s="1" t="s">
        <v>5049</v>
      </c>
      <c r="T2112">
        <f t="shared" si="171"/>
        <v>15</v>
      </c>
      <c r="U2112" t="str">
        <f t="shared" si="173"/>
        <v>537449662</v>
      </c>
    </row>
    <row r="2113" spans="1:21" x14ac:dyDescent="0.25">
      <c r="A2113" t="str">
        <f t="shared" si="175"/>
        <v>IMOJEF_EQUITIS GESTION_Investisseur institutionnel</v>
      </c>
      <c r="B2113">
        <f t="shared" si="172"/>
        <v>1</v>
      </c>
      <c r="C2113" s="2" t="s">
        <v>5050</v>
      </c>
      <c r="D2113" s="2" t="s">
        <v>17</v>
      </c>
      <c r="E2113" s="2" t="s">
        <v>18</v>
      </c>
      <c r="F2113" s="2" t="s">
        <v>5051</v>
      </c>
      <c r="G2113" s="2" t="s">
        <v>25</v>
      </c>
      <c r="H2113" s="2" t="s">
        <v>86</v>
      </c>
      <c r="I2113" s="2" t="s">
        <v>20</v>
      </c>
      <c r="J2113" s="2"/>
      <c r="K2113" s="2"/>
      <c r="L2113" s="2" t="s">
        <v>21</v>
      </c>
      <c r="M2113" s="2" t="s">
        <v>7</v>
      </c>
      <c r="N2113" s="4"/>
      <c r="O2113" s="2" t="s">
        <v>20</v>
      </c>
      <c r="P2113" s="2" t="s">
        <v>5052</v>
      </c>
      <c r="Q2113" s="2"/>
      <c r="R2113" s="2"/>
      <c r="S2113" s="2" t="s">
        <v>5053</v>
      </c>
      <c r="T2113">
        <f t="shared" si="171"/>
        <v>9</v>
      </c>
      <c r="U2113" t="str">
        <f t="shared" si="173"/>
        <v>828895383</v>
      </c>
    </row>
    <row r="2114" spans="1:21" x14ac:dyDescent="0.25">
      <c r="A2114" t="str">
        <f t="shared" si="175"/>
        <v>IMOJEF_admin_EQUITIS GESTION_Investisseur institutionnel</v>
      </c>
      <c r="B2114">
        <f t="shared" si="172"/>
        <v>1</v>
      </c>
      <c r="C2114" s="1" t="s">
        <v>5054</v>
      </c>
      <c r="D2114" s="1" t="s">
        <v>17</v>
      </c>
      <c r="E2114" s="1" t="s">
        <v>18</v>
      </c>
      <c r="F2114" s="1" t="s">
        <v>5051</v>
      </c>
      <c r="G2114" s="1" t="s">
        <v>25</v>
      </c>
      <c r="H2114" s="1" t="s">
        <v>86</v>
      </c>
      <c r="I2114" s="1" t="s">
        <v>20</v>
      </c>
      <c r="J2114" s="1"/>
      <c r="K2114" s="1"/>
      <c r="L2114" s="1" t="s">
        <v>21</v>
      </c>
      <c r="M2114" s="1" t="s">
        <v>7</v>
      </c>
      <c r="N2114" s="3"/>
      <c r="O2114" s="1" t="s">
        <v>20</v>
      </c>
      <c r="P2114" s="1" t="s">
        <v>5052</v>
      </c>
      <c r="Q2114" s="1"/>
      <c r="R2114" s="1"/>
      <c r="S2114" s="1" t="s">
        <v>5053</v>
      </c>
      <c r="T2114">
        <f t="shared" ref="T2114:T2177" si="176">LEN(P2114)</f>
        <v>9</v>
      </c>
      <c r="U2114" t="str">
        <f t="shared" si="173"/>
        <v>828895383</v>
      </c>
    </row>
    <row r="2115" spans="1:21" x14ac:dyDescent="0.25">
      <c r="A2115" t="str">
        <f t="shared" si="175"/>
        <v>IMPACT AND GREEN GAS AC_SWEN CAPITAL PARTNERS_Investisseur institutionnel</v>
      </c>
      <c r="B2115">
        <f t="shared" ref="B2115:B2178" si="177">COUNTIF(A:A,A2115)</f>
        <v>1</v>
      </c>
      <c r="C2115" s="2" t="s">
        <v>5055</v>
      </c>
      <c r="D2115" s="2" t="s">
        <v>17</v>
      </c>
      <c r="E2115" s="2" t="s">
        <v>18</v>
      </c>
      <c r="F2115" s="2" t="s">
        <v>36</v>
      </c>
      <c r="G2115" s="2" t="s">
        <v>25</v>
      </c>
      <c r="H2115" s="2" t="s">
        <v>155</v>
      </c>
      <c r="I2115" s="2" t="s">
        <v>20</v>
      </c>
      <c r="J2115" s="2"/>
      <c r="K2115" s="2"/>
      <c r="L2115" s="2" t="s">
        <v>21</v>
      </c>
      <c r="M2115" s="2" t="s">
        <v>7</v>
      </c>
      <c r="N2115" s="4"/>
      <c r="O2115" s="2" t="s">
        <v>20</v>
      </c>
      <c r="P2115" s="2" t="s">
        <v>5056</v>
      </c>
      <c r="Q2115" s="2"/>
      <c r="R2115" s="2"/>
      <c r="S2115" s="2" t="s">
        <v>5057</v>
      </c>
      <c r="T2115">
        <f t="shared" si="176"/>
        <v>9</v>
      </c>
      <c r="U2115" t="str">
        <f t="shared" si="173"/>
        <v>851800128</v>
      </c>
    </row>
    <row r="2116" spans="1:21" x14ac:dyDescent="0.25">
      <c r="A2116" t="str">
        <f t="shared" si="175"/>
        <v>IN FOLIO_145_ETERNAM_Investisseur institutionnel</v>
      </c>
      <c r="B2116">
        <f t="shared" si="177"/>
        <v>1</v>
      </c>
      <c r="C2116" s="1" t="s">
        <v>5059</v>
      </c>
      <c r="D2116" s="1" t="s">
        <v>17</v>
      </c>
      <c r="E2116" s="1" t="s">
        <v>18</v>
      </c>
      <c r="F2116" s="1" t="s">
        <v>398</v>
      </c>
      <c r="G2116" s="1" t="s">
        <v>25</v>
      </c>
      <c r="H2116" s="1" t="s">
        <v>65</v>
      </c>
      <c r="I2116" s="1" t="s">
        <v>20</v>
      </c>
      <c r="J2116" s="1"/>
      <c r="K2116" s="1"/>
      <c r="L2116" s="1" t="s">
        <v>21</v>
      </c>
      <c r="M2116" s="1" t="s">
        <v>7</v>
      </c>
      <c r="N2116" s="3"/>
      <c r="O2116" s="1" t="s">
        <v>20</v>
      </c>
      <c r="P2116" s="1" t="s">
        <v>5060</v>
      </c>
      <c r="Q2116" s="1"/>
      <c r="R2116" s="1"/>
      <c r="S2116" s="1" t="s">
        <v>5058</v>
      </c>
      <c r="T2116">
        <f t="shared" si="176"/>
        <v>9</v>
      </c>
      <c r="U2116" t="str">
        <f t="shared" ref="U2116:U2179" si="178">LEFT(P2116,9)</f>
        <v>477490890</v>
      </c>
    </row>
    <row r="2117" spans="1:21" x14ac:dyDescent="0.25">
      <c r="A2117" t="str">
        <f t="shared" si="175"/>
        <v>INCAL_ELAIA PARTNERS_Investisseur institutionnel</v>
      </c>
      <c r="B2117">
        <f t="shared" si="177"/>
        <v>1</v>
      </c>
      <c r="C2117" s="1" t="s">
        <v>5061</v>
      </c>
      <c r="D2117" s="1" t="s">
        <v>17</v>
      </c>
      <c r="E2117" s="1"/>
      <c r="F2117" s="1" t="s">
        <v>919</v>
      </c>
      <c r="G2117" s="1" t="s">
        <v>25</v>
      </c>
      <c r="H2117" s="1" t="s">
        <v>286</v>
      </c>
      <c r="I2117" s="1" t="s">
        <v>20</v>
      </c>
      <c r="J2117" s="1"/>
      <c r="K2117" s="1"/>
      <c r="L2117" s="1" t="s">
        <v>21</v>
      </c>
      <c r="M2117" s="1" t="s">
        <v>7</v>
      </c>
      <c r="N2117" s="3"/>
      <c r="O2117" s="1" t="s">
        <v>20</v>
      </c>
      <c r="P2117" s="1" t="s">
        <v>5062</v>
      </c>
      <c r="Q2117" s="1" t="s">
        <v>22</v>
      </c>
      <c r="R2117" s="1"/>
      <c r="S2117" s="1"/>
      <c r="T2117">
        <f t="shared" si="176"/>
        <v>9</v>
      </c>
      <c r="U2117" t="str">
        <f t="shared" si="178"/>
        <v>845055672</v>
      </c>
    </row>
    <row r="2118" spans="1:21" x14ac:dyDescent="0.25">
      <c r="A2118" t="str">
        <f t="shared" si="175"/>
        <v>INCO_ELAIA PARTNERS_Investisseur institutionnel</v>
      </c>
      <c r="B2118">
        <f t="shared" si="177"/>
        <v>1</v>
      </c>
      <c r="C2118" s="1" t="s">
        <v>5063</v>
      </c>
      <c r="D2118" s="1" t="s">
        <v>17</v>
      </c>
      <c r="E2118" s="1"/>
      <c r="F2118" s="1" t="s">
        <v>1091</v>
      </c>
      <c r="G2118" s="1" t="s">
        <v>25</v>
      </c>
      <c r="H2118" s="1" t="s">
        <v>286</v>
      </c>
      <c r="I2118" s="1" t="s">
        <v>20</v>
      </c>
      <c r="J2118" s="1"/>
      <c r="K2118" s="1"/>
      <c r="L2118" s="1" t="s">
        <v>21</v>
      </c>
      <c r="M2118" s="1" t="s">
        <v>7</v>
      </c>
      <c r="N2118" s="3"/>
      <c r="O2118" s="1" t="s">
        <v>20</v>
      </c>
      <c r="P2118" s="1" t="s">
        <v>5064</v>
      </c>
      <c r="Q2118" s="1" t="s">
        <v>22</v>
      </c>
      <c r="R2118" s="1"/>
      <c r="S2118" s="1"/>
      <c r="T2118">
        <f t="shared" si="176"/>
        <v>9</v>
      </c>
      <c r="U2118" t="str">
        <f t="shared" si="178"/>
        <v>893692582</v>
      </c>
    </row>
    <row r="2119" spans="1:21" x14ac:dyDescent="0.25">
      <c r="A2119" t="str">
        <f t="shared" si="175"/>
        <v>INCUBE_EQUITIS GESTION_Investisseur institutionnel</v>
      </c>
      <c r="B2119">
        <f t="shared" si="177"/>
        <v>1</v>
      </c>
      <c r="C2119" s="2" t="s">
        <v>5065</v>
      </c>
      <c r="D2119" s="2" t="s">
        <v>17</v>
      </c>
      <c r="E2119" s="2"/>
      <c r="F2119" s="2"/>
      <c r="G2119" s="2"/>
      <c r="H2119" s="2" t="s">
        <v>86</v>
      </c>
      <c r="I2119" s="2" t="s">
        <v>20</v>
      </c>
      <c r="J2119" s="2"/>
      <c r="K2119" s="2"/>
      <c r="L2119" s="2" t="s">
        <v>21</v>
      </c>
      <c r="M2119" s="2" t="s">
        <v>7</v>
      </c>
      <c r="N2119" s="4"/>
      <c r="O2119" s="2" t="s">
        <v>20</v>
      </c>
      <c r="P2119" s="2" t="s">
        <v>5066</v>
      </c>
      <c r="Q2119" s="2"/>
      <c r="R2119" s="2"/>
      <c r="S2119" s="2" t="s">
        <v>5067</v>
      </c>
      <c r="T2119">
        <f t="shared" si="176"/>
        <v>9</v>
      </c>
      <c r="U2119" t="str">
        <f t="shared" si="178"/>
        <v>431790138</v>
      </c>
    </row>
    <row r="2120" spans="1:21" x14ac:dyDescent="0.25">
      <c r="A2120" t="str">
        <f t="shared" si="175"/>
        <v>INCUBE_admin_EQUITIS GESTION_Investisseur institutionnel</v>
      </c>
      <c r="B2120">
        <f t="shared" si="177"/>
        <v>1</v>
      </c>
      <c r="C2120" s="1" t="s">
        <v>5068</v>
      </c>
      <c r="D2120" s="1" t="s">
        <v>17</v>
      </c>
      <c r="E2120" s="1"/>
      <c r="F2120" s="1"/>
      <c r="G2120" s="1"/>
      <c r="H2120" s="1" t="s">
        <v>86</v>
      </c>
      <c r="I2120" s="1" t="s">
        <v>20</v>
      </c>
      <c r="J2120" s="1"/>
      <c r="K2120" s="1"/>
      <c r="L2120" s="1" t="s">
        <v>21</v>
      </c>
      <c r="M2120" s="1" t="s">
        <v>7</v>
      </c>
      <c r="N2120" s="3"/>
      <c r="O2120" s="1" t="s">
        <v>20</v>
      </c>
      <c r="P2120" s="1" t="s">
        <v>5066</v>
      </c>
      <c r="Q2120" s="1"/>
      <c r="R2120" s="1"/>
      <c r="S2120" s="1" t="s">
        <v>5067</v>
      </c>
      <c r="T2120">
        <f t="shared" si="176"/>
        <v>9</v>
      </c>
      <c r="U2120" t="str">
        <f t="shared" si="178"/>
        <v>431790138</v>
      </c>
    </row>
    <row r="2121" spans="1:21" x14ac:dyDescent="0.25">
      <c r="A2121" t="str">
        <f t="shared" ref="A2121:A2137" si="179">C2121&amp;"_"&amp;H2121&amp;"_"&amp;D2121</f>
        <v>INDIVIS MN CONSEIL-CYK_COMMITTED ADVISORS_Investisseur institutionnel</v>
      </c>
      <c r="B2121">
        <f t="shared" si="177"/>
        <v>1</v>
      </c>
      <c r="C2121" s="2" t="s">
        <v>5069</v>
      </c>
      <c r="D2121" s="2" t="s">
        <v>17</v>
      </c>
      <c r="E2121" s="2" t="s">
        <v>99</v>
      </c>
      <c r="F2121" s="2" t="s">
        <v>36</v>
      </c>
      <c r="G2121" s="2" t="s">
        <v>25</v>
      </c>
      <c r="H2121" s="2" t="s">
        <v>33</v>
      </c>
      <c r="I2121" s="2" t="s">
        <v>20</v>
      </c>
      <c r="J2121" s="2"/>
      <c r="K2121" s="2"/>
      <c r="L2121" s="2" t="s">
        <v>21</v>
      </c>
      <c r="M2121" s="2" t="s">
        <v>7</v>
      </c>
      <c r="N2121" s="4"/>
      <c r="O2121" s="2" t="s">
        <v>20</v>
      </c>
      <c r="P2121" s="2" t="s">
        <v>5070</v>
      </c>
      <c r="Q2121" s="2"/>
      <c r="R2121" s="2"/>
      <c r="S2121" s="2" t="s">
        <v>5071</v>
      </c>
      <c r="T2121">
        <f t="shared" si="176"/>
        <v>15</v>
      </c>
      <c r="U2121" t="str">
        <f t="shared" si="178"/>
        <v>509692661</v>
      </c>
    </row>
    <row r="2122" spans="1:21" x14ac:dyDescent="0.25">
      <c r="A2122" t="str">
        <f t="shared" si="179"/>
        <v>INES CAPITAL_GENEO PARTENAIRES_Investisseur institutionnel</v>
      </c>
      <c r="B2122">
        <f t="shared" si="177"/>
        <v>1</v>
      </c>
      <c r="C2122" s="1" t="s">
        <v>5072</v>
      </c>
      <c r="D2122" s="1" t="s">
        <v>17</v>
      </c>
      <c r="E2122" s="1" t="s">
        <v>18</v>
      </c>
      <c r="F2122" s="1" t="s">
        <v>224</v>
      </c>
      <c r="G2122" s="1" t="s">
        <v>25</v>
      </c>
      <c r="H2122" s="1" t="s">
        <v>127</v>
      </c>
      <c r="I2122" s="1" t="s">
        <v>20</v>
      </c>
      <c r="J2122" s="1"/>
      <c r="K2122" s="1"/>
      <c r="L2122" s="1" t="s">
        <v>21</v>
      </c>
      <c r="M2122" s="1" t="s">
        <v>7</v>
      </c>
      <c r="N2122" s="3"/>
      <c r="O2122" s="1" t="s">
        <v>20</v>
      </c>
      <c r="P2122" s="1" t="s">
        <v>5073</v>
      </c>
      <c r="Q2122" s="1" t="s">
        <v>22</v>
      </c>
      <c r="R2122" s="1"/>
      <c r="S2122" s="1"/>
      <c r="T2122">
        <f t="shared" si="176"/>
        <v>9</v>
      </c>
      <c r="U2122" t="str">
        <f t="shared" si="178"/>
        <v>523823300</v>
      </c>
    </row>
    <row r="2123" spans="1:21" x14ac:dyDescent="0.25">
      <c r="A2123" t="str">
        <f t="shared" si="179"/>
        <v>INFININVEST S.A.R.L_APAX PARTNERS SAS_Investisseur institutionnel</v>
      </c>
      <c r="B2123">
        <f t="shared" si="177"/>
        <v>1</v>
      </c>
      <c r="C2123" s="2" t="s">
        <v>5074</v>
      </c>
      <c r="D2123" s="2" t="s">
        <v>17</v>
      </c>
      <c r="E2123" s="2" t="s">
        <v>18</v>
      </c>
      <c r="F2123" s="2" t="s">
        <v>711</v>
      </c>
      <c r="G2123" s="2" t="s">
        <v>25</v>
      </c>
      <c r="H2123" s="2" t="s">
        <v>29</v>
      </c>
      <c r="I2123" s="2" t="s">
        <v>20</v>
      </c>
      <c r="J2123" s="2"/>
      <c r="K2123" s="2"/>
      <c r="L2123" s="2" t="s">
        <v>21</v>
      </c>
      <c r="M2123" s="2" t="s">
        <v>7</v>
      </c>
      <c r="N2123" s="4"/>
      <c r="O2123" s="2" t="s">
        <v>20</v>
      </c>
      <c r="P2123" s="2" t="s">
        <v>5075</v>
      </c>
      <c r="Q2123" s="2"/>
      <c r="R2123" s="2"/>
      <c r="S2123" s="2"/>
      <c r="T2123">
        <f t="shared" si="176"/>
        <v>9</v>
      </c>
      <c r="U2123" t="str">
        <f t="shared" si="178"/>
        <v>802016501</v>
      </c>
    </row>
    <row r="2124" spans="1:21" x14ac:dyDescent="0.25">
      <c r="A2124" t="str">
        <f t="shared" si="179"/>
        <v>INFRA INVEST HOLDING_INFRAVIA CAPITAL PARTNERS_Investisseur institutionnel</v>
      </c>
      <c r="B2124">
        <f t="shared" si="177"/>
        <v>1</v>
      </c>
      <c r="C2124" s="2" t="s">
        <v>5076</v>
      </c>
      <c r="D2124" s="2" t="s">
        <v>17</v>
      </c>
      <c r="E2124" s="2"/>
      <c r="F2124" s="2"/>
      <c r="G2124" s="2"/>
      <c r="H2124" s="2" t="s">
        <v>93</v>
      </c>
      <c r="I2124" s="2" t="s">
        <v>20</v>
      </c>
      <c r="J2124" s="2"/>
      <c r="K2124" s="2"/>
      <c r="L2124" s="2" t="s">
        <v>21</v>
      </c>
      <c r="M2124" s="2" t="s">
        <v>7</v>
      </c>
      <c r="N2124" s="4"/>
      <c r="O2124" s="2" t="s">
        <v>20</v>
      </c>
      <c r="P2124" s="2" t="s">
        <v>5077</v>
      </c>
      <c r="Q2124" s="2"/>
      <c r="R2124" s="2"/>
      <c r="S2124" s="2" t="s">
        <v>5078</v>
      </c>
      <c r="T2124">
        <f t="shared" si="176"/>
        <v>9</v>
      </c>
      <c r="U2124" t="str">
        <f t="shared" si="178"/>
        <v>510045404</v>
      </c>
    </row>
    <row r="2125" spans="1:21" x14ac:dyDescent="0.25">
      <c r="A2125" t="str">
        <f t="shared" si="179"/>
        <v>INFRAVIA AC_INFRAVIA CAPITAL PARTNERS_Investisseur institutionnel</v>
      </c>
      <c r="B2125">
        <f t="shared" si="177"/>
        <v>1</v>
      </c>
      <c r="C2125" s="1" t="s">
        <v>5079</v>
      </c>
      <c r="D2125" s="1" t="s">
        <v>17</v>
      </c>
      <c r="E2125" s="1" t="s">
        <v>18</v>
      </c>
      <c r="F2125" s="1" t="s">
        <v>36</v>
      </c>
      <c r="G2125" s="1" t="s">
        <v>25</v>
      </c>
      <c r="H2125" s="1" t="s">
        <v>93</v>
      </c>
      <c r="I2125" s="1" t="s">
        <v>20</v>
      </c>
      <c r="J2125" s="1"/>
      <c r="K2125" s="1"/>
      <c r="L2125" s="1" t="s">
        <v>21</v>
      </c>
      <c r="M2125" s="1" t="s">
        <v>7</v>
      </c>
      <c r="N2125" s="3"/>
      <c r="O2125" s="1" t="s">
        <v>20</v>
      </c>
      <c r="P2125" s="1" t="s">
        <v>5080</v>
      </c>
      <c r="Q2125" s="1"/>
      <c r="R2125" s="1"/>
      <c r="S2125" s="1" t="s">
        <v>5081</v>
      </c>
      <c r="T2125">
        <f t="shared" si="176"/>
        <v>9</v>
      </c>
      <c r="U2125" t="str">
        <f t="shared" si="178"/>
        <v>877848903</v>
      </c>
    </row>
    <row r="2126" spans="1:21" x14ac:dyDescent="0.25">
      <c r="A2126" t="str">
        <f t="shared" si="179"/>
        <v>INFRAVIA CAPITAL PARTNERS__Société de gestion</v>
      </c>
      <c r="B2126">
        <f t="shared" si="177"/>
        <v>1</v>
      </c>
      <c r="C2126" s="2" t="s">
        <v>93</v>
      </c>
      <c r="D2126" s="2" t="s">
        <v>35</v>
      </c>
      <c r="E2126" s="2" t="s">
        <v>18</v>
      </c>
      <c r="F2126" s="2" t="s">
        <v>224</v>
      </c>
      <c r="G2126" s="2" t="s">
        <v>25</v>
      </c>
      <c r="H2126" s="2"/>
      <c r="I2126" s="2" t="s">
        <v>20</v>
      </c>
      <c r="J2126" s="2"/>
      <c r="K2126" s="2"/>
      <c r="L2126" s="2" t="s">
        <v>21</v>
      </c>
      <c r="M2126" s="2" t="s">
        <v>7</v>
      </c>
      <c r="N2126" s="4"/>
      <c r="O2126" s="2" t="s">
        <v>20</v>
      </c>
      <c r="P2126" s="2" t="s">
        <v>5082</v>
      </c>
      <c r="Q2126" s="2"/>
      <c r="R2126" s="2"/>
      <c r="S2126" s="2"/>
      <c r="T2126">
        <f t="shared" si="176"/>
        <v>15</v>
      </c>
      <c r="U2126" t="str">
        <f t="shared" si="178"/>
        <v>502203953</v>
      </c>
    </row>
    <row r="2127" spans="1:21" x14ac:dyDescent="0.25">
      <c r="A2127" t="str">
        <f t="shared" si="179"/>
        <v>INFRAVIA CAPITAL PARTNERS_INFRAVIA CAPITAL PARTNERS_Investisseur institutionnel</v>
      </c>
      <c r="B2127">
        <f t="shared" si="177"/>
        <v>1</v>
      </c>
      <c r="C2127" s="1" t="s">
        <v>93</v>
      </c>
      <c r="D2127" s="1" t="s">
        <v>17</v>
      </c>
      <c r="E2127" s="1" t="s">
        <v>18</v>
      </c>
      <c r="F2127" s="1" t="s">
        <v>36</v>
      </c>
      <c r="G2127" s="1" t="s">
        <v>25</v>
      </c>
      <c r="H2127" s="1" t="s">
        <v>93</v>
      </c>
      <c r="I2127" s="1" t="s">
        <v>20</v>
      </c>
      <c r="J2127" s="1"/>
      <c r="K2127" s="1"/>
      <c r="L2127" s="1" t="s">
        <v>21</v>
      </c>
      <c r="M2127" s="1" t="s">
        <v>7</v>
      </c>
      <c r="N2127" s="3"/>
      <c r="O2127" s="1" t="s">
        <v>20</v>
      </c>
      <c r="P2127" s="1" t="s">
        <v>5082</v>
      </c>
      <c r="Q2127" s="1"/>
      <c r="R2127" s="1"/>
      <c r="S2127" s="1" t="s">
        <v>5083</v>
      </c>
      <c r="T2127">
        <f t="shared" si="176"/>
        <v>15</v>
      </c>
      <c r="U2127" t="str">
        <f t="shared" si="178"/>
        <v>502203953</v>
      </c>
    </row>
    <row r="2128" spans="1:21" x14ac:dyDescent="0.25">
      <c r="A2128" t="str">
        <f t="shared" si="179"/>
        <v>INITIATIVE AND FINANCE GESTION__Société de gestion</v>
      </c>
      <c r="B2128">
        <f t="shared" si="177"/>
        <v>1</v>
      </c>
      <c r="C2128" s="1" t="s">
        <v>91</v>
      </c>
      <c r="D2128" s="1" t="s">
        <v>35</v>
      </c>
      <c r="E2128" s="1" t="s">
        <v>18</v>
      </c>
      <c r="F2128" s="1" t="s">
        <v>36</v>
      </c>
      <c r="G2128" s="1" t="s">
        <v>25</v>
      </c>
      <c r="H2128" s="1"/>
      <c r="I2128" s="1" t="s">
        <v>20</v>
      </c>
      <c r="J2128" s="1"/>
      <c r="K2128" s="1"/>
      <c r="L2128" s="1" t="s">
        <v>21</v>
      </c>
      <c r="M2128" s="1" t="s">
        <v>7</v>
      </c>
      <c r="N2128" s="3"/>
      <c r="O2128" s="1" t="s">
        <v>20</v>
      </c>
      <c r="P2128" s="1" t="s">
        <v>5084</v>
      </c>
      <c r="Q2128" s="1"/>
      <c r="R2128" s="1"/>
      <c r="S2128" s="1"/>
      <c r="T2128">
        <f t="shared" si="176"/>
        <v>15</v>
      </c>
      <c r="U2128" t="str">
        <f t="shared" si="178"/>
        <v>343373825</v>
      </c>
    </row>
    <row r="2129" spans="1:21" x14ac:dyDescent="0.25">
      <c r="A2129" t="str">
        <f t="shared" si="179"/>
        <v>INITIATIVES_PIERRE 1ER GESTION_Investisseur institutionnel</v>
      </c>
      <c r="B2129">
        <f t="shared" si="177"/>
        <v>1</v>
      </c>
      <c r="C2129" s="2" t="s">
        <v>5085</v>
      </c>
      <c r="D2129" s="2" t="s">
        <v>17</v>
      </c>
      <c r="E2129" s="2" t="s">
        <v>18</v>
      </c>
      <c r="F2129" s="2" t="s">
        <v>36</v>
      </c>
      <c r="G2129" s="2" t="s">
        <v>25</v>
      </c>
      <c r="H2129" s="2" t="s">
        <v>43</v>
      </c>
      <c r="I2129" s="2" t="s">
        <v>20</v>
      </c>
      <c r="J2129" s="2"/>
      <c r="K2129" s="2"/>
      <c r="L2129" s="2" t="s">
        <v>21</v>
      </c>
      <c r="M2129" s="2" t="s">
        <v>7</v>
      </c>
      <c r="N2129" s="4"/>
      <c r="O2129" s="2" t="s">
        <v>20</v>
      </c>
      <c r="P2129" s="2" t="s">
        <v>5086</v>
      </c>
      <c r="Q2129" s="2"/>
      <c r="R2129" s="2"/>
      <c r="S2129" s="2" t="s">
        <v>5087</v>
      </c>
      <c r="T2129">
        <f t="shared" si="176"/>
        <v>15</v>
      </c>
      <c r="U2129" t="str">
        <f t="shared" si="178"/>
        <v>401807433</v>
      </c>
    </row>
    <row r="2130" spans="1:21" x14ac:dyDescent="0.25">
      <c r="A2130" t="str">
        <f t="shared" si="179"/>
        <v>INITIATIVES_NEXTSTAGE AM_Investisseur institutionnel</v>
      </c>
      <c r="B2130">
        <f t="shared" si="177"/>
        <v>1</v>
      </c>
      <c r="C2130" s="1" t="s">
        <v>5085</v>
      </c>
      <c r="D2130" s="1" t="s">
        <v>17</v>
      </c>
      <c r="E2130" s="1"/>
      <c r="F2130" s="1" t="s">
        <v>36</v>
      </c>
      <c r="G2130" s="1" t="s">
        <v>25</v>
      </c>
      <c r="H2130" s="1" t="s">
        <v>190</v>
      </c>
      <c r="I2130" s="1" t="s">
        <v>20</v>
      </c>
      <c r="J2130" s="1"/>
      <c r="K2130" s="1"/>
      <c r="L2130" s="1" t="s">
        <v>21</v>
      </c>
      <c r="M2130" s="1" t="s">
        <v>7</v>
      </c>
      <c r="N2130" s="3"/>
      <c r="O2130" s="1" t="s">
        <v>20</v>
      </c>
      <c r="P2130" s="1" t="s">
        <v>5088</v>
      </c>
      <c r="Q2130" s="1" t="s">
        <v>22</v>
      </c>
      <c r="R2130" s="1"/>
      <c r="S2130" s="1"/>
      <c r="T2130">
        <f t="shared" si="176"/>
        <v>9</v>
      </c>
      <c r="U2130" t="str">
        <f t="shared" si="178"/>
        <v>401807433</v>
      </c>
    </row>
    <row r="2131" spans="1:21" x14ac:dyDescent="0.25">
      <c r="A2131" t="str">
        <f t="shared" si="179"/>
        <v>Initiatives S.A.R.L_COMMITTED ADVISORS_Investisseur institutionnel</v>
      </c>
      <c r="B2131">
        <f t="shared" si="177"/>
        <v>1</v>
      </c>
      <c r="C2131" s="2" t="s">
        <v>5089</v>
      </c>
      <c r="D2131" s="2" t="s">
        <v>17</v>
      </c>
      <c r="E2131" s="2"/>
      <c r="F2131" s="2" t="s">
        <v>224</v>
      </c>
      <c r="G2131" s="2" t="s">
        <v>25</v>
      </c>
      <c r="H2131" s="2" t="s">
        <v>33</v>
      </c>
      <c r="I2131" s="2" t="s">
        <v>20</v>
      </c>
      <c r="J2131" s="2"/>
      <c r="K2131" s="2"/>
      <c r="L2131" s="2" t="s">
        <v>21</v>
      </c>
      <c r="M2131" s="2" t="s">
        <v>7</v>
      </c>
      <c r="N2131" s="4"/>
      <c r="O2131" s="2" t="s">
        <v>20</v>
      </c>
      <c r="P2131" s="2" t="s">
        <v>5088</v>
      </c>
      <c r="Q2131" s="2" t="s">
        <v>22</v>
      </c>
      <c r="R2131" s="2"/>
      <c r="S2131" s="2"/>
      <c r="T2131">
        <f t="shared" si="176"/>
        <v>9</v>
      </c>
      <c r="U2131" t="str">
        <f t="shared" si="178"/>
        <v>401807433</v>
      </c>
    </row>
    <row r="2132" spans="1:21" x14ac:dyDescent="0.25">
      <c r="A2132" t="str">
        <f t="shared" si="179"/>
        <v>INITIATIVES_144_BEX CAPITAL_Investisseur institutionnel</v>
      </c>
      <c r="B2132">
        <f t="shared" si="177"/>
        <v>1</v>
      </c>
      <c r="C2132" s="1" t="s">
        <v>5090</v>
      </c>
      <c r="D2132" s="1" t="s">
        <v>17</v>
      </c>
      <c r="E2132" s="1" t="s">
        <v>18</v>
      </c>
      <c r="F2132" s="1" t="s">
        <v>36</v>
      </c>
      <c r="G2132" s="1" t="s">
        <v>25</v>
      </c>
      <c r="H2132" s="1" t="s">
        <v>19</v>
      </c>
      <c r="I2132" s="1" t="s">
        <v>20</v>
      </c>
      <c r="J2132" s="1"/>
      <c r="K2132" s="1"/>
      <c r="L2132" s="1" t="s">
        <v>21</v>
      </c>
      <c r="M2132" s="1" t="s">
        <v>7</v>
      </c>
      <c r="N2132" s="3"/>
      <c r="O2132" s="1" t="s">
        <v>20</v>
      </c>
      <c r="P2132" s="1" t="s">
        <v>5088</v>
      </c>
      <c r="Q2132" s="1"/>
      <c r="R2132" s="1"/>
      <c r="S2132" s="1" t="s">
        <v>5091</v>
      </c>
      <c r="T2132">
        <f t="shared" si="176"/>
        <v>9</v>
      </c>
      <c r="U2132" t="str">
        <f t="shared" si="178"/>
        <v>401807433</v>
      </c>
    </row>
    <row r="2133" spans="1:21" x14ac:dyDescent="0.25">
      <c r="A2133" t="str">
        <f t="shared" si="179"/>
        <v>INLAB_145_ETERNAM_Investisseur institutionnel</v>
      </c>
      <c r="B2133">
        <f t="shared" si="177"/>
        <v>1</v>
      </c>
      <c r="C2133" s="1" t="s">
        <v>5093</v>
      </c>
      <c r="D2133" s="1" t="s">
        <v>17</v>
      </c>
      <c r="E2133" s="1" t="s">
        <v>18</v>
      </c>
      <c r="F2133" s="1" t="s">
        <v>2015</v>
      </c>
      <c r="G2133" s="1" t="s">
        <v>25</v>
      </c>
      <c r="H2133" s="1" t="s">
        <v>65</v>
      </c>
      <c r="I2133" s="1" t="s">
        <v>20</v>
      </c>
      <c r="J2133" s="1"/>
      <c r="K2133" s="1"/>
      <c r="L2133" s="1" t="s">
        <v>21</v>
      </c>
      <c r="M2133" s="1" t="s">
        <v>7</v>
      </c>
      <c r="N2133" s="3"/>
      <c r="O2133" s="1" t="s">
        <v>20</v>
      </c>
      <c r="P2133" s="1" t="s">
        <v>5094</v>
      </c>
      <c r="Q2133" s="1"/>
      <c r="R2133" s="1"/>
      <c r="S2133" s="1" t="s">
        <v>5092</v>
      </c>
      <c r="T2133">
        <f t="shared" si="176"/>
        <v>9</v>
      </c>
      <c r="U2133" t="str">
        <f t="shared" si="178"/>
        <v>498262120</v>
      </c>
    </row>
    <row r="2134" spans="1:21" x14ac:dyDescent="0.25">
      <c r="A2134" t="str">
        <f t="shared" si="179"/>
        <v>INOVA FINANCES_MEANINGS CAPITAL PARTNERS_Investisseur institutionnel</v>
      </c>
      <c r="B2134">
        <f t="shared" si="177"/>
        <v>1</v>
      </c>
      <c r="C2134" s="1" t="s">
        <v>5095</v>
      </c>
      <c r="D2134" s="1" t="s">
        <v>17</v>
      </c>
      <c r="E2134" s="1" t="s">
        <v>18</v>
      </c>
      <c r="F2134" s="1" t="s">
        <v>36</v>
      </c>
      <c r="G2134" s="1" t="s">
        <v>25</v>
      </c>
      <c r="H2134" s="1" t="s">
        <v>26</v>
      </c>
      <c r="I2134" s="1" t="s">
        <v>20</v>
      </c>
      <c r="J2134" s="1"/>
      <c r="K2134" s="1"/>
      <c r="L2134" s="1" t="s">
        <v>21</v>
      </c>
      <c r="M2134" s="1" t="s">
        <v>7</v>
      </c>
      <c r="N2134" s="3"/>
      <c r="O2134" s="1" t="s">
        <v>20</v>
      </c>
      <c r="P2134" s="1" t="s">
        <v>5096</v>
      </c>
      <c r="Q2134" s="1"/>
      <c r="R2134" s="1"/>
      <c r="S2134" s="1" t="s">
        <v>5097</v>
      </c>
      <c r="T2134">
        <f t="shared" si="176"/>
        <v>15</v>
      </c>
      <c r="U2134" t="str">
        <f t="shared" si="178"/>
        <v>514236884</v>
      </c>
    </row>
    <row r="2135" spans="1:21" x14ac:dyDescent="0.25">
      <c r="A2135" t="str">
        <f t="shared" si="179"/>
        <v>INOVALIS__Société de gestion</v>
      </c>
      <c r="B2135">
        <f t="shared" si="177"/>
        <v>1</v>
      </c>
      <c r="C2135" s="2" t="s">
        <v>2145</v>
      </c>
      <c r="D2135" s="2" t="s">
        <v>35</v>
      </c>
      <c r="E2135" s="2" t="s">
        <v>18</v>
      </c>
      <c r="F2135" s="2" t="s">
        <v>36</v>
      </c>
      <c r="G2135" s="2" t="s">
        <v>25</v>
      </c>
      <c r="H2135" s="2"/>
      <c r="I2135" s="2" t="s">
        <v>20</v>
      </c>
      <c r="J2135" s="2"/>
      <c r="K2135" s="2"/>
      <c r="L2135" s="2" t="s">
        <v>21</v>
      </c>
      <c r="M2135" s="2" t="s">
        <v>7</v>
      </c>
      <c r="N2135" s="4"/>
      <c r="O2135" s="2" t="s">
        <v>20</v>
      </c>
      <c r="P2135" s="2" t="s">
        <v>5098</v>
      </c>
      <c r="Q2135" s="2"/>
      <c r="R2135" s="2"/>
      <c r="S2135" s="2"/>
      <c r="T2135">
        <f t="shared" si="176"/>
        <v>9</v>
      </c>
      <c r="U2135" t="str">
        <f t="shared" si="178"/>
        <v>420780835</v>
      </c>
    </row>
    <row r="2136" spans="1:21" x14ac:dyDescent="0.25">
      <c r="A2136" t="str">
        <f t="shared" si="179"/>
        <v>INPR_EURAZEO INVESTMENT MANAGER_Investisseur institutionnel</v>
      </c>
      <c r="B2136">
        <f t="shared" si="177"/>
        <v>1</v>
      </c>
      <c r="C2136" s="2" t="s">
        <v>5099</v>
      </c>
      <c r="D2136" s="2" t="s">
        <v>17</v>
      </c>
      <c r="E2136" s="2"/>
      <c r="F2136" s="2"/>
      <c r="G2136" s="2"/>
      <c r="H2136" s="2" t="s">
        <v>344</v>
      </c>
      <c r="I2136" s="2" t="s">
        <v>20</v>
      </c>
      <c r="J2136" s="2"/>
      <c r="K2136" s="2"/>
      <c r="L2136" s="2" t="s">
        <v>21</v>
      </c>
      <c r="M2136" s="2" t="s">
        <v>7</v>
      </c>
      <c r="N2136" s="4"/>
      <c r="O2136" s="2" t="s">
        <v>20</v>
      </c>
      <c r="P2136" s="2" t="s">
        <v>5100</v>
      </c>
      <c r="Q2136" s="2"/>
      <c r="R2136" s="2"/>
      <c r="S2136" s="2" t="s">
        <v>5101</v>
      </c>
      <c r="T2136">
        <f t="shared" si="176"/>
        <v>15</v>
      </c>
      <c r="U2136" t="str">
        <f t="shared" si="178"/>
        <v>352983118</v>
      </c>
    </row>
    <row r="2137" spans="1:21" x14ac:dyDescent="0.25">
      <c r="A2137" t="str">
        <f t="shared" si="179"/>
        <v>INRIA-PARTICIPATIONS_ELAIA PARTNERS_Investisseur institutionnel</v>
      </c>
      <c r="B2137">
        <f t="shared" si="177"/>
        <v>1</v>
      </c>
      <c r="C2137" s="1" t="s">
        <v>5102</v>
      </c>
      <c r="D2137" s="1" t="s">
        <v>17</v>
      </c>
      <c r="E2137" s="1" t="s">
        <v>18</v>
      </c>
      <c r="F2137" s="1" t="s">
        <v>2471</v>
      </c>
      <c r="G2137" s="1" t="s">
        <v>25</v>
      </c>
      <c r="H2137" s="1" t="s">
        <v>286</v>
      </c>
      <c r="I2137" s="1" t="s">
        <v>20</v>
      </c>
      <c r="J2137" s="1"/>
      <c r="K2137" s="1"/>
      <c r="L2137" s="1" t="s">
        <v>21</v>
      </c>
      <c r="M2137" s="1" t="s">
        <v>7</v>
      </c>
      <c r="N2137" s="3"/>
      <c r="O2137" s="1" t="s">
        <v>20</v>
      </c>
      <c r="P2137" s="1" t="s">
        <v>5103</v>
      </c>
      <c r="Q2137" s="1" t="s">
        <v>22</v>
      </c>
      <c r="R2137" s="1"/>
      <c r="S2137" s="1"/>
      <c r="T2137">
        <f t="shared" si="176"/>
        <v>9</v>
      </c>
      <c r="U2137" t="str">
        <f t="shared" si="178"/>
        <v>418339230</v>
      </c>
    </row>
    <row r="2138" spans="1:21" x14ac:dyDescent="0.25">
      <c r="A2138" t="str">
        <f t="shared" ref="A2138:A2161" si="180">C2138&amp;"_"&amp;H2138&amp;"_"&amp;D2138</f>
        <v>INSTITUT CURIE_UNIGESTION ASSET MANAGEMENT FRANCE SA_Investisseur institutionnel</v>
      </c>
      <c r="B2138">
        <f t="shared" si="177"/>
        <v>1</v>
      </c>
      <c r="C2138" s="2" t="s">
        <v>5104</v>
      </c>
      <c r="D2138" s="2" t="s">
        <v>17</v>
      </c>
      <c r="E2138" s="2" t="s">
        <v>18</v>
      </c>
      <c r="F2138" s="2" t="s">
        <v>36</v>
      </c>
      <c r="G2138" s="2" t="s">
        <v>25</v>
      </c>
      <c r="H2138" s="2" t="s">
        <v>129</v>
      </c>
      <c r="I2138" s="2" t="s">
        <v>20</v>
      </c>
      <c r="J2138" s="2"/>
      <c r="K2138" s="2"/>
      <c r="L2138" s="2" t="s">
        <v>21</v>
      </c>
      <c r="M2138" s="2" t="s">
        <v>7</v>
      </c>
      <c r="N2138" s="4"/>
      <c r="O2138" s="2" t="s">
        <v>20</v>
      </c>
      <c r="P2138" s="2" t="s">
        <v>5105</v>
      </c>
      <c r="Q2138" s="2" t="s">
        <v>22</v>
      </c>
      <c r="R2138" s="2"/>
      <c r="S2138" s="2"/>
      <c r="T2138">
        <f t="shared" si="176"/>
        <v>9</v>
      </c>
      <c r="U2138" t="str">
        <f t="shared" si="178"/>
        <v>784257164</v>
      </c>
    </row>
    <row r="2139" spans="1:21" x14ac:dyDescent="0.25">
      <c r="A2139" t="str">
        <f t="shared" si="180"/>
        <v>INSTITUT CURIE_SWEN CAPITAL PARTNERS_Investisseur institutionnel</v>
      </c>
      <c r="B2139">
        <f t="shared" si="177"/>
        <v>1</v>
      </c>
      <c r="C2139" s="1" t="s">
        <v>5104</v>
      </c>
      <c r="D2139" s="1" t="s">
        <v>17</v>
      </c>
      <c r="E2139" s="1" t="s">
        <v>18</v>
      </c>
      <c r="F2139" s="1" t="s">
        <v>36</v>
      </c>
      <c r="G2139" s="1" t="s">
        <v>25</v>
      </c>
      <c r="H2139" s="1" t="s">
        <v>155</v>
      </c>
      <c r="I2139" s="1" t="s">
        <v>20</v>
      </c>
      <c r="J2139" s="1"/>
      <c r="K2139" s="1"/>
      <c r="L2139" s="1" t="s">
        <v>21</v>
      </c>
      <c r="M2139" s="1" t="s">
        <v>7</v>
      </c>
      <c r="N2139" s="3"/>
      <c r="O2139" s="1" t="s">
        <v>20</v>
      </c>
      <c r="P2139" s="1" t="s">
        <v>5105</v>
      </c>
      <c r="Q2139" s="1" t="s">
        <v>22</v>
      </c>
      <c r="R2139" s="1"/>
      <c r="S2139" s="1"/>
      <c r="T2139">
        <f t="shared" si="176"/>
        <v>9</v>
      </c>
      <c r="U2139" t="str">
        <f t="shared" si="178"/>
        <v>784257164</v>
      </c>
    </row>
    <row r="2140" spans="1:21" x14ac:dyDescent="0.25">
      <c r="A2140" t="str">
        <f t="shared" si="180"/>
        <v>INSTITUT PASTEUR_FLEXSTONE PARTNERS SAS_Investisseur institutionnel</v>
      </c>
      <c r="B2140">
        <f t="shared" si="177"/>
        <v>1</v>
      </c>
      <c r="C2140" s="2" t="s">
        <v>5106</v>
      </c>
      <c r="D2140" s="2" t="s">
        <v>17</v>
      </c>
      <c r="E2140" s="2" t="s">
        <v>18</v>
      </c>
      <c r="F2140" s="2" t="s">
        <v>36</v>
      </c>
      <c r="G2140" s="2" t="s">
        <v>25</v>
      </c>
      <c r="H2140" s="2" t="s">
        <v>1963</v>
      </c>
      <c r="I2140" s="2" t="s">
        <v>20</v>
      </c>
      <c r="J2140" s="2"/>
      <c r="K2140" s="2"/>
      <c r="L2140" s="2" t="s">
        <v>21</v>
      </c>
      <c r="M2140" s="2" t="s">
        <v>7</v>
      </c>
      <c r="N2140" s="4"/>
      <c r="O2140" s="2" t="s">
        <v>20</v>
      </c>
      <c r="P2140" s="2" t="s">
        <v>5107</v>
      </c>
      <c r="Q2140" s="2"/>
      <c r="R2140" s="2"/>
      <c r="S2140" s="2" t="s">
        <v>5108</v>
      </c>
      <c r="T2140">
        <f t="shared" si="176"/>
        <v>15</v>
      </c>
      <c r="U2140" t="str">
        <f t="shared" si="178"/>
        <v>775664897</v>
      </c>
    </row>
    <row r="2141" spans="1:21" x14ac:dyDescent="0.25">
      <c r="A2141" t="str">
        <f t="shared" si="180"/>
        <v>INSTITUT PASTEUR_SWEN CAPITAL PARTNERS_Investisseur institutionnel</v>
      </c>
      <c r="B2141">
        <f t="shared" si="177"/>
        <v>1</v>
      </c>
      <c r="C2141" s="1" t="s">
        <v>5106</v>
      </c>
      <c r="D2141" s="1" t="s">
        <v>17</v>
      </c>
      <c r="E2141" s="1" t="s">
        <v>18</v>
      </c>
      <c r="F2141" s="1" t="s">
        <v>36</v>
      </c>
      <c r="G2141" s="1" t="s">
        <v>25</v>
      </c>
      <c r="H2141" s="1" t="s">
        <v>155</v>
      </c>
      <c r="I2141" s="1" t="s">
        <v>20</v>
      </c>
      <c r="J2141" s="1"/>
      <c r="K2141" s="1"/>
      <c r="L2141" s="1" t="s">
        <v>21</v>
      </c>
      <c r="M2141" s="1"/>
      <c r="N2141" s="3"/>
      <c r="O2141" s="1" t="s">
        <v>20</v>
      </c>
      <c r="P2141" s="1" t="s">
        <v>5109</v>
      </c>
      <c r="Q2141" s="1" t="s">
        <v>22</v>
      </c>
      <c r="R2141" s="1"/>
      <c r="S2141" s="1"/>
      <c r="T2141">
        <f t="shared" si="176"/>
        <v>9</v>
      </c>
      <c r="U2141" t="str">
        <f t="shared" si="178"/>
        <v>775684897</v>
      </c>
    </row>
    <row r="2142" spans="1:21" x14ac:dyDescent="0.25">
      <c r="A2142" t="str">
        <f t="shared" si="180"/>
        <v>INVEST2M SCP_V PATRIMOINE_Investisseur institutionnel</v>
      </c>
      <c r="B2142">
        <f t="shared" si="177"/>
        <v>1</v>
      </c>
      <c r="C2142" s="2" t="s">
        <v>5110</v>
      </c>
      <c r="D2142" s="2" t="s">
        <v>17</v>
      </c>
      <c r="E2142" s="2" t="s">
        <v>18</v>
      </c>
      <c r="F2142" s="2" t="s">
        <v>5111</v>
      </c>
      <c r="G2142" s="2" t="s">
        <v>25</v>
      </c>
      <c r="H2142" s="2" t="s">
        <v>138</v>
      </c>
      <c r="I2142" s="2" t="s">
        <v>20</v>
      </c>
      <c r="J2142" s="2"/>
      <c r="K2142" s="2"/>
      <c r="L2142" s="2" t="s">
        <v>21</v>
      </c>
      <c r="M2142" s="2" t="s">
        <v>7</v>
      </c>
      <c r="N2142" s="4"/>
      <c r="O2142" s="2" t="s">
        <v>20</v>
      </c>
      <c r="P2142" s="2" t="s">
        <v>5112</v>
      </c>
      <c r="Q2142" s="2" t="s">
        <v>22</v>
      </c>
      <c r="R2142" s="2"/>
      <c r="S2142" s="2"/>
      <c r="T2142">
        <f t="shared" si="176"/>
        <v>15</v>
      </c>
      <c r="U2142" t="str">
        <f t="shared" si="178"/>
        <v>893553388</v>
      </c>
    </row>
    <row r="2143" spans="1:21" x14ac:dyDescent="0.25">
      <c r="A2143" t="str">
        <f t="shared" si="180"/>
        <v>INVESTIMO_ESSLING CAPITAL_Investisseur institutionnel</v>
      </c>
      <c r="B2143">
        <f t="shared" si="177"/>
        <v>2</v>
      </c>
      <c r="C2143" s="1" t="s">
        <v>5113</v>
      </c>
      <c r="D2143" s="1" t="s">
        <v>17</v>
      </c>
      <c r="E2143" s="1"/>
      <c r="F2143" s="1"/>
      <c r="G2143" s="1"/>
      <c r="H2143" s="1" t="s">
        <v>1475</v>
      </c>
      <c r="I2143" s="1" t="s">
        <v>20</v>
      </c>
      <c r="J2143" s="1"/>
      <c r="K2143" s="1"/>
      <c r="L2143" s="1" t="s">
        <v>21</v>
      </c>
      <c r="M2143" s="1" t="s">
        <v>7</v>
      </c>
      <c r="N2143" s="3"/>
      <c r="O2143" s="1" t="s">
        <v>20</v>
      </c>
      <c r="P2143" s="1" t="s">
        <v>5114</v>
      </c>
      <c r="Q2143" s="1"/>
      <c r="R2143" s="1"/>
      <c r="S2143" s="1" t="s">
        <v>5115</v>
      </c>
      <c r="T2143">
        <f t="shared" si="176"/>
        <v>9</v>
      </c>
      <c r="U2143" t="str">
        <f t="shared" si="178"/>
        <v>331308890</v>
      </c>
    </row>
    <row r="2144" spans="1:21" x14ac:dyDescent="0.25">
      <c r="A2144" t="str">
        <f t="shared" si="180"/>
        <v>INVESTIMO_ESSLING CAPITAL_Investisseur institutionnel</v>
      </c>
      <c r="B2144">
        <f t="shared" si="177"/>
        <v>2</v>
      </c>
      <c r="C2144" s="2" t="s">
        <v>5113</v>
      </c>
      <c r="D2144" s="2" t="s">
        <v>17</v>
      </c>
      <c r="E2144" s="2"/>
      <c r="F2144" s="2"/>
      <c r="G2144" s="2"/>
      <c r="H2144" s="2" t="s">
        <v>1475</v>
      </c>
      <c r="I2144" s="2" t="s">
        <v>20</v>
      </c>
      <c r="J2144" s="2"/>
      <c r="K2144" s="2"/>
      <c r="L2144" s="2" t="s">
        <v>21</v>
      </c>
      <c r="M2144" s="2" t="s">
        <v>7</v>
      </c>
      <c r="N2144" s="4"/>
      <c r="O2144" s="2" t="s">
        <v>20</v>
      </c>
      <c r="P2144" s="2" t="s">
        <v>5114</v>
      </c>
      <c r="Q2144" s="2"/>
      <c r="R2144" s="2"/>
      <c r="S2144" s="2" t="s">
        <v>5115</v>
      </c>
      <c r="T2144">
        <f t="shared" si="176"/>
        <v>9</v>
      </c>
      <c r="U2144" t="str">
        <f t="shared" si="178"/>
        <v>331308890</v>
      </c>
    </row>
    <row r="2145" spans="1:21" x14ac:dyDescent="0.25">
      <c r="A2145" t="str">
        <f t="shared" si="180"/>
        <v>INVESTISSEMENT TRESOR VIE - I.T.A_EURAZEO INVESTMENT MANAGER_Investisseur institutionnel</v>
      </c>
      <c r="B2145">
        <f t="shared" si="177"/>
        <v>1</v>
      </c>
      <c r="C2145" s="2" t="s">
        <v>5116</v>
      </c>
      <c r="D2145" s="2" t="s">
        <v>17</v>
      </c>
      <c r="E2145" s="2" t="s">
        <v>18</v>
      </c>
      <c r="F2145" s="2" t="s">
        <v>36</v>
      </c>
      <c r="G2145" s="2" t="s">
        <v>25</v>
      </c>
      <c r="H2145" s="2" t="s">
        <v>344</v>
      </c>
      <c r="I2145" s="2" t="s">
        <v>20</v>
      </c>
      <c r="J2145" s="2"/>
      <c r="K2145" s="2"/>
      <c r="L2145" s="2" t="s">
        <v>21</v>
      </c>
      <c r="M2145" s="2" t="s">
        <v>7</v>
      </c>
      <c r="N2145" s="4"/>
      <c r="O2145" s="2" t="s">
        <v>20</v>
      </c>
      <c r="P2145" s="2" t="s">
        <v>5117</v>
      </c>
      <c r="Q2145" s="2"/>
      <c r="R2145" s="2"/>
      <c r="S2145" s="2" t="s">
        <v>5118</v>
      </c>
      <c r="T2145">
        <f t="shared" si="176"/>
        <v>15</v>
      </c>
      <c r="U2145" t="str">
        <f t="shared" si="178"/>
        <v>347932436</v>
      </c>
    </row>
    <row r="2146" spans="1:21" x14ac:dyDescent="0.25">
      <c r="A2146" t="str">
        <f t="shared" si="180"/>
        <v>INVESTISSEMENT TRESOR VIE - I.T.A_18_AMUNDI PRIVATE EQUITY FUNDS_Investisseur institutionnel</v>
      </c>
      <c r="B2146">
        <f t="shared" si="177"/>
        <v>1</v>
      </c>
      <c r="C2146" s="1" t="s">
        <v>5119</v>
      </c>
      <c r="D2146" s="1" t="s">
        <v>17</v>
      </c>
      <c r="E2146" s="1" t="s">
        <v>18</v>
      </c>
      <c r="F2146" s="1" t="s">
        <v>36</v>
      </c>
      <c r="G2146" s="1" t="s">
        <v>25</v>
      </c>
      <c r="H2146" s="1" t="s">
        <v>205</v>
      </c>
      <c r="I2146" s="1" t="s">
        <v>20</v>
      </c>
      <c r="J2146" s="1"/>
      <c r="K2146" s="1"/>
      <c r="L2146" s="1" t="s">
        <v>21</v>
      </c>
      <c r="M2146" s="1" t="s">
        <v>7</v>
      </c>
      <c r="N2146" s="3"/>
      <c r="O2146" s="1" t="s">
        <v>20</v>
      </c>
      <c r="P2146" s="1" t="s">
        <v>5117</v>
      </c>
      <c r="Q2146" s="1"/>
      <c r="R2146" s="1"/>
      <c r="S2146" s="1" t="s">
        <v>5118</v>
      </c>
      <c r="T2146">
        <f t="shared" si="176"/>
        <v>15</v>
      </c>
      <c r="U2146" t="str">
        <f t="shared" si="178"/>
        <v>347932436</v>
      </c>
    </row>
    <row r="2147" spans="1:21" x14ac:dyDescent="0.25">
      <c r="A2147" t="str">
        <f t="shared" si="180"/>
        <v>INVESTISSEMENT TRESOR VIE - I.T.F._AMUNDI PRIVATE EQUITY FUNDS_Investisseur institutionnel</v>
      </c>
      <c r="B2147">
        <f t="shared" si="177"/>
        <v>1</v>
      </c>
      <c r="C2147" s="2" t="s">
        <v>5120</v>
      </c>
      <c r="D2147" s="2" t="s">
        <v>17</v>
      </c>
      <c r="E2147" s="2" t="s">
        <v>18</v>
      </c>
      <c r="F2147" s="2" t="s">
        <v>36</v>
      </c>
      <c r="G2147" s="2" t="s">
        <v>25</v>
      </c>
      <c r="H2147" s="2" t="s">
        <v>205</v>
      </c>
      <c r="I2147" s="2" t="s">
        <v>20</v>
      </c>
      <c r="J2147" s="2"/>
      <c r="K2147" s="2"/>
      <c r="L2147" s="2" t="s">
        <v>21</v>
      </c>
      <c r="M2147" s="2" t="s">
        <v>7</v>
      </c>
      <c r="N2147" s="4"/>
      <c r="O2147" s="2" t="s">
        <v>20</v>
      </c>
      <c r="P2147" s="2" t="s">
        <v>5121</v>
      </c>
      <c r="Q2147" s="2"/>
      <c r="R2147" s="2"/>
      <c r="S2147" s="2" t="s">
        <v>5122</v>
      </c>
      <c r="T2147">
        <f t="shared" si="176"/>
        <v>9</v>
      </c>
      <c r="U2147" t="str">
        <f t="shared" si="178"/>
        <v>347932436</v>
      </c>
    </row>
    <row r="2148" spans="1:21" x14ac:dyDescent="0.25">
      <c r="A2148" t="str">
        <f t="shared" si="180"/>
        <v>INVESTISSEMENTS ET PARTICIPATIONS FRANCE_MASSENA PARTNERS_Investisseur institutionnel</v>
      </c>
      <c r="B2148">
        <f t="shared" si="177"/>
        <v>1</v>
      </c>
      <c r="C2148" s="2" t="s">
        <v>5123</v>
      </c>
      <c r="D2148" s="2" t="s">
        <v>17</v>
      </c>
      <c r="E2148" s="2" t="s">
        <v>18</v>
      </c>
      <c r="F2148" s="2" t="s">
        <v>5125</v>
      </c>
      <c r="G2148" s="2" t="s">
        <v>358</v>
      </c>
      <c r="H2148" s="2" t="s">
        <v>52</v>
      </c>
      <c r="I2148" s="2" t="s">
        <v>20</v>
      </c>
      <c r="J2148" s="2"/>
      <c r="K2148" s="2"/>
      <c r="L2148" s="2" t="s">
        <v>21</v>
      </c>
      <c r="M2148" s="2" t="s">
        <v>7</v>
      </c>
      <c r="N2148" s="4"/>
      <c r="O2148" s="2" t="s">
        <v>20</v>
      </c>
      <c r="P2148" s="2" t="s">
        <v>5126</v>
      </c>
      <c r="Q2148" s="2"/>
      <c r="R2148" s="2"/>
      <c r="S2148" s="2" t="s">
        <v>5124</v>
      </c>
      <c r="T2148">
        <f t="shared" si="176"/>
        <v>15</v>
      </c>
      <c r="U2148" t="str">
        <f t="shared" si="178"/>
        <v>387585110</v>
      </c>
    </row>
    <row r="2149" spans="1:21" x14ac:dyDescent="0.25">
      <c r="A2149" t="str">
        <f t="shared" si="180"/>
        <v>INVESTMAR SAS_EQUITIS GESTION_Investisseur institutionnel</v>
      </c>
      <c r="B2149">
        <f t="shared" si="177"/>
        <v>1</v>
      </c>
      <c r="C2149" s="1" t="s">
        <v>5127</v>
      </c>
      <c r="D2149" s="1" t="s">
        <v>17</v>
      </c>
      <c r="E2149" s="1" t="s">
        <v>18</v>
      </c>
      <c r="F2149" s="1" t="s">
        <v>5128</v>
      </c>
      <c r="G2149" s="1" t="s">
        <v>25</v>
      </c>
      <c r="H2149" s="1" t="s">
        <v>86</v>
      </c>
      <c r="I2149" s="1" t="s">
        <v>20</v>
      </c>
      <c r="J2149" s="1"/>
      <c r="K2149" s="1"/>
      <c r="L2149" s="1" t="s">
        <v>21</v>
      </c>
      <c r="M2149" s="1" t="s">
        <v>7</v>
      </c>
      <c r="N2149" s="3"/>
      <c r="O2149" s="1" t="s">
        <v>20</v>
      </c>
      <c r="P2149" s="1" t="s">
        <v>5129</v>
      </c>
      <c r="Q2149" s="1"/>
      <c r="R2149" s="1"/>
      <c r="S2149" s="1" t="s">
        <v>5130</v>
      </c>
      <c r="T2149">
        <f t="shared" si="176"/>
        <v>9</v>
      </c>
      <c r="U2149" t="str">
        <f t="shared" si="178"/>
        <v>815178652</v>
      </c>
    </row>
    <row r="2150" spans="1:21" x14ac:dyDescent="0.25">
      <c r="A2150" t="str">
        <f t="shared" si="180"/>
        <v>INVESTMENT LAB_NEXTSTAGE AM_Investisseur institutionnel</v>
      </c>
      <c r="B2150">
        <f t="shared" si="177"/>
        <v>1</v>
      </c>
      <c r="C2150" s="2" t="s">
        <v>5131</v>
      </c>
      <c r="D2150" s="2" t="s">
        <v>17</v>
      </c>
      <c r="E2150" s="2" t="s">
        <v>18</v>
      </c>
      <c r="F2150" s="2" t="s">
        <v>5132</v>
      </c>
      <c r="G2150" s="2" t="s">
        <v>25</v>
      </c>
      <c r="H2150" s="2" t="s">
        <v>190</v>
      </c>
      <c r="I2150" s="2" t="s">
        <v>20</v>
      </c>
      <c r="J2150" s="2"/>
      <c r="K2150" s="2"/>
      <c r="L2150" s="2" t="s">
        <v>21</v>
      </c>
      <c r="M2150" s="2" t="s">
        <v>7</v>
      </c>
      <c r="N2150" s="4"/>
      <c r="O2150" s="2" t="s">
        <v>20</v>
      </c>
      <c r="P2150" s="2" t="s">
        <v>5133</v>
      </c>
      <c r="Q2150" s="2" t="s">
        <v>22</v>
      </c>
      <c r="R2150" s="2"/>
      <c r="S2150" s="2"/>
      <c r="T2150">
        <f t="shared" si="176"/>
        <v>9</v>
      </c>
      <c r="U2150" t="str">
        <f t="shared" si="178"/>
        <v>822762050</v>
      </c>
    </row>
    <row r="2151" spans="1:21" x14ac:dyDescent="0.25">
      <c r="A2151" t="str">
        <f t="shared" si="180"/>
        <v>IOTA SC_ADM_EQUITIS GESTION_Investisseur institutionnel</v>
      </c>
      <c r="B2151">
        <f t="shared" si="177"/>
        <v>1</v>
      </c>
      <c r="C2151" s="1" t="s">
        <v>5134</v>
      </c>
      <c r="D2151" s="1" t="s">
        <v>17</v>
      </c>
      <c r="E2151" s="1" t="s">
        <v>18</v>
      </c>
      <c r="F2151" s="1" t="s">
        <v>703</v>
      </c>
      <c r="G2151" s="1" t="s">
        <v>25</v>
      </c>
      <c r="H2151" s="1" t="s">
        <v>86</v>
      </c>
      <c r="I2151" s="1" t="s">
        <v>20</v>
      </c>
      <c r="J2151" s="1"/>
      <c r="K2151" s="1"/>
      <c r="L2151" s="1" t="s">
        <v>21</v>
      </c>
      <c r="M2151" s="1"/>
      <c r="N2151" s="3"/>
      <c r="O2151" s="1" t="s">
        <v>20</v>
      </c>
      <c r="P2151" s="1" t="s">
        <v>5135</v>
      </c>
      <c r="Q2151" s="1" t="s">
        <v>22</v>
      </c>
      <c r="R2151" s="1"/>
      <c r="S2151" s="1"/>
      <c r="T2151">
        <f t="shared" si="176"/>
        <v>9</v>
      </c>
      <c r="U2151" t="str">
        <f t="shared" si="178"/>
        <v>851205955</v>
      </c>
    </row>
    <row r="2152" spans="1:21" x14ac:dyDescent="0.25">
      <c r="A2152" t="str">
        <f t="shared" si="180"/>
        <v>IPBP PREVOYANCE_SWEN CAPITAL PARTNERS_Investisseur institutionnel</v>
      </c>
      <c r="B2152">
        <f t="shared" si="177"/>
        <v>1</v>
      </c>
      <c r="C2152" s="1" t="s">
        <v>5136</v>
      </c>
      <c r="D2152" s="1" t="s">
        <v>17</v>
      </c>
      <c r="E2152" s="1" t="s">
        <v>18</v>
      </c>
      <c r="F2152" s="1" t="s">
        <v>36</v>
      </c>
      <c r="G2152" s="1" t="s">
        <v>25</v>
      </c>
      <c r="H2152" s="1" t="s">
        <v>155</v>
      </c>
      <c r="I2152" s="1" t="s">
        <v>20</v>
      </c>
      <c r="J2152" s="1"/>
      <c r="K2152" s="1"/>
      <c r="L2152" s="1" t="s">
        <v>21</v>
      </c>
      <c r="M2152" s="1" t="s">
        <v>7</v>
      </c>
      <c r="N2152" s="3"/>
      <c r="O2152" s="1" t="s">
        <v>20</v>
      </c>
      <c r="P2152" s="1" t="s">
        <v>5137</v>
      </c>
      <c r="Q2152" s="1"/>
      <c r="R2152" s="1"/>
      <c r="S2152" s="1" t="s">
        <v>5138</v>
      </c>
      <c r="T2152">
        <f t="shared" si="176"/>
        <v>15</v>
      </c>
      <c r="U2152" t="str">
        <f t="shared" si="178"/>
        <v>398698175</v>
      </c>
    </row>
    <row r="2153" spans="1:21" x14ac:dyDescent="0.25">
      <c r="A2153" t="str">
        <f t="shared" si="180"/>
        <v>IPECA PREVOYANCE_TIKEHAU ACE CAPITAL_Investisseur institutionnel</v>
      </c>
      <c r="B2153">
        <f t="shared" si="177"/>
        <v>1</v>
      </c>
      <c r="C2153" s="2" t="s">
        <v>5139</v>
      </c>
      <c r="D2153" s="2" t="s">
        <v>17</v>
      </c>
      <c r="E2153" s="2" t="s">
        <v>18</v>
      </c>
      <c r="F2153" s="2" t="s">
        <v>36</v>
      </c>
      <c r="G2153" s="2" t="s">
        <v>25</v>
      </c>
      <c r="H2153" s="2" t="s">
        <v>366</v>
      </c>
      <c r="I2153" s="2" t="s">
        <v>20</v>
      </c>
      <c r="J2153" s="2"/>
      <c r="K2153" s="2"/>
      <c r="L2153" s="2" t="s">
        <v>21</v>
      </c>
      <c r="M2153" s="2" t="s">
        <v>7</v>
      </c>
      <c r="N2153" s="4"/>
      <c r="O2153" s="2" t="s">
        <v>20</v>
      </c>
      <c r="P2153" s="2" t="s">
        <v>5140</v>
      </c>
      <c r="Q2153" s="2" t="s">
        <v>22</v>
      </c>
      <c r="R2153" s="2"/>
      <c r="S2153" s="2"/>
      <c r="T2153">
        <f t="shared" si="176"/>
        <v>15</v>
      </c>
      <c r="U2153" t="str">
        <f t="shared" si="178"/>
        <v>384496493</v>
      </c>
    </row>
    <row r="2154" spans="1:21" x14ac:dyDescent="0.25">
      <c r="A2154" t="str">
        <f t="shared" si="180"/>
        <v>IPERIUM INTERNATIONAL SA_NEXTSTAGE AM_Investisseur institutionnel</v>
      </c>
      <c r="B2154">
        <f t="shared" si="177"/>
        <v>1</v>
      </c>
      <c r="C2154" s="2" t="s">
        <v>5141</v>
      </c>
      <c r="D2154" s="2" t="s">
        <v>17</v>
      </c>
      <c r="E2154" s="2"/>
      <c r="F2154" s="2"/>
      <c r="G2154" s="2"/>
      <c r="H2154" s="2" t="s">
        <v>190</v>
      </c>
      <c r="I2154" s="2" t="s">
        <v>20</v>
      </c>
      <c r="J2154" s="2"/>
      <c r="K2154" s="2"/>
      <c r="L2154" s="2" t="s">
        <v>21</v>
      </c>
      <c r="M2154" s="2" t="s">
        <v>7</v>
      </c>
      <c r="N2154" s="4"/>
      <c r="O2154" s="2" t="s">
        <v>20</v>
      </c>
      <c r="P2154" s="2" t="s">
        <v>5142</v>
      </c>
      <c r="Q2154" s="2"/>
      <c r="R2154" s="2"/>
      <c r="S2154" s="2" t="s">
        <v>5143</v>
      </c>
      <c r="T2154">
        <f t="shared" si="176"/>
        <v>15</v>
      </c>
      <c r="U2154" t="str">
        <f t="shared" si="178"/>
        <v>999999999</v>
      </c>
    </row>
    <row r="2155" spans="1:21" x14ac:dyDescent="0.25">
      <c r="A2155" t="str">
        <f t="shared" si="180"/>
        <v>IQVIA RDS _ANDERA PARTNERS_Investisseur institutionnel</v>
      </c>
      <c r="B2155">
        <f t="shared" si="177"/>
        <v>1</v>
      </c>
      <c r="C2155" s="2" t="s">
        <v>5144</v>
      </c>
      <c r="D2155" s="2" t="s">
        <v>17</v>
      </c>
      <c r="E2155" s="2"/>
      <c r="F2155" s="2" t="s">
        <v>865</v>
      </c>
      <c r="G2155" s="2" t="s">
        <v>25</v>
      </c>
      <c r="H2155" s="2" t="s">
        <v>510</v>
      </c>
      <c r="I2155" s="2" t="s">
        <v>20</v>
      </c>
      <c r="J2155" s="2"/>
      <c r="K2155" s="2"/>
      <c r="L2155" s="2" t="s">
        <v>21</v>
      </c>
      <c r="M2155" s="2" t="s">
        <v>7</v>
      </c>
      <c r="N2155" s="4"/>
      <c r="O2155" s="2" t="s">
        <v>20</v>
      </c>
      <c r="P2155" s="2" t="s">
        <v>5145</v>
      </c>
      <c r="Q2155" s="2" t="s">
        <v>22</v>
      </c>
      <c r="R2155" s="2"/>
      <c r="S2155" s="2"/>
      <c r="T2155">
        <f t="shared" si="176"/>
        <v>9</v>
      </c>
      <c r="U2155" t="str">
        <f t="shared" si="178"/>
        <v>400892105</v>
      </c>
    </row>
    <row r="2156" spans="1:21" x14ac:dyDescent="0.25">
      <c r="A2156" t="str">
        <f t="shared" si="180"/>
        <v>IRCANTEC_MEANINGS CAPITAL PARTNERS_Investisseur institutionnel</v>
      </c>
      <c r="B2156">
        <f t="shared" si="177"/>
        <v>1</v>
      </c>
      <c r="C2156" s="2" t="s">
        <v>5146</v>
      </c>
      <c r="D2156" s="2" t="s">
        <v>17</v>
      </c>
      <c r="E2156" s="2" t="s">
        <v>18</v>
      </c>
      <c r="F2156" s="2" t="s">
        <v>36</v>
      </c>
      <c r="G2156" s="2" t="s">
        <v>25</v>
      </c>
      <c r="H2156" s="2" t="s">
        <v>26</v>
      </c>
      <c r="I2156" s="2" t="s">
        <v>20</v>
      </c>
      <c r="J2156" s="2"/>
      <c r="K2156" s="2"/>
      <c r="L2156" s="2" t="s">
        <v>21</v>
      </c>
      <c r="M2156" s="2" t="s">
        <v>7</v>
      </c>
      <c r="N2156" s="4"/>
      <c r="O2156" s="2" t="s">
        <v>20</v>
      </c>
      <c r="P2156" s="2" t="s">
        <v>5147</v>
      </c>
      <c r="Q2156" s="2"/>
      <c r="R2156" s="2"/>
      <c r="S2156" s="2" t="s">
        <v>5148</v>
      </c>
      <c r="T2156">
        <f t="shared" si="176"/>
        <v>15</v>
      </c>
      <c r="U2156" t="str">
        <f t="shared" si="178"/>
        <v>784301525</v>
      </c>
    </row>
    <row r="2157" spans="1:21" x14ac:dyDescent="0.25">
      <c r="A2157" t="str">
        <f t="shared" si="180"/>
        <v>IRCANTEC_SWISS LIFE ASSET MANAGERS France_Investisseur institutionnel</v>
      </c>
      <c r="B2157">
        <f t="shared" si="177"/>
        <v>1</v>
      </c>
      <c r="C2157" s="1" t="s">
        <v>5146</v>
      </c>
      <c r="D2157" s="1" t="s">
        <v>17</v>
      </c>
      <c r="E2157" s="1" t="s">
        <v>99</v>
      </c>
      <c r="F2157" s="1" t="s">
        <v>36</v>
      </c>
      <c r="G2157" s="1" t="s">
        <v>25</v>
      </c>
      <c r="H2157" s="1" t="s">
        <v>375</v>
      </c>
      <c r="I2157" s="1" t="s">
        <v>20</v>
      </c>
      <c r="J2157" s="1"/>
      <c r="K2157" s="1"/>
      <c r="L2157" s="1" t="s">
        <v>21</v>
      </c>
      <c r="M2157" s="1" t="s">
        <v>7</v>
      </c>
      <c r="N2157" s="3"/>
      <c r="O2157" s="1" t="s">
        <v>20</v>
      </c>
      <c r="P2157" s="1" t="s">
        <v>5149</v>
      </c>
      <c r="Q2157" s="1"/>
      <c r="R2157" s="1"/>
      <c r="S2157" s="1" t="s">
        <v>5150</v>
      </c>
      <c r="T2157">
        <f t="shared" si="176"/>
        <v>15</v>
      </c>
      <c r="U2157" t="str">
        <f t="shared" si="178"/>
        <v>784301525</v>
      </c>
    </row>
    <row r="2158" spans="1:21" x14ac:dyDescent="0.25">
      <c r="A2158" t="str">
        <f t="shared" si="180"/>
        <v>IRCEC - RAAP_APAX PARTNERS SA_Investisseur institutionnel</v>
      </c>
      <c r="B2158">
        <f t="shared" si="177"/>
        <v>1</v>
      </c>
      <c r="C2158" s="2" t="s">
        <v>5151</v>
      </c>
      <c r="D2158" s="2" t="s">
        <v>17</v>
      </c>
      <c r="E2158" s="2" t="s">
        <v>18</v>
      </c>
      <c r="F2158" s="2" t="s">
        <v>36</v>
      </c>
      <c r="G2158" s="2" t="s">
        <v>25</v>
      </c>
      <c r="H2158" s="2" t="s">
        <v>328</v>
      </c>
      <c r="I2158" s="2" t="s">
        <v>20</v>
      </c>
      <c r="J2158" s="2"/>
      <c r="K2158" s="2"/>
      <c r="L2158" s="2" t="s">
        <v>21</v>
      </c>
      <c r="M2158" s="2" t="s">
        <v>7</v>
      </c>
      <c r="N2158" s="4"/>
      <c r="O2158" s="2" t="s">
        <v>20</v>
      </c>
      <c r="P2158" s="2" t="s">
        <v>5152</v>
      </c>
      <c r="Q2158" s="2" t="s">
        <v>22</v>
      </c>
      <c r="R2158" s="2"/>
      <c r="S2158" s="2"/>
      <c r="T2158">
        <f t="shared" si="176"/>
        <v>9</v>
      </c>
      <c r="U2158" t="str">
        <f t="shared" si="178"/>
        <v>454057498</v>
      </c>
    </row>
    <row r="2159" spans="1:21" x14ac:dyDescent="0.25">
      <c r="A2159" t="str">
        <f t="shared" si="180"/>
        <v>IRCEC RACD_APAX PARTNERS SA_Investisseur institutionnel</v>
      </c>
      <c r="B2159">
        <f t="shared" si="177"/>
        <v>1</v>
      </c>
      <c r="C2159" s="1" t="s">
        <v>5153</v>
      </c>
      <c r="D2159" s="1" t="s">
        <v>17</v>
      </c>
      <c r="E2159" s="1" t="s">
        <v>18</v>
      </c>
      <c r="F2159" s="1" t="s">
        <v>36</v>
      </c>
      <c r="G2159" s="1" t="s">
        <v>25</v>
      </c>
      <c r="H2159" s="1" t="s">
        <v>328</v>
      </c>
      <c r="I2159" s="1" t="s">
        <v>20</v>
      </c>
      <c r="J2159" s="1"/>
      <c r="K2159" s="1"/>
      <c r="L2159" s="1" t="s">
        <v>21</v>
      </c>
      <c r="M2159" s="1" t="s">
        <v>7</v>
      </c>
      <c r="N2159" s="3"/>
      <c r="O2159" s="1" t="s">
        <v>20</v>
      </c>
      <c r="P2159" s="1" t="s">
        <v>5152</v>
      </c>
      <c r="Q2159" s="1" t="s">
        <v>22</v>
      </c>
      <c r="R2159" s="1"/>
      <c r="S2159" s="1"/>
      <c r="T2159">
        <f t="shared" si="176"/>
        <v>9</v>
      </c>
      <c r="U2159" t="str">
        <f t="shared" si="178"/>
        <v>454057498</v>
      </c>
    </row>
    <row r="2160" spans="1:21" x14ac:dyDescent="0.25">
      <c r="A2160" t="str">
        <f t="shared" si="180"/>
        <v>IRCEM   PREVOYANCE_IMMOVALOR GESTION_Investisseur institutionnel</v>
      </c>
      <c r="B2160">
        <f t="shared" si="177"/>
        <v>1</v>
      </c>
      <c r="C2160" s="2" t="s">
        <v>5154</v>
      </c>
      <c r="D2160" s="2" t="s">
        <v>17</v>
      </c>
      <c r="E2160" s="2" t="s">
        <v>18</v>
      </c>
      <c r="F2160" s="2" t="s">
        <v>1955</v>
      </c>
      <c r="G2160" s="2" t="s">
        <v>25</v>
      </c>
      <c r="H2160" s="2" t="s">
        <v>79</v>
      </c>
      <c r="I2160" s="2" t="s">
        <v>20</v>
      </c>
      <c r="J2160" s="2"/>
      <c r="K2160" s="2"/>
      <c r="L2160" s="2" t="s">
        <v>21</v>
      </c>
      <c r="M2160" s="2" t="s">
        <v>7</v>
      </c>
      <c r="N2160" s="4"/>
      <c r="O2160" s="2" t="s">
        <v>20</v>
      </c>
      <c r="P2160" s="2" t="s">
        <v>5155</v>
      </c>
      <c r="Q2160" s="2"/>
      <c r="R2160" s="2"/>
      <c r="S2160" s="2" t="s">
        <v>5156</v>
      </c>
      <c r="T2160">
        <f t="shared" si="176"/>
        <v>15</v>
      </c>
      <c r="U2160" t="str">
        <f t="shared" si="178"/>
        <v>402175566</v>
      </c>
    </row>
    <row r="2161" spans="1:21" x14ac:dyDescent="0.25">
      <c r="A2161" t="str">
        <f t="shared" si="180"/>
        <v>IRCEM MUTUELLE_SWISS LIFE ASSET MANAGERS France_Investisseur institutionnel</v>
      </c>
      <c r="B2161">
        <f t="shared" si="177"/>
        <v>1</v>
      </c>
      <c r="C2161" s="1" t="s">
        <v>5157</v>
      </c>
      <c r="D2161" s="1" t="s">
        <v>17</v>
      </c>
      <c r="E2161" s="1" t="s">
        <v>18</v>
      </c>
      <c r="F2161" s="1" t="s">
        <v>1955</v>
      </c>
      <c r="G2161" s="1" t="s">
        <v>25</v>
      </c>
      <c r="H2161" s="1" t="s">
        <v>375</v>
      </c>
      <c r="I2161" s="1" t="s">
        <v>20</v>
      </c>
      <c r="J2161" s="1"/>
      <c r="K2161" s="1"/>
      <c r="L2161" s="1" t="s">
        <v>21</v>
      </c>
      <c r="M2161" s="1" t="s">
        <v>7</v>
      </c>
      <c r="N2161" s="3"/>
      <c r="O2161" s="1" t="s">
        <v>20</v>
      </c>
      <c r="P2161" s="1" t="s">
        <v>5158</v>
      </c>
      <c r="Q2161" s="1" t="s">
        <v>22</v>
      </c>
      <c r="R2161" s="1"/>
      <c r="S2161" s="1"/>
      <c r="T2161">
        <f t="shared" si="176"/>
        <v>15</v>
      </c>
      <c r="U2161" t="str">
        <f t="shared" si="178"/>
        <v>823214200</v>
      </c>
    </row>
    <row r="2162" spans="1:21" x14ac:dyDescent="0.25">
      <c r="A2162" t="str">
        <f t="shared" ref="A2162:A2202" si="181">C2162&amp;"_"&amp;H2162&amp;"_"&amp;D2162</f>
        <v>IRCEM MUTUELLE_BROWNFIELDS GESTION_Investisseur institutionnel</v>
      </c>
      <c r="B2162">
        <f t="shared" si="177"/>
        <v>1</v>
      </c>
      <c r="C2162" s="2" t="s">
        <v>5157</v>
      </c>
      <c r="D2162" s="2" t="s">
        <v>17</v>
      </c>
      <c r="E2162" s="2" t="s">
        <v>18</v>
      </c>
      <c r="F2162" s="2" t="s">
        <v>1955</v>
      </c>
      <c r="G2162" s="2" t="s">
        <v>25</v>
      </c>
      <c r="H2162" s="2" t="s">
        <v>393</v>
      </c>
      <c r="I2162" s="2" t="s">
        <v>20</v>
      </c>
      <c r="J2162" s="2"/>
      <c r="K2162" s="2"/>
      <c r="L2162" s="2" t="s">
        <v>21</v>
      </c>
      <c r="M2162" s="2" t="s">
        <v>7</v>
      </c>
      <c r="N2162" s="4"/>
      <c r="O2162" s="2" t="s">
        <v>20</v>
      </c>
      <c r="P2162" s="2" t="s">
        <v>5159</v>
      </c>
      <c r="Q2162" s="2" t="s">
        <v>22</v>
      </c>
      <c r="R2162" s="2"/>
      <c r="S2162" s="2"/>
      <c r="T2162">
        <f t="shared" si="176"/>
        <v>15</v>
      </c>
      <c r="U2162" t="str">
        <f t="shared" si="178"/>
        <v>438301186</v>
      </c>
    </row>
    <row r="2163" spans="1:21" x14ac:dyDescent="0.25">
      <c r="A2163" t="str">
        <f t="shared" si="181"/>
        <v>IRCEM PREVOYANCE_BROWNFIELDS GESTION_Investisseur institutionnel</v>
      </c>
      <c r="B2163">
        <f t="shared" si="177"/>
        <v>1</v>
      </c>
      <c r="C2163" s="1" t="s">
        <v>5160</v>
      </c>
      <c r="D2163" s="1" t="s">
        <v>17</v>
      </c>
      <c r="E2163" s="1" t="s">
        <v>18</v>
      </c>
      <c r="F2163" s="1" t="s">
        <v>1955</v>
      </c>
      <c r="G2163" s="1" t="s">
        <v>25</v>
      </c>
      <c r="H2163" s="1" t="s">
        <v>393</v>
      </c>
      <c r="I2163" s="1" t="s">
        <v>20</v>
      </c>
      <c r="J2163" s="1"/>
      <c r="K2163" s="1"/>
      <c r="L2163" s="1" t="s">
        <v>21</v>
      </c>
      <c r="M2163" s="1" t="s">
        <v>7</v>
      </c>
      <c r="N2163" s="3"/>
      <c r="O2163" s="1" t="s">
        <v>20</v>
      </c>
      <c r="P2163" s="1" t="s">
        <v>5155</v>
      </c>
      <c r="Q2163" s="1" t="s">
        <v>22</v>
      </c>
      <c r="R2163" s="1"/>
      <c r="S2163" s="1"/>
      <c r="T2163">
        <f t="shared" si="176"/>
        <v>15</v>
      </c>
      <c r="U2163" t="str">
        <f t="shared" si="178"/>
        <v>402175566</v>
      </c>
    </row>
    <row r="2164" spans="1:21" x14ac:dyDescent="0.25">
      <c r="A2164" t="str">
        <f t="shared" si="181"/>
        <v>IRCEM PREVOYANCE_SWISS LIFE ASSET MANAGERS France_Investisseur institutionnel</v>
      </c>
      <c r="B2164">
        <f t="shared" si="177"/>
        <v>1</v>
      </c>
      <c r="C2164" s="2" t="s">
        <v>5160</v>
      </c>
      <c r="D2164" s="2" t="s">
        <v>17</v>
      </c>
      <c r="E2164" s="2" t="s">
        <v>18</v>
      </c>
      <c r="F2164" s="2" t="s">
        <v>1955</v>
      </c>
      <c r="G2164" s="2" t="s">
        <v>25</v>
      </c>
      <c r="H2164" s="2" t="s">
        <v>375</v>
      </c>
      <c r="I2164" s="2" t="s">
        <v>20</v>
      </c>
      <c r="J2164" s="2"/>
      <c r="K2164" s="2"/>
      <c r="L2164" s="2" t="s">
        <v>21</v>
      </c>
      <c r="M2164" s="2" t="s">
        <v>7</v>
      </c>
      <c r="N2164" s="4"/>
      <c r="O2164" s="2" t="s">
        <v>20</v>
      </c>
      <c r="P2164" s="2" t="s">
        <v>5155</v>
      </c>
      <c r="Q2164" s="2"/>
      <c r="R2164" s="2"/>
      <c r="S2164" s="2"/>
      <c r="T2164">
        <f t="shared" si="176"/>
        <v>15</v>
      </c>
      <c r="U2164" t="str">
        <f t="shared" si="178"/>
        <v>402175566</v>
      </c>
    </row>
    <row r="2165" spans="1:21" x14ac:dyDescent="0.25">
      <c r="A2165" t="str">
        <f t="shared" si="181"/>
        <v>IRD GESTION_FUNDROCK FRANCE AM_Investisseur institutionnel</v>
      </c>
      <c r="B2165">
        <f t="shared" si="177"/>
        <v>1</v>
      </c>
      <c r="C2165" s="2" t="s">
        <v>5161</v>
      </c>
      <c r="D2165" s="2" t="s">
        <v>17</v>
      </c>
      <c r="E2165" s="2"/>
      <c r="F2165" s="2" t="s">
        <v>1408</v>
      </c>
      <c r="G2165" s="2" t="s">
        <v>25</v>
      </c>
      <c r="H2165" s="2" t="s">
        <v>162</v>
      </c>
      <c r="I2165" s="2" t="s">
        <v>20</v>
      </c>
      <c r="J2165" s="2"/>
      <c r="K2165" s="2"/>
      <c r="L2165" s="2" t="s">
        <v>21</v>
      </c>
      <c r="M2165" s="2"/>
      <c r="N2165" s="4"/>
      <c r="O2165" s="2" t="s">
        <v>20</v>
      </c>
      <c r="P2165" s="2" t="s">
        <v>5162</v>
      </c>
      <c r="Q2165" s="2" t="s">
        <v>22</v>
      </c>
      <c r="R2165" s="2"/>
      <c r="S2165" s="2"/>
      <c r="T2165">
        <f t="shared" si="176"/>
        <v>9</v>
      </c>
      <c r="U2165" t="str">
        <f t="shared" si="178"/>
        <v>830136917</v>
      </c>
    </row>
    <row r="2166" spans="1:21" x14ac:dyDescent="0.25">
      <c r="A2166" t="str">
        <f t="shared" si="181"/>
        <v>IRIHA SPFPL_APAX PARTNERS SAS_Investisseur institutionnel</v>
      </c>
      <c r="B2166">
        <f t="shared" si="177"/>
        <v>1</v>
      </c>
      <c r="C2166" s="1" t="s">
        <v>5163</v>
      </c>
      <c r="D2166" s="1" t="s">
        <v>17</v>
      </c>
      <c r="E2166" s="1" t="s">
        <v>18</v>
      </c>
      <c r="F2166" s="1" t="s">
        <v>1138</v>
      </c>
      <c r="G2166" s="1" t="s">
        <v>25</v>
      </c>
      <c r="H2166" s="1" t="s">
        <v>29</v>
      </c>
      <c r="I2166" s="1" t="s">
        <v>20</v>
      </c>
      <c r="J2166" s="1"/>
      <c r="K2166" s="1"/>
      <c r="L2166" s="1" t="s">
        <v>21</v>
      </c>
      <c r="M2166" s="1" t="s">
        <v>7</v>
      </c>
      <c r="N2166" s="3"/>
      <c r="O2166" s="1" t="s">
        <v>20</v>
      </c>
      <c r="P2166" s="1" t="s">
        <v>5164</v>
      </c>
      <c r="Q2166" s="1"/>
      <c r="R2166" s="1"/>
      <c r="S2166" s="1"/>
      <c r="T2166">
        <f t="shared" si="176"/>
        <v>9</v>
      </c>
      <c r="U2166" t="str">
        <f t="shared" si="178"/>
        <v>808664569</v>
      </c>
    </row>
    <row r="2167" spans="1:21" x14ac:dyDescent="0.25">
      <c r="A2167" t="str">
        <f t="shared" si="181"/>
        <v>IRIS SC_PIERRE 1ER GESTION_Investisseur institutionnel</v>
      </c>
      <c r="B2167">
        <f t="shared" si="177"/>
        <v>1</v>
      </c>
      <c r="C2167" s="1" t="s">
        <v>5165</v>
      </c>
      <c r="D2167" s="1" t="s">
        <v>17</v>
      </c>
      <c r="E2167" s="1" t="s">
        <v>18</v>
      </c>
      <c r="F2167" s="1" t="s">
        <v>5166</v>
      </c>
      <c r="G2167" s="1" t="s">
        <v>25</v>
      </c>
      <c r="H2167" s="1" t="s">
        <v>43</v>
      </c>
      <c r="I2167" s="1" t="s">
        <v>20</v>
      </c>
      <c r="J2167" s="1"/>
      <c r="K2167" s="1"/>
      <c r="L2167" s="1" t="s">
        <v>21</v>
      </c>
      <c r="M2167" s="1" t="s">
        <v>7</v>
      </c>
      <c r="N2167" s="3"/>
      <c r="O2167" s="1" t="s">
        <v>20</v>
      </c>
      <c r="P2167" s="1" t="s">
        <v>5167</v>
      </c>
      <c r="Q2167" s="1"/>
      <c r="R2167" s="1"/>
      <c r="S2167" s="1" t="s">
        <v>5168</v>
      </c>
      <c r="T2167">
        <f t="shared" si="176"/>
        <v>15</v>
      </c>
      <c r="U2167" t="str">
        <f t="shared" si="178"/>
        <v>391135738</v>
      </c>
    </row>
    <row r="2168" spans="1:21" x14ac:dyDescent="0.25">
      <c r="A2168" t="str">
        <f t="shared" si="181"/>
        <v>IROISE_NEXTSTAGE AM_Investisseur institutionnel</v>
      </c>
      <c r="B2168">
        <f t="shared" si="177"/>
        <v>1</v>
      </c>
      <c r="C2168" s="2" t="s">
        <v>5169</v>
      </c>
      <c r="D2168" s="2" t="s">
        <v>17</v>
      </c>
      <c r="E2168" s="2" t="s">
        <v>18</v>
      </c>
      <c r="F2168" s="2" t="s">
        <v>4988</v>
      </c>
      <c r="G2168" s="2" t="s">
        <v>25</v>
      </c>
      <c r="H2168" s="2" t="s">
        <v>190</v>
      </c>
      <c r="I2168" s="2" t="s">
        <v>20</v>
      </c>
      <c r="J2168" s="2"/>
      <c r="K2168" s="2"/>
      <c r="L2168" s="2" t="s">
        <v>21</v>
      </c>
      <c r="M2168" s="2" t="s">
        <v>7</v>
      </c>
      <c r="N2168" s="4"/>
      <c r="O2168" s="2" t="s">
        <v>20</v>
      </c>
      <c r="P2168" s="2" t="s">
        <v>5170</v>
      </c>
      <c r="Q2168" s="2"/>
      <c r="R2168" s="2"/>
      <c r="S2168" s="2" t="s">
        <v>5171</v>
      </c>
      <c r="T2168">
        <f t="shared" si="176"/>
        <v>15</v>
      </c>
      <c r="U2168" t="str">
        <f t="shared" si="178"/>
        <v>487461006</v>
      </c>
    </row>
    <row r="2169" spans="1:21" x14ac:dyDescent="0.25">
      <c r="A2169" t="str">
        <f t="shared" si="181"/>
        <v>IROISE_admin_NEXTSTAGE AM_Investisseur institutionnel</v>
      </c>
      <c r="B2169">
        <f t="shared" si="177"/>
        <v>1</v>
      </c>
      <c r="C2169" s="1" t="s">
        <v>5172</v>
      </c>
      <c r="D2169" s="1" t="s">
        <v>17</v>
      </c>
      <c r="E2169" s="1" t="s">
        <v>18</v>
      </c>
      <c r="F2169" s="1" t="s">
        <v>4988</v>
      </c>
      <c r="G2169" s="1" t="s">
        <v>25</v>
      </c>
      <c r="H2169" s="1" t="s">
        <v>190</v>
      </c>
      <c r="I2169" s="1" t="s">
        <v>20</v>
      </c>
      <c r="J2169" s="1"/>
      <c r="K2169" s="1"/>
      <c r="L2169" s="1" t="s">
        <v>21</v>
      </c>
      <c r="M2169" s="1" t="s">
        <v>7</v>
      </c>
      <c r="N2169" s="3"/>
      <c r="O2169" s="1" t="s">
        <v>20</v>
      </c>
      <c r="P2169" s="1" t="s">
        <v>5170</v>
      </c>
      <c r="Q2169" s="1"/>
      <c r="R2169" s="1"/>
      <c r="S2169" s="1" t="s">
        <v>5171</v>
      </c>
      <c r="T2169">
        <f t="shared" si="176"/>
        <v>15</v>
      </c>
      <c r="U2169" t="str">
        <f t="shared" si="178"/>
        <v>487461006</v>
      </c>
    </row>
    <row r="2170" spans="1:21" x14ac:dyDescent="0.25">
      <c r="A2170" t="str">
        <f t="shared" si="181"/>
        <v>IRP AUTO APASCA_SWISS LIFE ASSET MANAGERS France_Investisseur institutionnel</v>
      </c>
      <c r="B2170">
        <f t="shared" si="177"/>
        <v>1</v>
      </c>
      <c r="C2170" s="1" t="s">
        <v>5173</v>
      </c>
      <c r="D2170" s="1" t="s">
        <v>17</v>
      </c>
      <c r="E2170" s="1" t="s">
        <v>18</v>
      </c>
      <c r="F2170" s="1" t="s">
        <v>36</v>
      </c>
      <c r="G2170" s="1" t="s">
        <v>25</v>
      </c>
      <c r="H2170" s="1" t="s">
        <v>375</v>
      </c>
      <c r="I2170" s="1" t="s">
        <v>20</v>
      </c>
      <c r="J2170" s="1"/>
      <c r="K2170" s="1"/>
      <c r="L2170" s="1" t="s">
        <v>21</v>
      </c>
      <c r="M2170" s="1" t="s">
        <v>7</v>
      </c>
      <c r="N2170" s="3"/>
      <c r="O2170" s="1" t="s">
        <v>20</v>
      </c>
      <c r="P2170" s="1" t="s">
        <v>5174</v>
      </c>
      <c r="Q2170" s="1" t="s">
        <v>22</v>
      </c>
      <c r="R2170" s="1"/>
      <c r="S2170" s="1"/>
      <c r="T2170">
        <f t="shared" si="176"/>
        <v>15</v>
      </c>
      <c r="U2170" t="str">
        <f t="shared" si="178"/>
        <v>318121548</v>
      </c>
    </row>
    <row r="2171" spans="1:21" x14ac:dyDescent="0.25">
      <c r="A2171" t="str">
        <f t="shared" si="181"/>
        <v>IRP AUTO PREVOYANCE SANTE_SWISS LIFE ASSET MANAGERS France_Investisseur institutionnel</v>
      </c>
      <c r="B2171">
        <f t="shared" si="177"/>
        <v>1</v>
      </c>
      <c r="C2171" s="2" t="s">
        <v>5175</v>
      </c>
      <c r="D2171" s="2" t="s">
        <v>17</v>
      </c>
      <c r="E2171" s="2"/>
      <c r="F2171" s="2"/>
      <c r="G2171" s="2"/>
      <c r="H2171" s="2" t="s">
        <v>375</v>
      </c>
      <c r="I2171" s="2" t="s">
        <v>20</v>
      </c>
      <c r="J2171" s="2"/>
      <c r="K2171" s="2"/>
      <c r="L2171" s="2" t="s">
        <v>21</v>
      </c>
      <c r="M2171" s="2" t="s">
        <v>7</v>
      </c>
      <c r="N2171" s="4"/>
      <c r="O2171" s="2" t="s">
        <v>20</v>
      </c>
      <c r="P2171" s="2" t="s">
        <v>5176</v>
      </c>
      <c r="Q2171" s="2"/>
      <c r="R2171" s="2"/>
      <c r="S2171" s="2" t="s">
        <v>5177</v>
      </c>
      <c r="T2171">
        <f t="shared" si="176"/>
        <v>15</v>
      </c>
      <c r="U2171" t="str">
        <f t="shared" si="178"/>
        <v>331980284</v>
      </c>
    </row>
    <row r="2172" spans="1:21" x14ac:dyDescent="0.25">
      <c r="A2172" t="str">
        <f t="shared" si="181"/>
        <v>ISARCA SC_PIERRE 1ER GESTION_Investisseur institutionnel</v>
      </c>
      <c r="B2172">
        <f t="shared" si="177"/>
        <v>1</v>
      </c>
      <c r="C2172" s="2" t="s">
        <v>5178</v>
      </c>
      <c r="D2172" s="2" t="s">
        <v>17</v>
      </c>
      <c r="E2172" s="2" t="s">
        <v>18</v>
      </c>
      <c r="F2172" s="2" t="s">
        <v>4717</v>
      </c>
      <c r="G2172" s="2" t="s">
        <v>25</v>
      </c>
      <c r="H2172" s="2" t="s">
        <v>43</v>
      </c>
      <c r="I2172" s="2" t="s">
        <v>20</v>
      </c>
      <c r="J2172" s="2"/>
      <c r="K2172" s="2"/>
      <c r="L2172" s="2" t="s">
        <v>21</v>
      </c>
      <c r="M2172" s="2" t="s">
        <v>7</v>
      </c>
      <c r="N2172" s="4"/>
      <c r="O2172" s="2" t="s">
        <v>20</v>
      </c>
      <c r="P2172" s="2" t="s">
        <v>5179</v>
      </c>
      <c r="Q2172" s="2"/>
      <c r="R2172" s="2"/>
      <c r="S2172" s="2" t="s">
        <v>5180</v>
      </c>
      <c r="T2172">
        <f t="shared" si="176"/>
        <v>15</v>
      </c>
      <c r="U2172" t="str">
        <f t="shared" si="178"/>
        <v>851202382</v>
      </c>
    </row>
    <row r="2173" spans="1:21" x14ac:dyDescent="0.25">
      <c r="A2173" t="str">
        <f t="shared" si="181"/>
        <v>ISARTOR SC_FONCIERE MAGELLAN_Investisseur institutionnel</v>
      </c>
      <c r="B2173">
        <f t="shared" si="177"/>
        <v>1</v>
      </c>
      <c r="C2173" s="1" t="s">
        <v>5181</v>
      </c>
      <c r="D2173" s="1" t="s">
        <v>17</v>
      </c>
      <c r="E2173" s="1" t="s">
        <v>18</v>
      </c>
      <c r="F2173" s="1" t="s">
        <v>236</v>
      </c>
      <c r="G2173" s="1" t="s">
        <v>25</v>
      </c>
      <c r="H2173" s="1" t="s">
        <v>32</v>
      </c>
      <c r="I2173" s="1" t="s">
        <v>20</v>
      </c>
      <c r="J2173" s="1"/>
      <c r="K2173" s="1"/>
      <c r="L2173" s="1" t="s">
        <v>21</v>
      </c>
      <c r="M2173" s="1" t="s">
        <v>7</v>
      </c>
      <c r="N2173" s="3"/>
      <c r="O2173" s="1" t="s">
        <v>20</v>
      </c>
      <c r="P2173" s="1" t="s">
        <v>5182</v>
      </c>
      <c r="Q2173" s="1"/>
      <c r="R2173" s="1"/>
      <c r="S2173" s="1"/>
      <c r="T2173">
        <f t="shared" si="176"/>
        <v>15</v>
      </c>
      <c r="U2173" t="str">
        <f t="shared" si="178"/>
        <v>830102299</v>
      </c>
    </row>
    <row r="2174" spans="1:21" x14ac:dyDescent="0.25">
      <c r="A2174" t="str">
        <f t="shared" si="181"/>
        <v>ISLAY HOLDING SAS_APAX PARTNERS SAS_Investisseur institutionnel</v>
      </c>
      <c r="B2174">
        <f t="shared" si="177"/>
        <v>1</v>
      </c>
      <c r="C2174" s="2" t="s">
        <v>5183</v>
      </c>
      <c r="D2174" s="2" t="s">
        <v>17</v>
      </c>
      <c r="E2174" s="2" t="s">
        <v>18</v>
      </c>
      <c r="F2174" s="2" t="s">
        <v>5184</v>
      </c>
      <c r="G2174" s="2" t="s">
        <v>25</v>
      </c>
      <c r="H2174" s="2" t="s">
        <v>29</v>
      </c>
      <c r="I2174" s="2" t="s">
        <v>20</v>
      </c>
      <c r="J2174" s="2"/>
      <c r="K2174" s="2"/>
      <c r="L2174" s="2" t="s">
        <v>21</v>
      </c>
      <c r="M2174" s="2" t="s">
        <v>7</v>
      </c>
      <c r="N2174" s="4"/>
      <c r="O2174" s="2" t="s">
        <v>20</v>
      </c>
      <c r="P2174" s="2" t="s">
        <v>5185</v>
      </c>
      <c r="Q2174" s="2"/>
      <c r="R2174" s="2"/>
      <c r="S2174" s="2"/>
      <c r="T2174">
        <f t="shared" si="176"/>
        <v>9</v>
      </c>
      <c r="U2174" t="str">
        <f t="shared" si="178"/>
        <v>818944415</v>
      </c>
    </row>
    <row r="2175" spans="1:21" x14ac:dyDescent="0.25">
      <c r="A2175" t="str">
        <f t="shared" si="181"/>
        <v>ISOGONES_ELAIA PARTNERS_Investisseur institutionnel</v>
      </c>
      <c r="B2175">
        <f t="shared" si="177"/>
        <v>1</v>
      </c>
      <c r="C2175" s="1" t="s">
        <v>5186</v>
      </c>
      <c r="D2175" s="1" t="s">
        <v>17</v>
      </c>
      <c r="E2175" s="1" t="s">
        <v>18</v>
      </c>
      <c r="F2175" s="1" t="s">
        <v>5187</v>
      </c>
      <c r="G2175" s="1" t="s">
        <v>25</v>
      </c>
      <c r="H2175" s="1" t="s">
        <v>286</v>
      </c>
      <c r="I2175" s="1" t="s">
        <v>20</v>
      </c>
      <c r="J2175" s="1"/>
      <c r="K2175" s="1"/>
      <c r="L2175" s="1" t="s">
        <v>21</v>
      </c>
      <c r="M2175" s="1" t="s">
        <v>7</v>
      </c>
      <c r="N2175" s="3"/>
      <c r="O2175" s="1" t="s">
        <v>20</v>
      </c>
      <c r="P2175" s="1" t="s">
        <v>5188</v>
      </c>
      <c r="Q2175" s="1" t="s">
        <v>22</v>
      </c>
      <c r="R2175" s="1"/>
      <c r="S2175" s="1"/>
      <c r="T2175">
        <f t="shared" si="176"/>
        <v>9</v>
      </c>
      <c r="U2175" t="str">
        <f t="shared" si="178"/>
        <v>885126482</v>
      </c>
    </row>
    <row r="2176" spans="1:21" x14ac:dyDescent="0.25">
      <c r="A2176" t="str">
        <f t="shared" si="181"/>
        <v>ISOTOPIA ZIAI DEVELOPPEMENT SPFPL_PIERRE 1ER GESTION_Investisseur institutionnel</v>
      </c>
      <c r="B2176">
        <f t="shared" si="177"/>
        <v>1</v>
      </c>
      <c r="C2176" s="1" t="s">
        <v>5189</v>
      </c>
      <c r="D2176" s="1" t="s">
        <v>17</v>
      </c>
      <c r="E2176" s="1" t="s">
        <v>18</v>
      </c>
      <c r="F2176" s="1" t="s">
        <v>4905</v>
      </c>
      <c r="G2176" s="1" t="s">
        <v>25</v>
      </c>
      <c r="H2176" s="1" t="s">
        <v>43</v>
      </c>
      <c r="I2176" s="1" t="s">
        <v>20</v>
      </c>
      <c r="J2176" s="1"/>
      <c r="K2176" s="1"/>
      <c r="L2176" s="1" t="s">
        <v>21</v>
      </c>
      <c r="M2176" s="1"/>
      <c r="N2176" s="3"/>
      <c r="O2176" s="1" t="s">
        <v>20</v>
      </c>
      <c r="P2176" s="1" t="s">
        <v>5190</v>
      </c>
      <c r="Q2176" s="1" t="s">
        <v>22</v>
      </c>
      <c r="R2176" s="1"/>
      <c r="S2176" s="1"/>
      <c r="T2176">
        <f t="shared" si="176"/>
        <v>15</v>
      </c>
      <c r="U2176" t="str">
        <f t="shared" si="178"/>
        <v>832112619</v>
      </c>
    </row>
    <row r="2177" spans="1:21" x14ac:dyDescent="0.25">
      <c r="A2177" t="str">
        <f t="shared" si="181"/>
        <v>ITHAQUE &amp; CO_TIKEHAU ACE CAPITAL_Investisseur institutionnel</v>
      </c>
      <c r="B2177">
        <f t="shared" si="177"/>
        <v>1</v>
      </c>
      <c r="C2177" s="1" t="s">
        <v>5191</v>
      </c>
      <c r="D2177" s="1" t="s">
        <v>17</v>
      </c>
      <c r="E2177" s="1" t="s">
        <v>18</v>
      </c>
      <c r="F2177" s="1" t="s">
        <v>226</v>
      </c>
      <c r="G2177" s="1" t="s">
        <v>25</v>
      </c>
      <c r="H2177" s="1" t="s">
        <v>366</v>
      </c>
      <c r="I2177" s="1" t="s">
        <v>20</v>
      </c>
      <c r="J2177" s="1"/>
      <c r="K2177" s="1"/>
      <c r="L2177" s="1" t="s">
        <v>21</v>
      </c>
      <c r="M2177" s="1" t="s">
        <v>7</v>
      </c>
      <c r="N2177" s="3"/>
      <c r="O2177" s="1" t="s">
        <v>20</v>
      </c>
      <c r="P2177" s="1" t="s">
        <v>5192</v>
      </c>
      <c r="Q2177" s="1" t="s">
        <v>22</v>
      </c>
      <c r="R2177" s="1"/>
      <c r="S2177" s="1"/>
      <c r="T2177">
        <f t="shared" si="176"/>
        <v>9</v>
      </c>
      <c r="U2177" t="str">
        <f t="shared" si="178"/>
        <v>808035265</v>
      </c>
    </row>
    <row r="2178" spans="1:21" x14ac:dyDescent="0.25">
      <c r="A2178" t="str">
        <f t="shared" si="181"/>
        <v>ITHAQUE ONLINE SAS_PIERRE 1ER GESTION_Investisseur institutionnel</v>
      </c>
      <c r="B2178">
        <f t="shared" si="177"/>
        <v>1</v>
      </c>
      <c r="C2178" s="2" t="s">
        <v>5193</v>
      </c>
      <c r="D2178" s="2" t="s">
        <v>17</v>
      </c>
      <c r="E2178" s="2" t="s">
        <v>18</v>
      </c>
      <c r="F2178" s="2" t="s">
        <v>1472</v>
      </c>
      <c r="G2178" s="2" t="s">
        <v>25</v>
      </c>
      <c r="H2178" s="2" t="s">
        <v>43</v>
      </c>
      <c r="I2178" s="2" t="s">
        <v>20</v>
      </c>
      <c r="J2178" s="2"/>
      <c r="K2178" s="2"/>
      <c r="L2178" s="2" t="s">
        <v>21</v>
      </c>
      <c r="M2178" s="2" t="s">
        <v>7</v>
      </c>
      <c r="N2178" s="4"/>
      <c r="O2178" s="2" t="s">
        <v>20</v>
      </c>
      <c r="P2178" s="2" t="s">
        <v>5194</v>
      </c>
      <c r="Q2178" s="2" t="s">
        <v>22</v>
      </c>
      <c r="R2178" s="2"/>
      <c r="S2178" s="2"/>
      <c r="T2178">
        <f t="shared" ref="T2178:T2241" si="182">LEN(P2178)</f>
        <v>15</v>
      </c>
      <c r="U2178" t="str">
        <f t="shared" si="178"/>
        <v>794002253</v>
      </c>
    </row>
    <row r="2179" spans="1:21" x14ac:dyDescent="0.25">
      <c r="A2179" t="str">
        <f t="shared" si="181"/>
        <v>IWAN SELARL_BEX CAPITAL_Investisseur institutionnel</v>
      </c>
      <c r="B2179">
        <f t="shared" ref="B2179:B2242" si="183">COUNTIF(A:A,A2179)</f>
        <v>1</v>
      </c>
      <c r="C2179" s="1" t="s">
        <v>5195</v>
      </c>
      <c r="D2179" s="1" t="s">
        <v>17</v>
      </c>
      <c r="E2179" s="1" t="s">
        <v>18</v>
      </c>
      <c r="F2179" s="1" t="s">
        <v>36</v>
      </c>
      <c r="G2179" s="1" t="s">
        <v>25</v>
      </c>
      <c r="H2179" s="1" t="s">
        <v>19</v>
      </c>
      <c r="I2179" s="1" t="s">
        <v>20</v>
      </c>
      <c r="J2179" s="1"/>
      <c r="K2179" s="1"/>
      <c r="L2179" s="1" t="s">
        <v>21</v>
      </c>
      <c r="M2179" s="1" t="s">
        <v>7</v>
      </c>
      <c r="N2179" s="3"/>
      <c r="O2179" s="1" t="s">
        <v>20</v>
      </c>
      <c r="P2179" s="1" t="s">
        <v>5196</v>
      </c>
      <c r="Q2179" s="1" t="s">
        <v>22</v>
      </c>
      <c r="R2179" s="1"/>
      <c r="S2179" s="1"/>
      <c r="T2179">
        <f t="shared" si="182"/>
        <v>9</v>
      </c>
      <c r="U2179" t="str">
        <f t="shared" si="178"/>
        <v>527505861</v>
      </c>
    </row>
    <row r="2180" spans="1:21" x14ac:dyDescent="0.25">
      <c r="A2180" t="str">
        <f t="shared" si="181"/>
        <v>IXA SC_FONCIERE MAGELLAN_Investisseur institutionnel</v>
      </c>
      <c r="B2180">
        <f t="shared" si="183"/>
        <v>1</v>
      </c>
      <c r="C2180" s="2" t="s">
        <v>5197</v>
      </c>
      <c r="D2180" s="2" t="s">
        <v>17</v>
      </c>
      <c r="E2180" s="2" t="s">
        <v>18</v>
      </c>
      <c r="F2180" s="2" t="s">
        <v>5198</v>
      </c>
      <c r="G2180" s="2" t="s">
        <v>25</v>
      </c>
      <c r="H2180" s="2" t="s">
        <v>32</v>
      </c>
      <c r="I2180" s="2" t="s">
        <v>20</v>
      </c>
      <c r="J2180" s="2"/>
      <c r="K2180" s="2"/>
      <c r="L2180" s="2" t="s">
        <v>21</v>
      </c>
      <c r="M2180" s="2"/>
      <c r="N2180" s="4"/>
      <c r="O2180" s="2" t="s">
        <v>20</v>
      </c>
      <c r="P2180" s="2" t="s">
        <v>5199</v>
      </c>
      <c r="Q2180" s="2"/>
      <c r="R2180" s="2"/>
      <c r="S2180" s="2"/>
      <c r="T2180">
        <f t="shared" si="182"/>
        <v>15</v>
      </c>
      <c r="U2180" t="str">
        <f t="shared" ref="U2180:U2243" si="184">LEFT(P2180,9)</f>
        <v>878200237</v>
      </c>
    </row>
    <row r="2181" spans="1:21" x14ac:dyDescent="0.25">
      <c r="A2181" t="str">
        <f t="shared" si="181"/>
        <v>J&amp;V INVESTISSEMENTS SAS_APAX PARTNERS SAS_Investisseur institutionnel</v>
      </c>
      <c r="B2181">
        <f t="shared" si="183"/>
        <v>1</v>
      </c>
      <c r="C2181" s="1" t="s">
        <v>5200</v>
      </c>
      <c r="D2181" s="1" t="s">
        <v>17</v>
      </c>
      <c r="E2181" s="1" t="s">
        <v>18</v>
      </c>
      <c r="F2181" s="1" t="s">
        <v>5201</v>
      </c>
      <c r="G2181" s="1" t="s">
        <v>25</v>
      </c>
      <c r="H2181" s="1" t="s">
        <v>29</v>
      </c>
      <c r="I2181" s="1" t="s">
        <v>20</v>
      </c>
      <c r="J2181" s="1"/>
      <c r="K2181" s="1"/>
      <c r="L2181" s="1" t="s">
        <v>21</v>
      </c>
      <c r="M2181" s="1" t="s">
        <v>7</v>
      </c>
      <c r="N2181" s="3"/>
      <c r="O2181" s="1" t="s">
        <v>20</v>
      </c>
      <c r="P2181" s="1" t="s">
        <v>5202</v>
      </c>
      <c r="Q2181" s="1"/>
      <c r="R2181" s="1"/>
      <c r="S2181" s="1"/>
      <c r="T2181">
        <f t="shared" si="182"/>
        <v>9</v>
      </c>
      <c r="U2181" t="str">
        <f t="shared" si="184"/>
        <v>812116036</v>
      </c>
    </row>
    <row r="2182" spans="1:21" x14ac:dyDescent="0.25">
      <c r="A2182" t="str">
        <f t="shared" si="181"/>
        <v>J2L PATRIMOINE SC_EQUITIS GESTION_Investisseur institutionnel</v>
      </c>
      <c r="B2182">
        <f t="shared" si="183"/>
        <v>1</v>
      </c>
      <c r="C2182" s="2" t="s">
        <v>5203</v>
      </c>
      <c r="D2182" s="2" t="s">
        <v>17</v>
      </c>
      <c r="E2182" s="2" t="s">
        <v>18</v>
      </c>
      <c r="F2182" s="2" t="s">
        <v>5204</v>
      </c>
      <c r="G2182" s="2" t="s">
        <v>25</v>
      </c>
      <c r="H2182" s="2" t="s">
        <v>86</v>
      </c>
      <c r="I2182" s="2" t="s">
        <v>20</v>
      </c>
      <c r="J2182" s="2"/>
      <c r="K2182" s="2"/>
      <c r="L2182" s="2" t="s">
        <v>21</v>
      </c>
      <c r="M2182" s="2" t="s">
        <v>7</v>
      </c>
      <c r="N2182" s="4"/>
      <c r="O2182" s="2" t="s">
        <v>20</v>
      </c>
      <c r="P2182" s="2" t="s">
        <v>5205</v>
      </c>
      <c r="Q2182" s="2" t="s">
        <v>22</v>
      </c>
      <c r="R2182" s="2"/>
      <c r="S2182" s="2"/>
      <c r="T2182">
        <f t="shared" si="182"/>
        <v>9</v>
      </c>
      <c r="U2182" t="str">
        <f t="shared" si="184"/>
        <v>894417807</v>
      </c>
    </row>
    <row r="2183" spans="1:21" x14ac:dyDescent="0.25">
      <c r="A2183" t="str">
        <f t="shared" si="181"/>
        <v>J3M INVEST SC_FONCIERE MAGELLAN_Investisseur institutionnel</v>
      </c>
      <c r="B2183">
        <f t="shared" si="183"/>
        <v>1</v>
      </c>
      <c r="C2183" s="1" t="s">
        <v>5206</v>
      </c>
      <c r="D2183" s="1" t="s">
        <v>17</v>
      </c>
      <c r="E2183" s="1" t="s">
        <v>18</v>
      </c>
      <c r="F2183" s="1" t="s">
        <v>160</v>
      </c>
      <c r="G2183" s="1" t="s">
        <v>25</v>
      </c>
      <c r="H2183" s="1" t="s">
        <v>32</v>
      </c>
      <c r="I2183" s="1" t="s">
        <v>20</v>
      </c>
      <c r="J2183" s="1"/>
      <c r="K2183" s="1"/>
      <c r="L2183" s="1" t="s">
        <v>21</v>
      </c>
      <c r="M2183" s="1" t="s">
        <v>7</v>
      </c>
      <c r="N2183" s="3"/>
      <c r="O2183" s="1" t="s">
        <v>20</v>
      </c>
      <c r="P2183" s="1" t="s">
        <v>5207</v>
      </c>
      <c r="Q2183" s="1"/>
      <c r="R2183" s="1"/>
      <c r="S2183" s="1"/>
      <c r="T2183">
        <f t="shared" si="182"/>
        <v>15</v>
      </c>
      <c r="U2183" t="str">
        <f t="shared" si="184"/>
        <v>538940115</v>
      </c>
    </row>
    <row r="2184" spans="1:21" x14ac:dyDescent="0.25">
      <c r="A2184" t="str">
        <f t="shared" si="181"/>
        <v>JAAD SAS_ADM_EQUITIS GESTION_Investisseur institutionnel</v>
      </c>
      <c r="B2184">
        <f t="shared" si="183"/>
        <v>1</v>
      </c>
      <c r="C2184" s="2" t="s">
        <v>5208</v>
      </c>
      <c r="D2184" s="2" t="s">
        <v>17</v>
      </c>
      <c r="E2184" s="2" t="s">
        <v>18</v>
      </c>
      <c r="F2184" s="2" t="s">
        <v>5209</v>
      </c>
      <c r="G2184" s="2" t="s">
        <v>25</v>
      </c>
      <c r="H2184" s="2" t="s">
        <v>86</v>
      </c>
      <c r="I2184" s="2" t="s">
        <v>20</v>
      </c>
      <c r="J2184" s="2"/>
      <c r="K2184" s="2"/>
      <c r="L2184" s="2" t="s">
        <v>21</v>
      </c>
      <c r="M2184" s="2" t="s">
        <v>7</v>
      </c>
      <c r="N2184" s="4"/>
      <c r="O2184" s="2" t="s">
        <v>20</v>
      </c>
      <c r="P2184" s="2" t="s">
        <v>5210</v>
      </c>
      <c r="Q2184" s="2" t="s">
        <v>22</v>
      </c>
      <c r="R2184" s="2"/>
      <c r="S2184" s="2"/>
      <c r="T2184">
        <f t="shared" si="182"/>
        <v>9</v>
      </c>
      <c r="U2184" t="str">
        <f t="shared" si="184"/>
        <v>888186194</v>
      </c>
    </row>
    <row r="2185" spans="1:21" x14ac:dyDescent="0.25">
      <c r="A2185" t="str">
        <f t="shared" si="181"/>
        <v>JAC FINANCES_MEANINGS CAPITAL PARTNERS_Investisseur institutionnel</v>
      </c>
      <c r="B2185">
        <f t="shared" si="183"/>
        <v>1</v>
      </c>
      <c r="C2185" s="1" t="s">
        <v>5211</v>
      </c>
      <c r="D2185" s="1" t="s">
        <v>17</v>
      </c>
      <c r="E2185" s="1" t="s">
        <v>18</v>
      </c>
      <c r="F2185" s="1" t="s">
        <v>5212</v>
      </c>
      <c r="G2185" s="1" t="s">
        <v>25</v>
      </c>
      <c r="H2185" s="1" t="s">
        <v>26</v>
      </c>
      <c r="I2185" s="1" t="s">
        <v>20</v>
      </c>
      <c r="J2185" s="1"/>
      <c r="K2185" s="1"/>
      <c r="L2185" s="1" t="s">
        <v>21</v>
      </c>
      <c r="M2185" s="1" t="s">
        <v>7</v>
      </c>
      <c r="N2185" s="3"/>
      <c r="O2185" s="1" t="s">
        <v>20</v>
      </c>
      <c r="P2185" s="1" t="s">
        <v>5213</v>
      </c>
      <c r="Q2185" s="1"/>
      <c r="R2185" s="1"/>
      <c r="S2185" s="1" t="s">
        <v>5214</v>
      </c>
      <c r="T2185">
        <f t="shared" si="182"/>
        <v>9</v>
      </c>
      <c r="U2185" t="str">
        <f t="shared" si="184"/>
        <v>840070320</v>
      </c>
    </row>
    <row r="2186" spans="1:21" x14ac:dyDescent="0.25">
      <c r="A2186" t="str">
        <f t="shared" si="181"/>
        <v>JAC FINANCES SC_V PATRIMOINE_Investisseur institutionnel</v>
      </c>
      <c r="B2186">
        <f t="shared" si="183"/>
        <v>1</v>
      </c>
      <c r="C2186" s="2" t="s">
        <v>5215</v>
      </c>
      <c r="D2186" s="2" t="s">
        <v>17</v>
      </c>
      <c r="E2186" s="2" t="s">
        <v>18</v>
      </c>
      <c r="F2186" s="2" t="s">
        <v>5212</v>
      </c>
      <c r="G2186" s="2" t="s">
        <v>25</v>
      </c>
      <c r="H2186" s="2" t="s">
        <v>138</v>
      </c>
      <c r="I2186" s="2" t="s">
        <v>20</v>
      </c>
      <c r="J2186" s="2"/>
      <c r="K2186" s="2"/>
      <c r="L2186" s="2" t="s">
        <v>21</v>
      </c>
      <c r="M2186" s="2" t="s">
        <v>7</v>
      </c>
      <c r="N2186" s="4"/>
      <c r="O2186" s="2" t="s">
        <v>20</v>
      </c>
      <c r="P2186" s="2" t="s">
        <v>5216</v>
      </c>
      <c r="Q2186" s="2" t="s">
        <v>22</v>
      </c>
      <c r="R2186" s="2"/>
      <c r="S2186" s="2"/>
      <c r="T2186">
        <f t="shared" si="182"/>
        <v>15</v>
      </c>
      <c r="U2186" t="str">
        <f t="shared" si="184"/>
        <v>840070320</v>
      </c>
    </row>
    <row r="2187" spans="1:21" x14ac:dyDescent="0.25">
      <c r="A2187" t="str">
        <f t="shared" si="181"/>
        <v>JACANCO SC_PIERRE 1ER GESTION_Investisseur institutionnel</v>
      </c>
      <c r="B2187">
        <f t="shared" si="183"/>
        <v>1</v>
      </c>
      <c r="C2187" s="1" t="s">
        <v>5217</v>
      </c>
      <c r="D2187" s="1" t="s">
        <v>17</v>
      </c>
      <c r="E2187" s="1" t="s">
        <v>18</v>
      </c>
      <c r="F2187" s="1" t="s">
        <v>5218</v>
      </c>
      <c r="G2187" s="1" t="s">
        <v>25</v>
      </c>
      <c r="H2187" s="1" t="s">
        <v>43</v>
      </c>
      <c r="I2187" s="1" t="s">
        <v>20</v>
      </c>
      <c r="J2187" s="1"/>
      <c r="K2187" s="1"/>
      <c r="L2187" s="1" t="s">
        <v>21</v>
      </c>
      <c r="M2187" s="1" t="s">
        <v>7</v>
      </c>
      <c r="N2187" s="3"/>
      <c r="O2187" s="1" t="s">
        <v>20</v>
      </c>
      <c r="P2187" s="1" t="s">
        <v>5219</v>
      </c>
      <c r="Q2187" s="1"/>
      <c r="R2187" s="1"/>
      <c r="S2187" s="1" t="s">
        <v>5220</v>
      </c>
      <c r="T2187">
        <f t="shared" si="182"/>
        <v>15</v>
      </c>
      <c r="U2187" t="str">
        <f t="shared" si="184"/>
        <v>428801260</v>
      </c>
    </row>
    <row r="2188" spans="1:21" x14ac:dyDescent="0.25">
      <c r="A2188" t="str">
        <f t="shared" si="181"/>
        <v>JACDO SC_EQUITIS GESTION_Investisseur institutionnel</v>
      </c>
      <c r="B2188">
        <f t="shared" si="183"/>
        <v>1</v>
      </c>
      <c r="C2188" s="2" t="s">
        <v>5221</v>
      </c>
      <c r="D2188" s="2" t="s">
        <v>17</v>
      </c>
      <c r="E2188" s="2" t="s">
        <v>18</v>
      </c>
      <c r="F2188" s="2" t="s">
        <v>5222</v>
      </c>
      <c r="G2188" s="2" t="s">
        <v>25</v>
      </c>
      <c r="H2188" s="2" t="s">
        <v>86</v>
      </c>
      <c r="I2188" s="2" t="s">
        <v>20</v>
      </c>
      <c r="J2188" s="2"/>
      <c r="K2188" s="2"/>
      <c r="L2188" s="2" t="s">
        <v>21</v>
      </c>
      <c r="M2188" s="2" t="s">
        <v>7</v>
      </c>
      <c r="N2188" s="4"/>
      <c r="O2188" s="2" t="s">
        <v>20</v>
      </c>
      <c r="P2188" s="2" t="s">
        <v>5223</v>
      </c>
      <c r="Q2188" s="2"/>
      <c r="R2188" s="2"/>
      <c r="S2188" s="2" t="s">
        <v>5224</v>
      </c>
      <c r="T2188">
        <f t="shared" si="182"/>
        <v>9</v>
      </c>
      <c r="U2188" t="str">
        <f t="shared" si="184"/>
        <v>421131608</v>
      </c>
    </row>
    <row r="2189" spans="1:21" x14ac:dyDescent="0.25">
      <c r="A2189" t="str">
        <f t="shared" si="181"/>
        <v>JACDO SC_admin_EQUITIS GESTION_Investisseur institutionnel</v>
      </c>
      <c r="B2189">
        <f t="shared" si="183"/>
        <v>1</v>
      </c>
      <c r="C2189" s="1" t="s">
        <v>5225</v>
      </c>
      <c r="D2189" s="1" t="s">
        <v>17</v>
      </c>
      <c r="E2189" s="1" t="s">
        <v>18</v>
      </c>
      <c r="F2189" s="1" t="s">
        <v>5222</v>
      </c>
      <c r="G2189" s="1" t="s">
        <v>25</v>
      </c>
      <c r="H2189" s="1" t="s">
        <v>86</v>
      </c>
      <c r="I2189" s="1" t="s">
        <v>20</v>
      </c>
      <c r="J2189" s="1"/>
      <c r="K2189" s="1"/>
      <c r="L2189" s="1" t="s">
        <v>21</v>
      </c>
      <c r="M2189" s="1" t="s">
        <v>7</v>
      </c>
      <c r="N2189" s="3"/>
      <c r="O2189" s="1" t="s">
        <v>20</v>
      </c>
      <c r="P2189" s="1" t="s">
        <v>5223</v>
      </c>
      <c r="Q2189" s="1"/>
      <c r="R2189" s="1"/>
      <c r="S2189" s="1" t="s">
        <v>5224</v>
      </c>
      <c r="T2189">
        <f t="shared" si="182"/>
        <v>9</v>
      </c>
      <c r="U2189" t="str">
        <f t="shared" si="184"/>
        <v>421131608</v>
      </c>
    </row>
    <row r="2190" spans="1:21" x14ac:dyDescent="0.25">
      <c r="A2190" t="str">
        <f t="shared" si="181"/>
        <v>JACKELO AND CO SAS_NEXTSTAGE AM_Investisseur institutionnel</v>
      </c>
      <c r="B2190">
        <f t="shared" si="183"/>
        <v>1</v>
      </c>
      <c r="C2190" s="2" t="s">
        <v>5226</v>
      </c>
      <c r="D2190" s="2" t="s">
        <v>17</v>
      </c>
      <c r="E2190" s="2"/>
      <c r="F2190" s="2" t="s">
        <v>5227</v>
      </c>
      <c r="G2190" s="2" t="s">
        <v>25</v>
      </c>
      <c r="H2190" s="2" t="s">
        <v>190</v>
      </c>
      <c r="I2190" s="2" t="s">
        <v>20</v>
      </c>
      <c r="J2190" s="2"/>
      <c r="K2190" s="2"/>
      <c r="L2190" s="2" t="s">
        <v>21</v>
      </c>
      <c r="M2190" s="2" t="s">
        <v>7</v>
      </c>
      <c r="N2190" s="4"/>
      <c r="O2190" s="2" t="s">
        <v>20</v>
      </c>
      <c r="P2190" s="2" t="s">
        <v>5228</v>
      </c>
      <c r="Q2190" s="2"/>
      <c r="R2190" s="2"/>
      <c r="S2190" s="2"/>
      <c r="T2190">
        <f t="shared" si="182"/>
        <v>15</v>
      </c>
      <c r="U2190" t="str">
        <f t="shared" si="184"/>
        <v>878428770</v>
      </c>
    </row>
    <row r="2191" spans="1:21" x14ac:dyDescent="0.25">
      <c r="A2191" t="str">
        <f t="shared" si="181"/>
        <v>JACQUES CUINET ET FILS SARL_V PATRIMOINE_Investisseur institutionnel</v>
      </c>
      <c r="B2191">
        <f t="shared" si="183"/>
        <v>1</v>
      </c>
      <c r="C2191" s="2" t="s">
        <v>5229</v>
      </c>
      <c r="D2191" s="2" t="s">
        <v>17</v>
      </c>
      <c r="E2191" s="2" t="s">
        <v>18</v>
      </c>
      <c r="F2191" s="2" t="s">
        <v>5230</v>
      </c>
      <c r="G2191" s="2" t="s">
        <v>25</v>
      </c>
      <c r="H2191" s="2" t="s">
        <v>138</v>
      </c>
      <c r="I2191" s="2" t="s">
        <v>20</v>
      </c>
      <c r="J2191" s="2"/>
      <c r="K2191" s="2"/>
      <c r="L2191" s="2" t="s">
        <v>21</v>
      </c>
      <c r="M2191" s="2" t="s">
        <v>7</v>
      </c>
      <c r="N2191" s="4"/>
      <c r="O2191" s="2" t="s">
        <v>20</v>
      </c>
      <c r="P2191" s="2" t="s">
        <v>5231</v>
      </c>
      <c r="Q2191" s="2" t="s">
        <v>22</v>
      </c>
      <c r="R2191" s="2"/>
      <c r="S2191" s="2"/>
      <c r="T2191">
        <f t="shared" si="182"/>
        <v>15</v>
      </c>
      <c r="U2191" t="str">
        <f t="shared" si="184"/>
        <v>352841845</v>
      </c>
    </row>
    <row r="2192" spans="1:21" x14ac:dyDescent="0.25">
      <c r="A2192" t="str">
        <f t="shared" si="181"/>
        <v>JACQUES INVEST_APAX PARTNERS SAS_Investisseur institutionnel</v>
      </c>
      <c r="B2192">
        <f t="shared" si="183"/>
        <v>1</v>
      </c>
      <c r="C2192" s="1" t="s">
        <v>5232</v>
      </c>
      <c r="D2192" s="1" t="s">
        <v>17</v>
      </c>
      <c r="E2192" s="1" t="s">
        <v>18</v>
      </c>
      <c r="F2192" s="1" t="s">
        <v>5233</v>
      </c>
      <c r="G2192" s="1" t="s">
        <v>25</v>
      </c>
      <c r="H2192" s="1" t="s">
        <v>29</v>
      </c>
      <c r="I2192" s="1" t="s">
        <v>20</v>
      </c>
      <c r="J2192" s="1"/>
      <c r="K2192" s="1"/>
      <c r="L2192" s="1" t="s">
        <v>21</v>
      </c>
      <c r="M2192" s="1" t="s">
        <v>7</v>
      </c>
      <c r="N2192" s="3"/>
      <c r="O2192" s="1" t="s">
        <v>20</v>
      </c>
      <c r="P2192" s="1" t="s">
        <v>5234</v>
      </c>
      <c r="Q2192" s="1"/>
      <c r="R2192" s="1"/>
      <c r="S2192" s="1"/>
      <c r="T2192">
        <f t="shared" si="182"/>
        <v>9</v>
      </c>
      <c r="U2192" t="str">
        <f t="shared" si="184"/>
        <v>799430772</v>
      </c>
    </row>
    <row r="2193" spans="1:21" x14ac:dyDescent="0.25">
      <c r="A2193" t="str">
        <f t="shared" si="181"/>
        <v>JACQUES INVEST (M)_MEANINGS CAPITAL PARTNERS_Investisseur institutionnel</v>
      </c>
      <c r="B2193">
        <f t="shared" si="183"/>
        <v>1</v>
      </c>
      <c r="C2193" s="2" t="s">
        <v>5235</v>
      </c>
      <c r="D2193" s="2" t="s">
        <v>17</v>
      </c>
      <c r="E2193" s="2" t="s">
        <v>18</v>
      </c>
      <c r="F2193" s="2" t="s">
        <v>5233</v>
      </c>
      <c r="G2193" s="2" t="s">
        <v>25</v>
      </c>
      <c r="H2193" s="2" t="s">
        <v>26</v>
      </c>
      <c r="I2193" s="2" t="s">
        <v>20</v>
      </c>
      <c r="J2193" s="2"/>
      <c r="K2193" s="2"/>
      <c r="L2193" s="2" t="s">
        <v>21</v>
      </c>
      <c r="M2193" s="2" t="s">
        <v>7</v>
      </c>
      <c r="N2193" s="4"/>
      <c r="O2193" s="2" t="s">
        <v>20</v>
      </c>
      <c r="P2193" s="2" t="s">
        <v>5234</v>
      </c>
      <c r="Q2193" s="2" t="s">
        <v>22</v>
      </c>
      <c r="R2193" s="2"/>
      <c r="S2193" s="2"/>
      <c r="T2193">
        <f t="shared" si="182"/>
        <v>9</v>
      </c>
      <c r="U2193" t="str">
        <f t="shared" si="184"/>
        <v>799430772</v>
      </c>
    </row>
    <row r="2194" spans="1:21" x14ac:dyDescent="0.25">
      <c r="A2194" t="str">
        <f t="shared" si="181"/>
        <v>JALINO_APAX PARTNERS SAS_Investisseur institutionnel</v>
      </c>
      <c r="B2194">
        <f t="shared" si="183"/>
        <v>1</v>
      </c>
      <c r="C2194" s="1" t="s">
        <v>5236</v>
      </c>
      <c r="D2194" s="1" t="s">
        <v>17</v>
      </c>
      <c r="E2194" s="1" t="s">
        <v>18</v>
      </c>
      <c r="F2194" s="1" t="s">
        <v>3668</v>
      </c>
      <c r="G2194" s="1" t="s">
        <v>25</v>
      </c>
      <c r="H2194" s="1" t="s">
        <v>29</v>
      </c>
      <c r="I2194" s="1" t="s">
        <v>20</v>
      </c>
      <c r="J2194" s="1"/>
      <c r="K2194" s="1"/>
      <c r="L2194" s="1" t="s">
        <v>21</v>
      </c>
      <c r="M2194" s="1" t="s">
        <v>7</v>
      </c>
      <c r="N2194" s="3"/>
      <c r="O2194" s="1" t="s">
        <v>20</v>
      </c>
      <c r="P2194" s="1" t="s">
        <v>5237</v>
      </c>
      <c r="Q2194" s="1"/>
      <c r="R2194" s="1"/>
      <c r="S2194" s="1"/>
      <c r="T2194">
        <f t="shared" si="182"/>
        <v>9</v>
      </c>
      <c r="U2194" t="str">
        <f t="shared" si="184"/>
        <v>891257990</v>
      </c>
    </row>
    <row r="2195" spans="1:21" x14ac:dyDescent="0.25">
      <c r="A2195" t="str">
        <f t="shared" si="181"/>
        <v>JAMARI SCI_V PATRIMOINE_Investisseur institutionnel</v>
      </c>
      <c r="B2195">
        <f t="shared" si="183"/>
        <v>1</v>
      </c>
      <c r="C2195" s="1" t="s">
        <v>5238</v>
      </c>
      <c r="D2195" s="1" t="s">
        <v>17</v>
      </c>
      <c r="E2195" s="1" t="s">
        <v>18</v>
      </c>
      <c r="F2195" s="1" t="s">
        <v>4680</v>
      </c>
      <c r="G2195" s="1" t="s">
        <v>25</v>
      </c>
      <c r="H2195" s="1" t="s">
        <v>138</v>
      </c>
      <c r="I2195" s="1" t="s">
        <v>20</v>
      </c>
      <c r="J2195" s="1"/>
      <c r="K2195" s="1"/>
      <c r="L2195" s="1" t="s">
        <v>21</v>
      </c>
      <c r="M2195" s="1" t="s">
        <v>7</v>
      </c>
      <c r="N2195" s="3"/>
      <c r="O2195" s="1" t="s">
        <v>20</v>
      </c>
      <c r="P2195" s="1" t="s">
        <v>5239</v>
      </c>
      <c r="Q2195" s="1" t="s">
        <v>22</v>
      </c>
      <c r="R2195" s="1"/>
      <c r="S2195" s="1"/>
      <c r="T2195">
        <f t="shared" si="182"/>
        <v>15</v>
      </c>
      <c r="U2195" t="str">
        <f t="shared" si="184"/>
        <v>897401188</v>
      </c>
    </row>
    <row r="2196" spans="1:21" x14ac:dyDescent="0.25">
      <c r="A2196" t="str">
        <f t="shared" si="181"/>
        <v>JAMMET SELARLU_PIERRE 1ER GESTION_Investisseur institutionnel</v>
      </c>
      <c r="B2196">
        <f t="shared" si="183"/>
        <v>1</v>
      </c>
      <c r="C2196" s="2" t="s">
        <v>5240</v>
      </c>
      <c r="D2196" s="2" t="s">
        <v>17</v>
      </c>
      <c r="E2196" s="2" t="s">
        <v>18</v>
      </c>
      <c r="F2196" s="2" t="s">
        <v>36</v>
      </c>
      <c r="G2196" s="2" t="s">
        <v>25</v>
      </c>
      <c r="H2196" s="2" t="s">
        <v>43</v>
      </c>
      <c r="I2196" s="2" t="s">
        <v>20</v>
      </c>
      <c r="J2196" s="2"/>
      <c r="K2196" s="2"/>
      <c r="L2196" s="2" t="s">
        <v>21</v>
      </c>
      <c r="M2196" s="2" t="s">
        <v>7</v>
      </c>
      <c r="N2196" s="4"/>
      <c r="O2196" s="2" t="s">
        <v>20</v>
      </c>
      <c r="P2196" s="2" t="s">
        <v>5241</v>
      </c>
      <c r="Q2196" s="2"/>
      <c r="R2196" s="2"/>
      <c r="S2196" s="2" t="s">
        <v>5242</v>
      </c>
      <c r="T2196">
        <f t="shared" si="182"/>
        <v>15</v>
      </c>
      <c r="U2196" t="str">
        <f t="shared" si="184"/>
        <v>842526915</v>
      </c>
    </row>
    <row r="2197" spans="1:21" x14ac:dyDescent="0.25">
      <c r="A2197" t="str">
        <f t="shared" si="181"/>
        <v>JAMS SARL_GENEO PARTENAIRES_Investisseur institutionnel</v>
      </c>
      <c r="B2197">
        <f t="shared" si="183"/>
        <v>1</v>
      </c>
      <c r="C2197" s="2" t="s">
        <v>5243</v>
      </c>
      <c r="D2197" s="2" t="s">
        <v>17</v>
      </c>
      <c r="E2197" s="2" t="s">
        <v>18</v>
      </c>
      <c r="F2197" s="2" t="s">
        <v>309</v>
      </c>
      <c r="G2197" s="2" t="s">
        <v>25</v>
      </c>
      <c r="H2197" s="2" t="s">
        <v>127</v>
      </c>
      <c r="I2197" s="2" t="s">
        <v>20</v>
      </c>
      <c r="J2197" s="2"/>
      <c r="K2197" s="2"/>
      <c r="L2197" s="2" t="s">
        <v>21</v>
      </c>
      <c r="M2197" s="2" t="s">
        <v>7</v>
      </c>
      <c r="N2197" s="4"/>
      <c r="O2197" s="2" t="s">
        <v>20</v>
      </c>
      <c r="P2197" s="2" t="s">
        <v>5244</v>
      </c>
      <c r="Q2197" s="2"/>
      <c r="R2197" s="2"/>
      <c r="S2197" s="2"/>
      <c r="T2197">
        <f t="shared" si="182"/>
        <v>9</v>
      </c>
      <c r="U2197" t="str">
        <f t="shared" si="184"/>
        <v>517910048</v>
      </c>
    </row>
    <row r="2198" spans="1:21" x14ac:dyDescent="0.25">
      <c r="A2198" t="str">
        <f t="shared" si="181"/>
        <v>JANSEB_MEANINGS CAPITAL PARTNERS_Investisseur institutionnel</v>
      </c>
      <c r="B2198">
        <f t="shared" si="183"/>
        <v>1</v>
      </c>
      <c r="C2198" s="2" t="s">
        <v>5245</v>
      </c>
      <c r="D2198" s="2" t="s">
        <v>17</v>
      </c>
      <c r="E2198" s="2" t="s">
        <v>18</v>
      </c>
      <c r="F2198" s="2" t="s">
        <v>747</v>
      </c>
      <c r="G2198" s="2" t="s">
        <v>25</v>
      </c>
      <c r="H2198" s="2" t="s">
        <v>26</v>
      </c>
      <c r="I2198" s="2" t="s">
        <v>20</v>
      </c>
      <c r="J2198" s="2"/>
      <c r="K2198" s="2"/>
      <c r="L2198" s="2" t="s">
        <v>21</v>
      </c>
      <c r="M2198" s="2" t="s">
        <v>7</v>
      </c>
      <c r="N2198" s="4"/>
      <c r="O2198" s="2" t="s">
        <v>20</v>
      </c>
      <c r="P2198" s="2" t="s">
        <v>5246</v>
      </c>
      <c r="Q2198" s="2"/>
      <c r="R2198" s="2"/>
      <c r="S2198" s="2" t="s">
        <v>5247</v>
      </c>
      <c r="T2198">
        <f t="shared" si="182"/>
        <v>15</v>
      </c>
      <c r="U2198" t="str">
        <f t="shared" si="184"/>
        <v>478221278</v>
      </c>
    </row>
    <row r="2199" spans="1:21" x14ac:dyDescent="0.25">
      <c r="A2199" t="str">
        <f t="shared" si="181"/>
        <v>JANSEB S.A.R.L._APAX PARTNERS SAS_Investisseur institutionnel</v>
      </c>
      <c r="B2199">
        <f t="shared" si="183"/>
        <v>1</v>
      </c>
      <c r="C2199" s="1" t="s">
        <v>5248</v>
      </c>
      <c r="D2199" s="1" t="s">
        <v>17</v>
      </c>
      <c r="E2199" s="1" t="s">
        <v>18</v>
      </c>
      <c r="F2199" s="1" t="s">
        <v>747</v>
      </c>
      <c r="G2199" s="1" t="s">
        <v>25</v>
      </c>
      <c r="H2199" s="1" t="s">
        <v>29</v>
      </c>
      <c r="I2199" s="1" t="s">
        <v>20</v>
      </c>
      <c r="J2199" s="1"/>
      <c r="K2199" s="1"/>
      <c r="L2199" s="1" t="s">
        <v>21</v>
      </c>
      <c r="M2199" s="1" t="s">
        <v>7</v>
      </c>
      <c r="N2199" s="3"/>
      <c r="O2199" s="1" t="s">
        <v>20</v>
      </c>
      <c r="P2199" s="1" t="s">
        <v>5249</v>
      </c>
      <c r="Q2199" s="1"/>
      <c r="R2199" s="1"/>
      <c r="S2199" s="1"/>
      <c r="T2199">
        <f t="shared" si="182"/>
        <v>9</v>
      </c>
      <c r="U2199" t="str">
        <f t="shared" si="184"/>
        <v>478221278</v>
      </c>
    </row>
    <row r="2200" spans="1:21" x14ac:dyDescent="0.25">
      <c r="A2200" t="str">
        <f t="shared" si="181"/>
        <v>JANSEB SARL_SWEN CAPITAL PARTNERS_Investisseur institutionnel</v>
      </c>
      <c r="B2200">
        <f t="shared" si="183"/>
        <v>1</v>
      </c>
      <c r="C2200" s="2" t="s">
        <v>5250</v>
      </c>
      <c r="D2200" s="2" t="s">
        <v>17</v>
      </c>
      <c r="E2200" s="2" t="s">
        <v>18</v>
      </c>
      <c r="F2200" s="2" t="s">
        <v>747</v>
      </c>
      <c r="G2200" s="2" t="s">
        <v>25</v>
      </c>
      <c r="H2200" s="2" t="s">
        <v>155</v>
      </c>
      <c r="I2200" s="2" t="s">
        <v>20</v>
      </c>
      <c r="J2200" s="2"/>
      <c r="K2200" s="2"/>
      <c r="L2200" s="2" t="s">
        <v>21</v>
      </c>
      <c r="M2200" s="2" t="s">
        <v>7</v>
      </c>
      <c r="N2200" s="4"/>
      <c r="O2200" s="2" t="s">
        <v>20</v>
      </c>
      <c r="P2200" s="2" t="s">
        <v>5249</v>
      </c>
      <c r="Q2200" s="2" t="s">
        <v>22</v>
      </c>
      <c r="R2200" s="2"/>
      <c r="S2200" s="2"/>
      <c r="T2200">
        <f t="shared" si="182"/>
        <v>9</v>
      </c>
      <c r="U2200" t="str">
        <f t="shared" si="184"/>
        <v>478221278</v>
      </c>
    </row>
    <row r="2201" spans="1:21" x14ac:dyDescent="0.25">
      <c r="A2201" t="str">
        <f t="shared" si="181"/>
        <v>JANUS PLUS SCI_PIERRE 1ER GESTION_Investisseur institutionnel</v>
      </c>
      <c r="B2201">
        <f t="shared" si="183"/>
        <v>1</v>
      </c>
      <c r="C2201" s="1" t="s">
        <v>5251</v>
      </c>
      <c r="D2201" s="1" t="s">
        <v>17</v>
      </c>
      <c r="E2201" s="1" t="s">
        <v>18</v>
      </c>
      <c r="F2201" s="1" t="s">
        <v>5252</v>
      </c>
      <c r="G2201" s="1" t="s">
        <v>25</v>
      </c>
      <c r="H2201" s="1" t="s">
        <v>43</v>
      </c>
      <c r="I2201" s="1" t="s">
        <v>20</v>
      </c>
      <c r="J2201" s="1"/>
      <c r="K2201" s="1"/>
      <c r="L2201" s="1" t="s">
        <v>21</v>
      </c>
      <c r="M2201" s="1" t="s">
        <v>7</v>
      </c>
      <c r="N2201" s="3"/>
      <c r="O2201" s="1" t="s">
        <v>20</v>
      </c>
      <c r="P2201" s="1" t="s">
        <v>5253</v>
      </c>
      <c r="Q2201" s="1"/>
      <c r="R2201" s="1"/>
      <c r="S2201" s="1" t="s">
        <v>5254</v>
      </c>
      <c r="T2201">
        <f t="shared" si="182"/>
        <v>15</v>
      </c>
      <c r="U2201" t="str">
        <f t="shared" si="184"/>
        <v>479263261</v>
      </c>
    </row>
    <row r="2202" spans="1:21" x14ac:dyDescent="0.25">
      <c r="A2202" t="str">
        <f t="shared" si="181"/>
        <v>JAPPELOUP SC_PIERRE 1ER GESTION_Investisseur institutionnel</v>
      </c>
      <c r="B2202">
        <f t="shared" si="183"/>
        <v>1</v>
      </c>
      <c r="C2202" s="2" t="s">
        <v>5255</v>
      </c>
      <c r="D2202" s="2" t="s">
        <v>17</v>
      </c>
      <c r="E2202" s="2" t="s">
        <v>18</v>
      </c>
      <c r="F2202" s="2" t="s">
        <v>36</v>
      </c>
      <c r="G2202" s="2" t="s">
        <v>25</v>
      </c>
      <c r="H2202" s="2" t="s">
        <v>43</v>
      </c>
      <c r="I2202" s="2" t="s">
        <v>20</v>
      </c>
      <c r="J2202" s="2"/>
      <c r="K2202" s="2"/>
      <c r="L2202" s="2" t="s">
        <v>21</v>
      </c>
      <c r="M2202" s="2" t="s">
        <v>7</v>
      </c>
      <c r="N2202" s="4"/>
      <c r="O2202" s="2" t="s">
        <v>20</v>
      </c>
      <c r="P2202" s="2" t="s">
        <v>5256</v>
      </c>
      <c r="Q2202" s="2"/>
      <c r="R2202" s="2"/>
      <c r="S2202" s="2" t="s">
        <v>5257</v>
      </c>
      <c r="T2202">
        <f t="shared" si="182"/>
        <v>9</v>
      </c>
      <c r="U2202" t="str">
        <f t="shared" si="184"/>
        <v>833420433</v>
      </c>
    </row>
    <row r="2203" spans="1:21" x14ac:dyDescent="0.25">
      <c r="A2203" t="str">
        <f t="shared" ref="A2203:A2232" si="185">C2203&amp;"_"&amp;H2203&amp;"_"&amp;D2203</f>
        <v>JAZZ INVEST S.A.S._APAX PARTNERS SAS_Investisseur institutionnel</v>
      </c>
      <c r="B2203">
        <f t="shared" si="183"/>
        <v>1</v>
      </c>
      <c r="C2203" s="2" t="s">
        <v>5258</v>
      </c>
      <c r="D2203" s="2" t="s">
        <v>17</v>
      </c>
      <c r="E2203" s="2" t="s">
        <v>18</v>
      </c>
      <c r="F2203" s="2" t="s">
        <v>919</v>
      </c>
      <c r="G2203" s="2" t="s">
        <v>25</v>
      </c>
      <c r="H2203" s="2" t="s">
        <v>29</v>
      </c>
      <c r="I2203" s="2" t="s">
        <v>20</v>
      </c>
      <c r="J2203" s="2"/>
      <c r="K2203" s="2"/>
      <c r="L2203" s="2" t="s">
        <v>21</v>
      </c>
      <c r="M2203" s="2" t="s">
        <v>7</v>
      </c>
      <c r="N2203" s="4"/>
      <c r="O2203" s="2" t="s">
        <v>20</v>
      </c>
      <c r="P2203" s="2" t="s">
        <v>5259</v>
      </c>
      <c r="Q2203" s="2"/>
      <c r="R2203" s="2"/>
      <c r="S2203" s="2"/>
      <c r="T2203">
        <f t="shared" si="182"/>
        <v>9</v>
      </c>
      <c r="U2203" t="str">
        <f t="shared" si="184"/>
        <v>843622812</v>
      </c>
    </row>
    <row r="2204" spans="1:21" x14ac:dyDescent="0.25">
      <c r="A2204" t="str">
        <f t="shared" si="185"/>
        <v>JBC PRASLIN_MEANINGS CAPITAL PARTNERS_Investisseur institutionnel</v>
      </c>
      <c r="B2204">
        <f t="shared" si="183"/>
        <v>1</v>
      </c>
      <c r="C2204" s="1" t="s">
        <v>5260</v>
      </c>
      <c r="D2204" s="1" t="s">
        <v>17</v>
      </c>
      <c r="E2204" s="1"/>
      <c r="F2204" s="1"/>
      <c r="G2204" s="1"/>
      <c r="H2204" s="1" t="s">
        <v>26</v>
      </c>
      <c r="I2204" s="1" t="s">
        <v>20</v>
      </c>
      <c r="J2204" s="1"/>
      <c r="K2204" s="1"/>
      <c r="L2204" s="1" t="s">
        <v>21</v>
      </c>
      <c r="M2204" s="1" t="s">
        <v>7</v>
      </c>
      <c r="N2204" s="3"/>
      <c r="O2204" s="1" t="s">
        <v>20</v>
      </c>
      <c r="P2204" s="1" t="s">
        <v>5261</v>
      </c>
      <c r="Q2204" s="1"/>
      <c r="R2204" s="1"/>
      <c r="S2204" s="1" t="s">
        <v>5262</v>
      </c>
      <c r="T2204">
        <f t="shared" si="182"/>
        <v>15</v>
      </c>
      <c r="U2204" t="str">
        <f t="shared" si="184"/>
        <v>538275603</v>
      </c>
    </row>
    <row r="2205" spans="1:21" x14ac:dyDescent="0.25">
      <c r="A2205" t="str">
        <f t="shared" si="185"/>
        <v>JBC PRASLIN_ELAIA PARTNERS_Investisseur institutionnel</v>
      </c>
      <c r="B2205">
        <f t="shared" si="183"/>
        <v>1</v>
      </c>
      <c r="C2205" s="2" t="s">
        <v>5260</v>
      </c>
      <c r="D2205" s="2" t="s">
        <v>17</v>
      </c>
      <c r="E2205" s="2" t="s">
        <v>18</v>
      </c>
      <c r="F2205" s="2" t="s">
        <v>5263</v>
      </c>
      <c r="G2205" s="2" t="s">
        <v>25</v>
      </c>
      <c r="H2205" s="2" t="s">
        <v>286</v>
      </c>
      <c r="I2205" s="2" t="s">
        <v>20</v>
      </c>
      <c r="J2205" s="2"/>
      <c r="K2205" s="2"/>
      <c r="L2205" s="2" t="s">
        <v>21</v>
      </c>
      <c r="M2205" s="2" t="s">
        <v>7</v>
      </c>
      <c r="N2205" s="4"/>
      <c r="O2205" s="2" t="s">
        <v>20</v>
      </c>
      <c r="P2205" s="2" t="s">
        <v>5264</v>
      </c>
      <c r="Q2205" s="2" t="s">
        <v>22</v>
      </c>
      <c r="R2205" s="2"/>
      <c r="S2205" s="2"/>
      <c r="T2205">
        <f t="shared" si="182"/>
        <v>9</v>
      </c>
      <c r="U2205" t="str">
        <f t="shared" si="184"/>
        <v>538275603</v>
      </c>
    </row>
    <row r="2206" spans="1:21" x14ac:dyDescent="0.25">
      <c r="A2206" t="str">
        <f t="shared" si="185"/>
        <v>JBEN INVESTISSEMENTS SC_PIERRE 1ER GESTION_Investisseur institutionnel</v>
      </c>
      <c r="B2206">
        <f t="shared" si="183"/>
        <v>1</v>
      </c>
      <c r="C2206" s="1" t="s">
        <v>5265</v>
      </c>
      <c r="D2206" s="1" t="s">
        <v>17</v>
      </c>
      <c r="E2206" s="1"/>
      <c r="F2206" s="1" t="s">
        <v>5266</v>
      </c>
      <c r="G2206" s="1" t="s">
        <v>25</v>
      </c>
      <c r="H2206" s="1" t="s">
        <v>43</v>
      </c>
      <c r="I2206" s="1" t="s">
        <v>20</v>
      </c>
      <c r="J2206" s="1"/>
      <c r="K2206" s="1"/>
      <c r="L2206" s="1" t="s">
        <v>21</v>
      </c>
      <c r="M2206" s="1" t="s">
        <v>7</v>
      </c>
      <c r="N2206" s="3"/>
      <c r="O2206" s="1" t="s">
        <v>20</v>
      </c>
      <c r="P2206" s="1" t="s">
        <v>5267</v>
      </c>
      <c r="Q2206" s="1" t="s">
        <v>22</v>
      </c>
      <c r="R2206" s="1"/>
      <c r="S2206" s="1"/>
      <c r="T2206">
        <f t="shared" si="182"/>
        <v>15</v>
      </c>
      <c r="U2206" t="str">
        <f t="shared" si="184"/>
        <v>812602415</v>
      </c>
    </row>
    <row r="2207" spans="1:21" x14ac:dyDescent="0.25">
      <c r="A2207" t="str">
        <f t="shared" si="185"/>
        <v>JBH DIFFUSION_145_ETERNAM_Investisseur institutionnel</v>
      </c>
      <c r="B2207">
        <f t="shared" si="183"/>
        <v>1</v>
      </c>
      <c r="C2207" s="1" t="s">
        <v>5268</v>
      </c>
      <c r="D2207" s="1" t="s">
        <v>17</v>
      </c>
      <c r="E2207" s="1" t="s">
        <v>18</v>
      </c>
      <c r="F2207" s="1" t="s">
        <v>504</v>
      </c>
      <c r="G2207" s="1" t="s">
        <v>25</v>
      </c>
      <c r="H2207" s="1" t="s">
        <v>65</v>
      </c>
      <c r="I2207" s="1" t="s">
        <v>20</v>
      </c>
      <c r="J2207" s="1"/>
      <c r="K2207" s="1"/>
      <c r="L2207" s="1" t="s">
        <v>21</v>
      </c>
      <c r="M2207" s="1" t="s">
        <v>7</v>
      </c>
      <c r="N2207" s="3"/>
      <c r="O2207" s="1" t="s">
        <v>20</v>
      </c>
      <c r="P2207" s="1" t="s">
        <v>5269</v>
      </c>
      <c r="Q2207" s="1"/>
      <c r="R2207" s="1"/>
      <c r="S2207" s="1" t="s">
        <v>5270</v>
      </c>
      <c r="T2207">
        <f t="shared" si="182"/>
        <v>9</v>
      </c>
      <c r="U2207" t="str">
        <f t="shared" si="184"/>
        <v>321390676</v>
      </c>
    </row>
    <row r="2208" spans="1:21" x14ac:dyDescent="0.25">
      <c r="A2208" t="str">
        <f t="shared" si="185"/>
        <v>JBH DIFFUSION_43_EQUITIS GESTION_Investisseur institutionnel</v>
      </c>
      <c r="B2208">
        <f t="shared" si="183"/>
        <v>1</v>
      </c>
      <c r="C2208" s="2" t="s">
        <v>5271</v>
      </c>
      <c r="D2208" s="2" t="s">
        <v>17</v>
      </c>
      <c r="E2208" s="2" t="s">
        <v>18</v>
      </c>
      <c r="F2208" s="2" t="s">
        <v>504</v>
      </c>
      <c r="G2208" s="2" t="s">
        <v>25</v>
      </c>
      <c r="H2208" s="2" t="s">
        <v>86</v>
      </c>
      <c r="I2208" s="2" t="s">
        <v>20</v>
      </c>
      <c r="J2208" s="2"/>
      <c r="K2208" s="2"/>
      <c r="L2208" s="2" t="s">
        <v>21</v>
      </c>
      <c r="M2208" s="2" t="s">
        <v>7</v>
      </c>
      <c r="N2208" s="4"/>
      <c r="O2208" s="2" t="s">
        <v>20</v>
      </c>
      <c r="P2208" s="2" t="s">
        <v>5269</v>
      </c>
      <c r="Q2208" s="2"/>
      <c r="R2208" s="2"/>
      <c r="S2208" s="2" t="s">
        <v>5270</v>
      </c>
      <c r="T2208">
        <f t="shared" si="182"/>
        <v>9</v>
      </c>
      <c r="U2208" t="str">
        <f t="shared" si="184"/>
        <v>321390676</v>
      </c>
    </row>
    <row r="2209" spans="1:21" x14ac:dyDescent="0.25">
      <c r="A2209" t="str">
        <f t="shared" si="185"/>
        <v>JC3S_MEANINGS CAPITAL PARTNERS_Investisseur institutionnel</v>
      </c>
      <c r="B2209">
        <f t="shared" si="183"/>
        <v>1</v>
      </c>
      <c r="C2209" s="1" t="s">
        <v>5272</v>
      </c>
      <c r="D2209" s="1" t="s">
        <v>17</v>
      </c>
      <c r="E2209" s="1" t="s">
        <v>18</v>
      </c>
      <c r="F2209" s="1" t="s">
        <v>5273</v>
      </c>
      <c r="G2209" s="1" t="s">
        <v>25</v>
      </c>
      <c r="H2209" s="1" t="s">
        <v>26</v>
      </c>
      <c r="I2209" s="1" t="s">
        <v>20</v>
      </c>
      <c r="J2209" s="1"/>
      <c r="K2209" s="1"/>
      <c r="L2209" s="1" t="s">
        <v>21</v>
      </c>
      <c r="M2209" s="1" t="s">
        <v>7</v>
      </c>
      <c r="N2209" s="3"/>
      <c r="O2209" s="1" t="s">
        <v>20</v>
      </c>
      <c r="P2209" s="1" t="s">
        <v>5274</v>
      </c>
      <c r="Q2209" s="1"/>
      <c r="R2209" s="1"/>
      <c r="S2209" s="1" t="s">
        <v>5275</v>
      </c>
      <c r="T2209">
        <f t="shared" si="182"/>
        <v>9</v>
      </c>
      <c r="U2209" t="str">
        <f t="shared" si="184"/>
        <v>818918443</v>
      </c>
    </row>
    <row r="2210" spans="1:21" x14ac:dyDescent="0.25">
      <c r="A2210" t="str">
        <f t="shared" si="185"/>
        <v>JCC_EQUITIS GESTION_Investisseur institutionnel</v>
      </c>
      <c r="B2210">
        <f t="shared" si="183"/>
        <v>1</v>
      </c>
      <c r="C2210" s="2" t="s">
        <v>5276</v>
      </c>
      <c r="D2210" s="2" t="s">
        <v>17</v>
      </c>
      <c r="E2210" s="2" t="s">
        <v>18</v>
      </c>
      <c r="F2210" s="2" t="s">
        <v>4721</v>
      </c>
      <c r="G2210" s="2" t="s">
        <v>25</v>
      </c>
      <c r="H2210" s="2" t="s">
        <v>86</v>
      </c>
      <c r="I2210" s="2" t="s">
        <v>20</v>
      </c>
      <c r="J2210" s="2"/>
      <c r="K2210" s="2"/>
      <c r="L2210" s="2" t="s">
        <v>21</v>
      </c>
      <c r="M2210" s="2" t="s">
        <v>7</v>
      </c>
      <c r="N2210" s="4"/>
      <c r="O2210" s="2" t="s">
        <v>20</v>
      </c>
      <c r="P2210" s="2" t="s">
        <v>5277</v>
      </c>
      <c r="Q2210" s="2" t="s">
        <v>22</v>
      </c>
      <c r="R2210" s="2"/>
      <c r="S2210" s="2"/>
      <c r="T2210">
        <f t="shared" si="182"/>
        <v>9</v>
      </c>
      <c r="U2210" t="str">
        <f t="shared" si="184"/>
        <v>821108214</v>
      </c>
    </row>
    <row r="2211" spans="1:21" x14ac:dyDescent="0.25">
      <c r="A2211" t="str">
        <f t="shared" si="185"/>
        <v>JCC_MASSENA PARTNERS_Investisseur institutionnel</v>
      </c>
      <c r="B2211">
        <f t="shared" si="183"/>
        <v>1</v>
      </c>
      <c r="C2211" s="1" t="s">
        <v>5276</v>
      </c>
      <c r="D2211" s="1" t="s">
        <v>17</v>
      </c>
      <c r="E2211" s="1"/>
      <c r="F2211" s="1"/>
      <c r="G2211" s="1"/>
      <c r="H2211" s="1" t="s">
        <v>52</v>
      </c>
      <c r="I2211" s="1" t="s">
        <v>20</v>
      </c>
      <c r="J2211" s="1"/>
      <c r="K2211" s="1"/>
      <c r="L2211" s="1" t="s">
        <v>21</v>
      </c>
      <c r="M2211" s="1" t="s">
        <v>7</v>
      </c>
      <c r="N2211" s="3"/>
      <c r="O2211" s="1" t="s">
        <v>20</v>
      </c>
      <c r="P2211" s="1" t="s">
        <v>5277</v>
      </c>
      <c r="Q2211" s="1"/>
      <c r="R2211" s="1"/>
      <c r="S2211" s="1" t="s">
        <v>5278</v>
      </c>
      <c r="T2211">
        <f t="shared" si="182"/>
        <v>9</v>
      </c>
      <c r="U2211" t="str">
        <f t="shared" si="184"/>
        <v>821108214</v>
      </c>
    </row>
    <row r="2212" spans="1:21" x14ac:dyDescent="0.25">
      <c r="A2212" t="str">
        <f t="shared" si="185"/>
        <v>JCDECAUX HOLDING_APAX PARTNERS SAS_Investisseur institutionnel</v>
      </c>
      <c r="B2212">
        <f t="shared" si="183"/>
        <v>1</v>
      </c>
      <c r="C2212" s="2" t="s">
        <v>5279</v>
      </c>
      <c r="D2212" s="2" t="s">
        <v>17</v>
      </c>
      <c r="E2212" s="2" t="s">
        <v>18</v>
      </c>
      <c r="F2212" s="2" t="s">
        <v>927</v>
      </c>
      <c r="G2212" s="2" t="s">
        <v>25</v>
      </c>
      <c r="H2212" s="2" t="s">
        <v>29</v>
      </c>
      <c r="I2212" s="2" t="s">
        <v>20</v>
      </c>
      <c r="J2212" s="2"/>
      <c r="K2212" s="2"/>
      <c r="L2212" s="2" t="s">
        <v>21</v>
      </c>
      <c r="M2212" s="2" t="s">
        <v>7</v>
      </c>
      <c r="N2212" s="4"/>
      <c r="O2212" s="2" t="s">
        <v>20</v>
      </c>
      <c r="P2212" s="2" t="s">
        <v>5280</v>
      </c>
      <c r="Q2212" s="2"/>
      <c r="R2212" s="2"/>
      <c r="S2212" s="2" t="s">
        <v>5281</v>
      </c>
      <c r="T2212">
        <f t="shared" si="182"/>
        <v>9</v>
      </c>
      <c r="U2212" t="str">
        <f t="shared" si="184"/>
        <v>319267134</v>
      </c>
    </row>
    <row r="2213" spans="1:21" x14ac:dyDescent="0.25">
      <c r="A2213" t="str">
        <f t="shared" si="185"/>
        <v>JCDECAUX HOLDING_15_AMBOISE PARTNERS SA_Investisseur institutionnel</v>
      </c>
      <c r="B2213">
        <f t="shared" si="183"/>
        <v>1</v>
      </c>
      <c r="C2213" s="1" t="s">
        <v>5282</v>
      </c>
      <c r="D2213" s="1" t="s">
        <v>17</v>
      </c>
      <c r="E2213" s="1" t="s">
        <v>18</v>
      </c>
      <c r="F2213" s="1" t="s">
        <v>927</v>
      </c>
      <c r="G2213" s="1" t="s">
        <v>25</v>
      </c>
      <c r="H2213" s="1" t="s">
        <v>121</v>
      </c>
      <c r="I2213" s="1" t="s">
        <v>20</v>
      </c>
      <c r="J2213" s="1"/>
      <c r="K2213" s="1"/>
      <c r="L2213" s="1" t="s">
        <v>21</v>
      </c>
      <c r="M2213" s="1" t="s">
        <v>7</v>
      </c>
      <c r="N2213" s="3"/>
      <c r="O2213" s="1" t="s">
        <v>20</v>
      </c>
      <c r="P2213" s="1" t="s">
        <v>5280</v>
      </c>
      <c r="Q2213" s="1"/>
      <c r="R2213" s="1"/>
      <c r="S2213" s="1" t="s">
        <v>5281</v>
      </c>
      <c r="T2213">
        <f t="shared" si="182"/>
        <v>9</v>
      </c>
      <c r="U2213" t="str">
        <f t="shared" si="184"/>
        <v>319267134</v>
      </c>
    </row>
    <row r="2214" spans="1:21" x14ac:dyDescent="0.25">
      <c r="A2214" t="str">
        <f t="shared" si="185"/>
        <v>JCL INTERNATIONAL CONSULTING_MEANINGS CAPITAL PARTNERS_Investisseur institutionnel</v>
      </c>
      <c r="B2214">
        <f t="shared" si="183"/>
        <v>1</v>
      </c>
      <c r="C2214" s="2" t="s">
        <v>5283</v>
      </c>
      <c r="D2214" s="2" t="s">
        <v>17</v>
      </c>
      <c r="E2214" s="2" t="s">
        <v>18</v>
      </c>
      <c r="F2214" s="2" t="s">
        <v>236</v>
      </c>
      <c r="G2214" s="2" t="s">
        <v>25</v>
      </c>
      <c r="H2214" s="2" t="s">
        <v>26</v>
      </c>
      <c r="I2214" s="2" t="s">
        <v>20</v>
      </c>
      <c r="J2214" s="2"/>
      <c r="K2214" s="2"/>
      <c r="L2214" s="2" t="s">
        <v>21</v>
      </c>
      <c r="M2214" s="2" t="s">
        <v>7</v>
      </c>
      <c r="N2214" s="4"/>
      <c r="O2214" s="2" t="s">
        <v>20</v>
      </c>
      <c r="P2214" s="2" t="s">
        <v>5284</v>
      </c>
      <c r="Q2214" s="2"/>
      <c r="R2214" s="2"/>
      <c r="S2214" s="2" t="s">
        <v>5285</v>
      </c>
      <c r="T2214">
        <f t="shared" si="182"/>
        <v>9</v>
      </c>
      <c r="U2214" t="str">
        <f t="shared" si="184"/>
        <v>517727426</v>
      </c>
    </row>
    <row r="2215" spans="1:21" x14ac:dyDescent="0.25">
      <c r="A2215" t="str">
        <f t="shared" si="185"/>
        <v>JCL INTERNATIONAL CONSULTING_admin_MEANINGS CAPITAL PARTNERS_Investisseur institutionnel</v>
      </c>
      <c r="B2215">
        <f t="shared" si="183"/>
        <v>1</v>
      </c>
      <c r="C2215" s="1" t="s">
        <v>5286</v>
      </c>
      <c r="D2215" s="1" t="s">
        <v>17</v>
      </c>
      <c r="E2215" s="1" t="s">
        <v>18</v>
      </c>
      <c r="F2215" s="1" t="s">
        <v>236</v>
      </c>
      <c r="G2215" s="1" t="s">
        <v>25</v>
      </c>
      <c r="H2215" s="1" t="s">
        <v>26</v>
      </c>
      <c r="I2215" s="1" t="s">
        <v>20</v>
      </c>
      <c r="J2215" s="1"/>
      <c r="K2215" s="1"/>
      <c r="L2215" s="1" t="s">
        <v>21</v>
      </c>
      <c r="M2215" s="1" t="s">
        <v>7</v>
      </c>
      <c r="N2215" s="3"/>
      <c r="O2215" s="1" t="s">
        <v>20</v>
      </c>
      <c r="P2215" s="1" t="s">
        <v>5284</v>
      </c>
      <c r="Q2215" s="1"/>
      <c r="R2215" s="1"/>
      <c r="S2215" s="1" t="s">
        <v>5285</v>
      </c>
      <c r="T2215">
        <f t="shared" si="182"/>
        <v>9</v>
      </c>
      <c r="U2215" t="str">
        <f t="shared" si="184"/>
        <v>517727426</v>
      </c>
    </row>
    <row r="2216" spans="1:21" x14ac:dyDescent="0.25">
      <c r="A2216" t="str">
        <f t="shared" si="185"/>
        <v>JCS FINANCES SC_WISEAM_Investisseur institutionnel</v>
      </c>
      <c r="B2216">
        <f t="shared" si="183"/>
        <v>1</v>
      </c>
      <c r="C2216" s="1" t="s">
        <v>5287</v>
      </c>
      <c r="D2216" s="1" t="s">
        <v>17</v>
      </c>
      <c r="E2216" s="1" t="s">
        <v>18</v>
      </c>
      <c r="F2216" s="1" t="s">
        <v>5288</v>
      </c>
      <c r="G2216" s="1" t="s">
        <v>25</v>
      </c>
      <c r="H2216" s="1" t="s">
        <v>1283</v>
      </c>
      <c r="I2216" s="1" t="s">
        <v>20</v>
      </c>
      <c r="J2216" s="1"/>
      <c r="K2216" s="1"/>
      <c r="L2216" s="1" t="s">
        <v>21</v>
      </c>
      <c r="M2216" s="1" t="s">
        <v>7</v>
      </c>
      <c r="N2216" s="3"/>
      <c r="O2216" s="1" t="s">
        <v>20</v>
      </c>
      <c r="P2216" s="1" t="s">
        <v>5289</v>
      </c>
      <c r="Q2216" s="1"/>
      <c r="R2216" s="1"/>
      <c r="S2216" s="1"/>
      <c r="T2216">
        <f t="shared" si="182"/>
        <v>15</v>
      </c>
      <c r="U2216" t="str">
        <f t="shared" si="184"/>
        <v>404224586</v>
      </c>
    </row>
    <row r="2217" spans="1:21" x14ac:dyDescent="0.25">
      <c r="A2217" t="str">
        <f t="shared" si="185"/>
        <v>JD NEUILLY_MASSENA PARTNERS_Investisseur institutionnel</v>
      </c>
      <c r="B2217">
        <f t="shared" si="183"/>
        <v>1</v>
      </c>
      <c r="C2217" s="2" t="s">
        <v>5290</v>
      </c>
      <c r="D2217" s="2" t="s">
        <v>17</v>
      </c>
      <c r="E2217" s="2" t="s">
        <v>18</v>
      </c>
      <c r="F2217" s="2" t="s">
        <v>927</v>
      </c>
      <c r="G2217" s="2" t="s">
        <v>25</v>
      </c>
      <c r="H2217" s="2" t="s">
        <v>52</v>
      </c>
      <c r="I2217" s="2" t="s">
        <v>20</v>
      </c>
      <c r="J2217" s="2"/>
      <c r="K2217" s="2"/>
      <c r="L2217" s="2" t="s">
        <v>21</v>
      </c>
      <c r="M2217" s="2" t="s">
        <v>7</v>
      </c>
      <c r="N2217" s="4"/>
      <c r="O2217" s="2" t="s">
        <v>20</v>
      </c>
      <c r="P2217" s="2" t="s">
        <v>5291</v>
      </c>
      <c r="Q2217" s="2"/>
      <c r="R2217" s="2"/>
      <c r="S2217" s="2" t="s">
        <v>5292</v>
      </c>
      <c r="T2217">
        <f t="shared" si="182"/>
        <v>9</v>
      </c>
      <c r="U2217" t="str">
        <f t="shared" si="184"/>
        <v>438123754</v>
      </c>
    </row>
    <row r="2218" spans="1:21" x14ac:dyDescent="0.25">
      <c r="A2218" t="str">
        <f t="shared" si="185"/>
        <v>JEAN DUBUFFET_PIERRE 1ER GESTION_Investisseur institutionnel</v>
      </c>
      <c r="B2218">
        <f t="shared" si="183"/>
        <v>1</v>
      </c>
      <c r="C2218" s="2" t="s">
        <v>5293</v>
      </c>
      <c r="D2218" s="2" t="s">
        <v>17</v>
      </c>
      <c r="E2218" s="2" t="s">
        <v>18</v>
      </c>
      <c r="F2218" s="2" t="s">
        <v>36</v>
      </c>
      <c r="G2218" s="2" t="s">
        <v>25</v>
      </c>
      <c r="H2218" s="2" t="s">
        <v>43</v>
      </c>
      <c r="I2218" s="2" t="s">
        <v>20</v>
      </c>
      <c r="J2218" s="2"/>
      <c r="K2218" s="2"/>
      <c r="L2218" s="2" t="s">
        <v>21</v>
      </c>
      <c r="M2218" s="2" t="s">
        <v>7</v>
      </c>
      <c r="N2218" s="4"/>
      <c r="O2218" s="2" t="s">
        <v>20</v>
      </c>
      <c r="P2218" s="2" t="s">
        <v>4107</v>
      </c>
      <c r="Q2218" s="2"/>
      <c r="R2218" s="2"/>
      <c r="S2218" s="2" t="s">
        <v>5294</v>
      </c>
      <c r="T2218">
        <f t="shared" si="182"/>
        <v>15</v>
      </c>
      <c r="U2218" t="str">
        <f t="shared" si="184"/>
        <v>308619857</v>
      </c>
    </row>
    <row r="2219" spans="1:21" x14ac:dyDescent="0.25">
      <c r="A2219" t="str">
        <f t="shared" si="185"/>
        <v>JEAN LEON LE PREVOST_PIERRE 1ER GESTION_Investisseur institutionnel</v>
      </c>
      <c r="B2219">
        <f t="shared" si="183"/>
        <v>1</v>
      </c>
      <c r="C2219" s="1" t="s">
        <v>5295</v>
      </c>
      <c r="D2219" s="1" t="s">
        <v>17</v>
      </c>
      <c r="E2219" s="1" t="s">
        <v>18</v>
      </c>
      <c r="F2219" s="1" t="s">
        <v>36</v>
      </c>
      <c r="G2219" s="1" t="s">
        <v>25</v>
      </c>
      <c r="H2219" s="1" t="s">
        <v>43</v>
      </c>
      <c r="I2219" s="1" t="s">
        <v>20</v>
      </c>
      <c r="J2219" s="1"/>
      <c r="K2219" s="1"/>
      <c r="L2219" s="1" t="s">
        <v>21</v>
      </c>
      <c r="M2219" s="1" t="s">
        <v>7</v>
      </c>
      <c r="N2219" s="3"/>
      <c r="O2219" s="1" t="s">
        <v>20</v>
      </c>
      <c r="P2219" s="1" t="s">
        <v>5296</v>
      </c>
      <c r="Q2219" s="1"/>
      <c r="R2219" s="1"/>
      <c r="S2219" s="1" t="s">
        <v>5297</v>
      </c>
      <c r="T2219">
        <f t="shared" si="182"/>
        <v>15</v>
      </c>
      <c r="U2219" t="str">
        <f t="shared" si="184"/>
        <v>312364946</v>
      </c>
    </row>
    <row r="2220" spans="1:21" x14ac:dyDescent="0.25">
      <c r="A2220" t="str">
        <f t="shared" si="185"/>
        <v>JEANMASE SC_PIERRE 1ER GESTION_Investisseur institutionnel</v>
      </c>
      <c r="B2220">
        <f t="shared" si="183"/>
        <v>1</v>
      </c>
      <c r="C2220" s="1" t="s">
        <v>5298</v>
      </c>
      <c r="D2220" s="1" t="s">
        <v>17</v>
      </c>
      <c r="E2220" s="1" t="s">
        <v>18</v>
      </c>
      <c r="F2220" s="1" t="s">
        <v>2465</v>
      </c>
      <c r="G2220" s="1" t="s">
        <v>25</v>
      </c>
      <c r="H2220" s="1" t="s">
        <v>43</v>
      </c>
      <c r="I2220" s="1" t="s">
        <v>20</v>
      </c>
      <c r="J2220" s="1"/>
      <c r="K2220" s="1"/>
      <c r="L2220" s="1" t="s">
        <v>21</v>
      </c>
      <c r="M2220" s="1" t="s">
        <v>7</v>
      </c>
      <c r="N2220" s="3"/>
      <c r="O2220" s="1" t="s">
        <v>20</v>
      </c>
      <c r="P2220" s="1" t="s">
        <v>5299</v>
      </c>
      <c r="Q2220" s="1"/>
      <c r="R2220" s="1"/>
      <c r="S2220" s="1" t="s">
        <v>5300</v>
      </c>
      <c r="T2220">
        <f t="shared" si="182"/>
        <v>15</v>
      </c>
      <c r="U2220" t="str">
        <f t="shared" si="184"/>
        <v>421307281</v>
      </c>
    </row>
    <row r="2221" spans="1:21" x14ac:dyDescent="0.25">
      <c r="A2221" t="str">
        <f t="shared" si="185"/>
        <v>JEANVAL_TIKEHAU INVESTMENT MANAGEMENT_Investisseur institutionnel</v>
      </c>
      <c r="B2221">
        <f t="shared" si="183"/>
        <v>1</v>
      </c>
      <c r="C2221" s="2" t="s">
        <v>5301</v>
      </c>
      <c r="D2221" s="2" t="s">
        <v>17</v>
      </c>
      <c r="E2221" s="2" t="s">
        <v>18</v>
      </c>
      <c r="F2221" s="2" t="s">
        <v>927</v>
      </c>
      <c r="G2221" s="2" t="s">
        <v>25</v>
      </c>
      <c r="H2221" s="2" t="s">
        <v>602</v>
      </c>
      <c r="I2221" s="2" t="s">
        <v>20</v>
      </c>
      <c r="J2221" s="2"/>
      <c r="K2221" s="2"/>
      <c r="L2221" s="2" t="s">
        <v>21</v>
      </c>
      <c r="M2221" s="2" t="s">
        <v>7</v>
      </c>
      <c r="N2221" s="4"/>
      <c r="O2221" s="2" t="s">
        <v>20</v>
      </c>
      <c r="P2221" s="2" t="s">
        <v>5302</v>
      </c>
      <c r="Q2221" s="2"/>
      <c r="R2221" s="2"/>
      <c r="S2221" s="2" t="s">
        <v>5303</v>
      </c>
      <c r="T2221">
        <f t="shared" si="182"/>
        <v>9</v>
      </c>
      <c r="U2221" t="str">
        <f t="shared" si="184"/>
        <v>481519437</v>
      </c>
    </row>
    <row r="2222" spans="1:21" x14ac:dyDescent="0.25">
      <c r="A2222" t="str">
        <f t="shared" si="185"/>
        <v>JEEMANN SC_PIERRE 1ER GESTION_Investisseur institutionnel</v>
      </c>
      <c r="B2222">
        <f t="shared" si="183"/>
        <v>1</v>
      </c>
      <c r="C2222" s="1" t="s">
        <v>5304</v>
      </c>
      <c r="D2222" s="1" t="s">
        <v>17</v>
      </c>
      <c r="E2222" s="1" t="s">
        <v>18</v>
      </c>
      <c r="F2222" s="1" t="s">
        <v>1229</v>
      </c>
      <c r="G2222" s="1" t="s">
        <v>25</v>
      </c>
      <c r="H2222" s="1" t="s">
        <v>43</v>
      </c>
      <c r="I2222" s="1" t="s">
        <v>20</v>
      </c>
      <c r="J2222" s="1"/>
      <c r="K2222" s="1"/>
      <c r="L2222" s="1" t="s">
        <v>21</v>
      </c>
      <c r="M2222" s="1" t="s">
        <v>7</v>
      </c>
      <c r="N2222" s="3"/>
      <c r="O2222" s="1" t="s">
        <v>20</v>
      </c>
      <c r="P2222" s="1" t="s">
        <v>5305</v>
      </c>
      <c r="Q2222" s="1" t="s">
        <v>22</v>
      </c>
      <c r="R2222" s="1"/>
      <c r="S2222" s="1"/>
      <c r="T2222">
        <f t="shared" si="182"/>
        <v>15</v>
      </c>
      <c r="U2222" t="str">
        <f t="shared" si="184"/>
        <v>752536797</v>
      </c>
    </row>
    <row r="2223" spans="1:21" x14ac:dyDescent="0.25">
      <c r="A2223" t="str">
        <f t="shared" si="185"/>
        <v>JEFF SAS_EQUITIS GESTION_Investisseur institutionnel</v>
      </c>
      <c r="B2223">
        <f t="shared" si="183"/>
        <v>1</v>
      </c>
      <c r="C2223" s="2" t="s">
        <v>5306</v>
      </c>
      <c r="D2223" s="2" t="s">
        <v>17</v>
      </c>
      <c r="E2223" s="2" t="s">
        <v>18</v>
      </c>
      <c r="F2223" s="2" t="s">
        <v>5307</v>
      </c>
      <c r="G2223" s="2" t="s">
        <v>25</v>
      </c>
      <c r="H2223" s="2" t="s">
        <v>86</v>
      </c>
      <c r="I2223" s="2" t="s">
        <v>20</v>
      </c>
      <c r="J2223" s="2"/>
      <c r="K2223" s="2"/>
      <c r="L2223" s="2" t="s">
        <v>21</v>
      </c>
      <c r="M2223" s="2" t="s">
        <v>7</v>
      </c>
      <c r="N2223" s="4"/>
      <c r="O2223" s="2" t="s">
        <v>20</v>
      </c>
      <c r="P2223" s="2" t="s">
        <v>5308</v>
      </c>
      <c r="Q2223" s="2" t="s">
        <v>22</v>
      </c>
      <c r="R2223" s="2"/>
      <c r="S2223" s="2"/>
      <c r="T2223">
        <f t="shared" si="182"/>
        <v>9</v>
      </c>
      <c r="U2223" t="str">
        <f t="shared" si="184"/>
        <v>815096524</v>
      </c>
    </row>
    <row r="2224" spans="1:21" x14ac:dyDescent="0.25">
      <c r="A2224" t="str">
        <f t="shared" si="185"/>
        <v>JEKK_SWISS LIFE ASSET MANAGERS France_Investisseur institutionnel</v>
      </c>
      <c r="B2224">
        <f t="shared" si="183"/>
        <v>1</v>
      </c>
      <c r="C2224" s="1" t="s">
        <v>5309</v>
      </c>
      <c r="D2224" s="1" t="s">
        <v>17</v>
      </c>
      <c r="E2224" s="1"/>
      <c r="F2224" s="1"/>
      <c r="G2224" s="1"/>
      <c r="H2224" s="1" t="s">
        <v>375</v>
      </c>
      <c r="I2224" s="1" t="s">
        <v>20</v>
      </c>
      <c r="J2224" s="1"/>
      <c r="K2224" s="1"/>
      <c r="L2224" s="1" t="s">
        <v>21</v>
      </c>
      <c r="M2224" s="1" t="s">
        <v>7</v>
      </c>
      <c r="N2224" s="3"/>
      <c r="O2224" s="1" t="s">
        <v>20</v>
      </c>
      <c r="P2224" s="1" t="s">
        <v>5310</v>
      </c>
      <c r="Q2224" s="1"/>
      <c r="R2224" s="1"/>
      <c r="S2224" s="1" t="s">
        <v>5311</v>
      </c>
      <c r="T2224">
        <f t="shared" si="182"/>
        <v>15</v>
      </c>
      <c r="U2224" t="str">
        <f t="shared" si="184"/>
        <v>400267415</v>
      </c>
    </row>
    <row r="2225" spans="1:21" x14ac:dyDescent="0.25">
      <c r="A2225" t="str">
        <f t="shared" si="185"/>
        <v>JENACA SC_PIERRE 1ER GESTION_Investisseur institutionnel</v>
      </c>
      <c r="B2225">
        <f t="shared" si="183"/>
        <v>2</v>
      </c>
      <c r="C2225" s="1" t="s">
        <v>5313</v>
      </c>
      <c r="D2225" s="1" t="s">
        <v>17</v>
      </c>
      <c r="E2225" s="1" t="s">
        <v>18</v>
      </c>
      <c r="F2225" s="1" t="s">
        <v>5314</v>
      </c>
      <c r="G2225" s="1" t="s">
        <v>25</v>
      </c>
      <c r="H2225" s="1" t="s">
        <v>43</v>
      </c>
      <c r="I2225" s="1" t="s">
        <v>20</v>
      </c>
      <c r="J2225" s="1"/>
      <c r="K2225" s="1"/>
      <c r="L2225" s="1" t="s">
        <v>21</v>
      </c>
      <c r="M2225" s="1" t="s">
        <v>7</v>
      </c>
      <c r="N2225" s="3"/>
      <c r="O2225" s="1" t="s">
        <v>20</v>
      </c>
      <c r="P2225" s="1" t="s">
        <v>5315</v>
      </c>
      <c r="Q2225" s="1"/>
      <c r="R2225" s="1"/>
      <c r="S2225" s="1" t="s">
        <v>5316</v>
      </c>
      <c r="T2225">
        <f t="shared" si="182"/>
        <v>15</v>
      </c>
      <c r="U2225" t="str">
        <f t="shared" si="184"/>
        <v>851887869</v>
      </c>
    </row>
    <row r="2226" spans="1:21" x14ac:dyDescent="0.25">
      <c r="A2226" t="str">
        <f t="shared" si="185"/>
        <v>JENACA SC_PIERRE 1ER GESTION_Investisseur institutionnel</v>
      </c>
      <c r="B2226">
        <f t="shared" si="183"/>
        <v>2</v>
      </c>
      <c r="C2226" s="2" t="s">
        <v>5313</v>
      </c>
      <c r="D2226" s="2" t="s">
        <v>17</v>
      </c>
      <c r="E2226" s="2" t="s">
        <v>18</v>
      </c>
      <c r="F2226" s="2" t="s">
        <v>5314</v>
      </c>
      <c r="G2226" s="2" t="s">
        <v>25</v>
      </c>
      <c r="H2226" s="2" t="s">
        <v>43</v>
      </c>
      <c r="I2226" s="2" t="s">
        <v>20</v>
      </c>
      <c r="J2226" s="2"/>
      <c r="K2226" s="2"/>
      <c r="L2226" s="2" t="s">
        <v>21</v>
      </c>
      <c r="M2226" s="2" t="s">
        <v>7</v>
      </c>
      <c r="N2226" s="4"/>
      <c r="O2226" s="2" t="s">
        <v>20</v>
      </c>
      <c r="P2226" s="2" t="s">
        <v>5315</v>
      </c>
      <c r="Q2226" s="2"/>
      <c r="R2226" s="2"/>
      <c r="S2226" s="2" t="s">
        <v>5316</v>
      </c>
      <c r="T2226">
        <f t="shared" si="182"/>
        <v>15</v>
      </c>
      <c r="U2226" t="str">
        <f t="shared" si="184"/>
        <v>851887869</v>
      </c>
    </row>
    <row r="2227" spans="1:21" x14ac:dyDescent="0.25">
      <c r="A2227" t="str">
        <f t="shared" si="185"/>
        <v>JERONIMO_APAX PARTNERS SAS_Investisseur institutionnel</v>
      </c>
      <c r="B2227">
        <f t="shared" si="183"/>
        <v>1</v>
      </c>
      <c r="C2227" s="1" t="s">
        <v>5317</v>
      </c>
      <c r="D2227" s="1" t="s">
        <v>17</v>
      </c>
      <c r="E2227" s="1" t="s">
        <v>18</v>
      </c>
      <c r="F2227" s="1" t="s">
        <v>5318</v>
      </c>
      <c r="G2227" s="1" t="s">
        <v>25</v>
      </c>
      <c r="H2227" s="1" t="s">
        <v>29</v>
      </c>
      <c r="I2227" s="1" t="s">
        <v>20</v>
      </c>
      <c r="J2227" s="1"/>
      <c r="K2227" s="1"/>
      <c r="L2227" s="1" t="s">
        <v>21</v>
      </c>
      <c r="M2227" s="1" t="s">
        <v>7</v>
      </c>
      <c r="N2227" s="3"/>
      <c r="O2227" s="1" t="s">
        <v>20</v>
      </c>
      <c r="P2227" s="1" t="s">
        <v>5319</v>
      </c>
      <c r="Q2227" s="1"/>
      <c r="R2227" s="1"/>
      <c r="S2227" s="1"/>
      <c r="T2227">
        <f t="shared" si="182"/>
        <v>9</v>
      </c>
      <c r="U2227" t="str">
        <f t="shared" si="184"/>
        <v>401296934</v>
      </c>
    </row>
    <row r="2228" spans="1:21" x14ac:dyDescent="0.25">
      <c r="A2228" t="str">
        <f t="shared" si="185"/>
        <v>JFAC_FONCIERE MAGELLAN_Investisseur institutionnel</v>
      </c>
      <c r="B2228">
        <f t="shared" si="183"/>
        <v>1</v>
      </c>
      <c r="C2228" s="2" t="s">
        <v>5320</v>
      </c>
      <c r="D2228" s="2" t="s">
        <v>17</v>
      </c>
      <c r="E2228" s="2" t="s">
        <v>18</v>
      </c>
      <c r="F2228" s="2" t="s">
        <v>1770</v>
      </c>
      <c r="G2228" s="2" t="s">
        <v>25</v>
      </c>
      <c r="H2228" s="2" t="s">
        <v>32</v>
      </c>
      <c r="I2228" s="2" t="s">
        <v>20</v>
      </c>
      <c r="J2228" s="2"/>
      <c r="K2228" s="2"/>
      <c r="L2228" s="2" t="s">
        <v>21</v>
      </c>
      <c r="M2228" s="2" t="s">
        <v>7</v>
      </c>
      <c r="N2228" s="4"/>
      <c r="O2228" s="2" t="s">
        <v>20</v>
      </c>
      <c r="P2228" s="2" t="s">
        <v>5321</v>
      </c>
      <c r="Q2228" s="2" t="s">
        <v>22</v>
      </c>
      <c r="R2228" s="2"/>
      <c r="S2228" s="2"/>
      <c r="T2228">
        <f t="shared" si="182"/>
        <v>9</v>
      </c>
      <c r="U2228" t="str">
        <f t="shared" si="184"/>
        <v>841888282</v>
      </c>
    </row>
    <row r="2229" spans="1:21" x14ac:dyDescent="0.25">
      <c r="A2229" t="str">
        <f t="shared" si="185"/>
        <v>JFAC SC_FONCIERE MAGELLAN_Investisseur institutionnel</v>
      </c>
      <c r="B2229">
        <f t="shared" si="183"/>
        <v>1</v>
      </c>
      <c r="C2229" s="1" t="s">
        <v>5322</v>
      </c>
      <c r="D2229" s="1" t="s">
        <v>17</v>
      </c>
      <c r="E2229" s="1" t="s">
        <v>18</v>
      </c>
      <c r="F2229" s="1" t="s">
        <v>1770</v>
      </c>
      <c r="G2229" s="1" t="s">
        <v>25</v>
      </c>
      <c r="H2229" s="1" t="s">
        <v>32</v>
      </c>
      <c r="I2229" s="1" t="s">
        <v>20</v>
      </c>
      <c r="J2229" s="1"/>
      <c r="K2229" s="1"/>
      <c r="L2229" s="1" t="s">
        <v>21</v>
      </c>
      <c r="M2229" s="1" t="s">
        <v>7</v>
      </c>
      <c r="N2229" s="3"/>
      <c r="O2229" s="1" t="s">
        <v>20</v>
      </c>
      <c r="P2229" s="1" t="s">
        <v>5323</v>
      </c>
      <c r="Q2229" s="1" t="s">
        <v>22</v>
      </c>
      <c r="R2229" s="1"/>
      <c r="S2229" s="1"/>
      <c r="T2229">
        <f t="shared" si="182"/>
        <v>15</v>
      </c>
      <c r="U2229" t="str">
        <f t="shared" si="184"/>
        <v>841888282</v>
      </c>
    </row>
    <row r="2230" spans="1:21" x14ac:dyDescent="0.25">
      <c r="A2230" t="str">
        <f t="shared" si="185"/>
        <v>JFL_FONCIERE MAGELLAN_Investisseur institutionnel</v>
      </c>
      <c r="B2230">
        <f t="shared" si="183"/>
        <v>1</v>
      </c>
      <c r="C2230" s="1" t="s">
        <v>5324</v>
      </c>
      <c r="D2230" s="1" t="s">
        <v>17</v>
      </c>
      <c r="E2230" s="1" t="s">
        <v>18</v>
      </c>
      <c r="F2230" s="1" t="s">
        <v>5325</v>
      </c>
      <c r="G2230" s="1" t="s">
        <v>25</v>
      </c>
      <c r="H2230" s="1" t="s">
        <v>32</v>
      </c>
      <c r="I2230" s="1" t="s">
        <v>20</v>
      </c>
      <c r="J2230" s="1"/>
      <c r="K2230" s="1"/>
      <c r="L2230" s="1" t="s">
        <v>21</v>
      </c>
      <c r="M2230" s="1" t="s">
        <v>7</v>
      </c>
      <c r="N2230" s="3"/>
      <c r="O2230" s="1" t="s">
        <v>20</v>
      </c>
      <c r="P2230" s="1" t="s">
        <v>5326</v>
      </c>
      <c r="Q2230" s="1" t="s">
        <v>22</v>
      </c>
      <c r="R2230" s="1"/>
      <c r="S2230" s="1"/>
      <c r="T2230">
        <f t="shared" si="182"/>
        <v>9</v>
      </c>
      <c r="U2230" t="str">
        <f t="shared" si="184"/>
        <v>790007330</v>
      </c>
    </row>
    <row r="2231" spans="1:21" x14ac:dyDescent="0.25">
      <c r="A2231" t="str">
        <f t="shared" si="185"/>
        <v>JFL3 SC_PIERRE 1ER GESTION_Investisseur institutionnel</v>
      </c>
      <c r="B2231">
        <f t="shared" si="183"/>
        <v>1</v>
      </c>
      <c r="C2231" s="2" t="s">
        <v>5327</v>
      </c>
      <c r="D2231" s="2" t="s">
        <v>17</v>
      </c>
      <c r="E2231" s="2" t="s">
        <v>18</v>
      </c>
      <c r="F2231" s="2" t="s">
        <v>5328</v>
      </c>
      <c r="G2231" s="2" t="s">
        <v>25</v>
      </c>
      <c r="H2231" s="2" t="s">
        <v>43</v>
      </c>
      <c r="I2231" s="2" t="s">
        <v>20</v>
      </c>
      <c r="J2231" s="2"/>
      <c r="K2231" s="2"/>
      <c r="L2231" s="2" t="s">
        <v>21</v>
      </c>
      <c r="M2231" s="2" t="s">
        <v>7</v>
      </c>
      <c r="N2231" s="4"/>
      <c r="O2231" s="2" t="s">
        <v>20</v>
      </c>
      <c r="P2231" s="2" t="s">
        <v>5329</v>
      </c>
      <c r="Q2231" s="2"/>
      <c r="R2231" s="2"/>
      <c r="S2231" s="2" t="s">
        <v>5330</v>
      </c>
      <c r="T2231">
        <f t="shared" si="182"/>
        <v>15</v>
      </c>
      <c r="U2231" t="str">
        <f t="shared" si="184"/>
        <v>820682458</v>
      </c>
    </row>
    <row r="2232" spans="1:21" x14ac:dyDescent="0.25">
      <c r="A2232" t="str">
        <f t="shared" si="185"/>
        <v>JG FAMILY_ETERNAM_Investisseur institutionnel</v>
      </c>
      <c r="B2232">
        <f t="shared" si="183"/>
        <v>1</v>
      </c>
      <c r="C2232" s="2" t="s">
        <v>5331</v>
      </c>
      <c r="D2232" s="2" t="s">
        <v>17</v>
      </c>
      <c r="E2232" s="2" t="s">
        <v>18</v>
      </c>
      <c r="F2232" s="2" t="s">
        <v>5333</v>
      </c>
      <c r="G2232" s="2" t="s">
        <v>25</v>
      </c>
      <c r="H2232" s="2" t="s">
        <v>65</v>
      </c>
      <c r="I2232" s="2" t="s">
        <v>20</v>
      </c>
      <c r="J2232" s="2"/>
      <c r="K2232" s="2"/>
      <c r="L2232" s="2" t="s">
        <v>21</v>
      </c>
      <c r="M2232" s="2" t="s">
        <v>7</v>
      </c>
      <c r="N2232" s="4"/>
      <c r="O2232" s="2" t="s">
        <v>20</v>
      </c>
      <c r="P2232" s="2" t="s">
        <v>5332</v>
      </c>
      <c r="Q2232" s="2"/>
      <c r="R2232" s="2"/>
      <c r="S2232" s="2" t="s">
        <v>5334</v>
      </c>
      <c r="T2232">
        <f t="shared" si="182"/>
        <v>9</v>
      </c>
      <c r="U2232" t="str">
        <f t="shared" si="184"/>
        <v>880510151</v>
      </c>
    </row>
    <row r="2233" spans="1:21" x14ac:dyDescent="0.25">
      <c r="A2233" t="str">
        <f t="shared" ref="A2233:A2267" si="186">C2233&amp;"_"&amp;H2233&amp;"_"&amp;D2233</f>
        <v>JIMAC_145_ETERNAM_Investisseur institutionnel</v>
      </c>
      <c r="B2233">
        <f t="shared" si="183"/>
        <v>1</v>
      </c>
      <c r="C2233" s="1" t="s">
        <v>5337</v>
      </c>
      <c r="D2233" s="1" t="s">
        <v>17</v>
      </c>
      <c r="E2233" s="1" t="s">
        <v>18</v>
      </c>
      <c r="F2233" s="1" t="s">
        <v>5335</v>
      </c>
      <c r="G2233" s="1" t="s">
        <v>25</v>
      </c>
      <c r="H2233" s="1" t="s">
        <v>65</v>
      </c>
      <c r="I2233" s="1" t="s">
        <v>20</v>
      </c>
      <c r="J2233" s="1"/>
      <c r="K2233" s="1"/>
      <c r="L2233" s="1" t="s">
        <v>21</v>
      </c>
      <c r="M2233" s="1" t="s">
        <v>7</v>
      </c>
      <c r="N2233" s="3"/>
      <c r="O2233" s="1" t="s">
        <v>20</v>
      </c>
      <c r="P2233" s="1" t="s">
        <v>5338</v>
      </c>
      <c r="Q2233" s="1"/>
      <c r="R2233" s="1"/>
      <c r="S2233" s="1" t="s">
        <v>5336</v>
      </c>
      <c r="T2233">
        <f t="shared" si="182"/>
        <v>9</v>
      </c>
      <c r="U2233" t="str">
        <f t="shared" si="184"/>
        <v>530526250</v>
      </c>
    </row>
    <row r="2234" spans="1:21" x14ac:dyDescent="0.25">
      <c r="A2234" t="str">
        <f t="shared" si="186"/>
        <v>JIPEKA CONSEIL_MEANINGS CAPITAL PARTNERS_Investisseur institutionnel</v>
      </c>
      <c r="B2234">
        <f t="shared" si="183"/>
        <v>1</v>
      </c>
      <c r="C2234" s="2" t="s">
        <v>5339</v>
      </c>
      <c r="D2234" s="2" t="s">
        <v>17</v>
      </c>
      <c r="E2234" s="2" t="s">
        <v>18</v>
      </c>
      <c r="F2234" s="2" t="s">
        <v>36</v>
      </c>
      <c r="G2234" s="2" t="s">
        <v>25</v>
      </c>
      <c r="H2234" s="2" t="s">
        <v>26</v>
      </c>
      <c r="I2234" s="2" t="s">
        <v>20</v>
      </c>
      <c r="J2234" s="2"/>
      <c r="K2234" s="2"/>
      <c r="L2234" s="2" t="s">
        <v>21</v>
      </c>
      <c r="M2234" s="2" t="s">
        <v>7</v>
      </c>
      <c r="N2234" s="4"/>
      <c r="O2234" s="2" t="s">
        <v>20</v>
      </c>
      <c r="P2234" s="2" t="s">
        <v>5340</v>
      </c>
      <c r="Q2234" s="2"/>
      <c r="R2234" s="2"/>
      <c r="S2234" s="2" t="s">
        <v>5341</v>
      </c>
      <c r="T2234">
        <f t="shared" si="182"/>
        <v>15</v>
      </c>
      <c r="U2234" t="str">
        <f t="shared" si="184"/>
        <v>494230006</v>
      </c>
    </row>
    <row r="2235" spans="1:21" x14ac:dyDescent="0.25">
      <c r="A2235" t="str">
        <f t="shared" si="186"/>
        <v>JIS-PAD SC_PIERRE 1ER GESTION_Investisseur institutionnel</v>
      </c>
      <c r="B2235">
        <f t="shared" si="183"/>
        <v>1</v>
      </c>
      <c r="C2235" s="1" t="s">
        <v>5342</v>
      </c>
      <c r="D2235" s="1" t="s">
        <v>17</v>
      </c>
      <c r="E2235" s="1" t="s">
        <v>18</v>
      </c>
      <c r="F2235" s="1" t="s">
        <v>68</v>
      </c>
      <c r="G2235" s="1" t="s">
        <v>25</v>
      </c>
      <c r="H2235" s="1" t="s">
        <v>43</v>
      </c>
      <c r="I2235" s="1" t="s">
        <v>20</v>
      </c>
      <c r="J2235" s="1"/>
      <c r="K2235" s="1"/>
      <c r="L2235" s="1" t="s">
        <v>21</v>
      </c>
      <c r="M2235" s="1" t="s">
        <v>7</v>
      </c>
      <c r="N2235" s="3"/>
      <c r="O2235" s="1" t="s">
        <v>20</v>
      </c>
      <c r="P2235" s="1" t="s">
        <v>5343</v>
      </c>
      <c r="Q2235" s="1"/>
      <c r="R2235" s="1"/>
      <c r="S2235" s="1" t="s">
        <v>5344</v>
      </c>
      <c r="T2235">
        <f t="shared" si="182"/>
        <v>15</v>
      </c>
      <c r="U2235" t="str">
        <f t="shared" si="184"/>
        <v>513719617</v>
      </c>
    </row>
    <row r="2236" spans="1:21" x14ac:dyDescent="0.25">
      <c r="A2236" t="str">
        <f t="shared" si="186"/>
        <v>JJ AND CO INVEST_NEXTSTAGE AM_Investisseur institutionnel</v>
      </c>
      <c r="B2236">
        <f t="shared" si="183"/>
        <v>1</v>
      </c>
      <c r="C2236" s="2" t="s">
        <v>5345</v>
      </c>
      <c r="D2236" s="2" t="s">
        <v>17</v>
      </c>
      <c r="E2236" s="2" t="s">
        <v>18</v>
      </c>
      <c r="F2236" s="2" t="s">
        <v>5346</v>
      </c>
      <c r="G2236" s="2" t="s">
        <v>25</v>
      </c>
      <c r="H2236" s="2" t="s">
        <v>190</v>
      </c>
      <c r="I2236" s="2" t="s">
        <v>20</v>
      </c>
      <c r="J2236" s="2"/>
      <c r="K2236" s="2"/>
      <c r="L2236" s="2" t="s">
        <v>21</v>
      </c>
      <c r="M2236" s="2" t="s">
        <v>7</v>
      </c>
      <c r="N2236" s="4"/>
      <c r="O2236" s="2" t="s">
        <v>20</v>
      </c>
      <c r="P2236" s="2" t="s">
        <v>5347</v>
      </c>
      <c r="Q2236" s="2" t="s">
        <v>22</v>
      </c>
      <c r="R2236" s="2"/>
      <c r="S2236" s="2"/>
      <c r="T2236">
        <f t="shared" si="182"/>
        <v>9</v>
      </c>
      <c r="U2236" t="str">
        <f t="shared" si="184"/>
        <v>900991746</v>
      </c>
    </row>
    <row r="2237" spans="1:21" x14ac:dyDescent="0.25">
      <c r="A2237" t="str">
        <f t="shared" si="186"/>
        <v>JJ AND CO INVEST SC_ETERNAM_Investisseur institutionnel</v>
      </c>
      <c r="B2237">
        <f t="shared" si="183"/>
        <v>1</v>
      </c>
      <c r="C2237" s="1" t="s">
        <v>5348</v>
      </c>
      <c r="D2237" s="1" t="s">
        <v>17</v>
      </c>
      <c r="E2237" s="1" t="s">
        <v>18</v>
      </c>
      <c r="F2237" s="1" t="s">
        <v>5346</v>
      </c>
      <c r="G2237" s="1" t="s">
        <v>25</v>
      </c>
      <c r="H2237" s="1" t="s">
        <v>65</v>
      </c>
      <c r="I2237" s="1" t="s">
        <v>20</v>
      </c>
      <c r="J2237" s="1"/>
      <c r="K2237" s="1"/>
      <c r="L2237" s="1" t="s">
        <v>21</v>
      </c>
      <c r="M2237" s="1" t="s">
        <v>7</v>
      </c>
      <c r="N2237" s="3"/>
      <c r="O2237" s="1" t="s">
        <v>20</v>
      </c>
      <c r="P2237" s="1" t="s">
        <v>5347</v>
      </c>
      <c r="Q2237" s="1" t="s">
        <v>22</v>
      </c>
      <c r="R2237" s="1"/>
      <c r="S2237" s="1"/>
      <c r="T2237">
        <f t="shared" si="182"/>
        <v>9</v>
      </c>
      <c r="U2237" t="str">
        <f t="shared" si="184"/>
        <v>900991746</v>
      </c>
    </row>
    <row r="2238" spans="1:21" x14ac:dyDescent="0.25">
      <c r="A2238" t="str">
        <f t="shared" si="186"/>
        <v>JJ BOUDET GESTION SARL_EQUITIS GESTION_Investisseur institutionnel</v>
      </c>
      <c r="B2238">
        <f t="shared" si="183"/>
        <v>1</v>
      </c>
      <c r="C2238" s="2" t="s">
        <v>5349</v>
      </c>
      <c r="D2238" s="2" t="s">
        <v>17</v>
      </c>
      <c r="E2238" s="2" t="s">
        <v>18</v>
      </c>
      <c r="F2238" s="2" t="s">
        <v>5350</v>
      </c>
      <c r="G2238" s="2" t="s">
        <v>25</v>
      </c>
      <c r="H2238" s="2" t="s">
        <v>86</v>
      </c>
      <c r="I2238" s="2" t="s">
        <v>20</v>
      </c>
      <c r="J2238" s="2"/>
      <c r="K2238" s="2"/>
      <c r="L2238" s="2" t="s">
        <v>21</v>
      </c>
      <c r="M2238" s="2" t="s">
        <v>7</v>
      </c>
      <c r="N2238" s="4"/>
      <c r="O2238" s="2" t="s">
        <v>20</v>
      </c>
      <c r="P2238" s="2" t="s">
        <v>5351</v>
      </c>
      <c r="Q2238" s="2"/>
      <c r="R2238" s="2"/>
      <c r="S2238" s="2" t="s">
        <v>5352</v>
      </c>
      <c r="T2238">
        <f t="shared" si="182"/>
        <v>9</v>
      </c>
      <c r="U2238" t="str">
        <f t="shared" si="184"/>
        <v>493976609</v>
      </c>
    </row>
    <row r="2239" spans="1:21" x14ac:dyDescent="0.25">
      <c r="A2239" t="str">
        <f t="shared" si="186"/>
        <v>JJIM SC_WISEAM_Investisseur institutionnel</v>
      </c>
      <c r="B2239">
        <f t="shared" si="183"/>
        <v>1</v>
      </c>
      <c r="C2239" s="2" t="s">
        <v>5353</v>
      </c>
      <c r="D2239" s="2" t="s">
        <v>17</v>
      </c>
      <c r="E2239" s="2" t="s">
        <v>18</v>
      </c>
      <c r="F2239" s="2" t="s">
        <v>5354</v>
      </c>
      <c r="G2239" s="2" t="s">
        <v>25</v>
      </c>
      <c r="H2239" s="2" t="s">
        <v>1283</v>
      </c>
      <c r="I2239" s="2" t="s">
        <v>20</v>
      </c>
      <c r="J2239" s="2"/>
      <c r="K2239" s="2"/>
      <c r="L2239" s="2" t="s">
        <v>21</v>
      </c>
      <c r="M2239" s="2" t="s">
        <v>7</v>
      </c>
      <c r="N2239" s="4"/>
      <c r="O2239" s="2" t="s">
        <v>20</v>
      </c>
      <c r="P2239" s="2" t="s">
        <v>5355</v>
      </c>
      <c r="Q2239" s="2"/>
      <c r="R2239" s="2"/>
      <c r="S2239" s="2"/>
      <c r="T2239">
        <f t="shared" si="182"/>
        <v>15</v>
      </c>
      <c r="U2239" t="str">
        <f t="shared" si="184"/>
        <v>822455614</v>
      </c>
    </row>
    <row r="2240" spans="1:21" x14ac:dyDescent="0.25">
      <c r="A2240" t="str">
        <f t="shared" si="186"/>
        <v>JKB_ADM_MEANINGS CAPITAL PARTNERS_Investisseur institutionnel</v>
      </c>
      <c r="B2240">
        <f t="shared" si="183"/>
        <v>1</v>
      </c>
      <c r="C2240" s="1" t="s">
        <v>5356</v>
      </c>
      <c r="D2240" s="1" t="s">
        <v>17</v>
      </c>
      <c r="E2240" s="1" t="s">
        <v>18</v>
      </c>
      <c r="F2240" s="1" t="s">
        <v>5357</v>
      </c>
      <c r="G2240" s="1" t="s">
        <v>25</v>
      </c>
      <c r="H2240" s="1" t="s">
        <v>26</v>
      </c>
      <c r="I2240" s="1" t="s">
        <v>20</v>
      </c>
      <c r="J2240" s="1"/>
      <c r="K2240" s="1"/>
      <c r="L2240" s="1" t="s">
        <v>21</v>
      </c>
      <c r="M2240" s="1" t="s">
        <v>7</v>
      </c>
      <c r="N2240" s="3"/>
      <c r="O2240" s="1" t="s">
        <v>20</v>
      </c>
      <c r="P2240" s="1" t="s">
        <v>5358</v>
      </c>
      <c r="Q2240" s="1" t="s">
        <v>22</v>
      </c>
      <c r="R2240" s="1"/>
      <c r="S2240" s="1"/>
      <c r="T2240">
        <f t="shared" si="182"/>
        <v>9</v>
      </c>
      <c r="U2240" t="str">
        <f t="shared" si="184"/>
        <v>520422080</v>
      </c>
    </row>
    <row r="2241" spans="1:21" x14ac:dyDescent="0.25">
      <c r="A2241" t="str">
        <f t="shared" si="186"/>
        <v>JL2AB S.A.S._APAX PARTNERS SAS_Investisseur institutionnel</v>
      </c>
      <c r="B2241">
        <f t="shared" si="183"/>
        <v>1</v>
      </c>
      <c r="C2241" s="1" t="s">
        <v>5359</v>
      </c>
      <c r="D2241" s="1" t="s">
        <v>17</v>
      </c>
      <c r="E2241" s="1" t="s">
        <v>18</v>
      </c>
      <c r="F2241" s="1" t="s">
        <v>3668</v>
      </c>
      <c r="G2241" s="1" t="s">
        <v>25</v>
      </c>
      <c r="H2241" s="1" t="s">
        <v>29</v>
      </c>
      <c r="I2241" s="1" t="s">
        <v>20</v>
      </c>
      <c r="J2241" s="1"/>
      <c r="K2241" s="1"/>
      <c r="L2241" s="1" t="s">
        <v>21</v>
      </c>
      <c r="M2241" s="1" t="s">
        <v>7</v>
      </c>
      <c r="N2241" s="3"/>
      <c r="O2241" s="1" t="s">
        <v>20</v>
      </c>
      <c r="P2241" s="1" t="s">
        <v>5360</v>
      </c>
      <c r="Q2241" s="1"/>
      <c r="R2241" s="1"/>
      <c r="S2241" s="1"/>
      <c r="T2241">
        <f t="shared" si="182"/>
        <v>9</v>
      </c>
      <c r="U2241" t="str">
        <f t="shared" si="184"/>
        <v>891314718</v>
      </c>
    </row>
    <row r="2242" spans="1:21" x14ac:dyDescent="0.25">
      <c r="A2242" t="str">
        <f t="shared" si="186"/>
        <v>JLB HOLDING_COMMITTED ADVISORS_Investisseur institutionnel</v>
      </c>
      <c r="B2242">
        <f t="shared" si="183"/>
        <v>1</v>
      </c>
      <c r="C2242" s="1" t="s">
        <v>5361</v>
      </c>
      <c r="D2242" s="1" t="s">
        <v>17</v>
      </c>
      <c r="E2242" s="1" t="s">
        <v>18</v>
      </c>
      <c r="F2242" s="1" t="s">
        <v>2081</v>
      </c>
      <c r="G2242" s="1" t="s">
        <v>25</v>
      </c>
      <c r="H2242" s="1" t="s">
        <v>33</v>
      </c>
      <c r="I2242" s="1" t="s">
        <v>20</v>
      </c>
      <c r="J2242" s="1"/>
      <c r="K2242" s="1"/>
      <c r="L2242" s="1" t="s">
        <v>21</v>
      </c>
      <c r="M2242" s="1"/>
      <c r="N2242" s="3"/>
      <c r="O2242" s="1" t="s">
        <v>20</v>
      </c>
      <c r="P2242" s="1" t="s">
        <v>5362</v>
      </c>
      <c r="Q2242" s="1" t="s">
        <v>22</v>
      </c>
      <c r="R2242" s="1"/>
      <c r="S2242" s="1"/>
      <c r="T2242">
        <f t="shared" ref="T2242:T2305" si="187">LEN(P2242)</f>
        <v>9</v>
      </c>
      <c r="U2242" t="str">
        <f t="shared" si="184"/>
        <v>479554743</v>
      </c>
    </row>
    <row r="2243" spans="1:21" x14ac:dyDescent="0.25">
      <c r="A2243" t="str">
        <f t="shared" si="186"/>
        <v>JLN SC_EQUITIS GESTION_Investisseur institutionnel</v>
      </c>
      <c r="B2243">
        <f t="shared" ref="B2243:B2306" si="188">COUNTIF(A:A,A2243)</f>
        <v>1</v>
      </c>
      <c r="C2243" s="1" t="s">
        <v>5363</v>
      </c>
      <c r="D2243" s="1" t="s">
        <v>17</v>
      </c>
      <c r="E2243" s="1" t="s">
        <v>18</v>
      </c>
      <c r="F2243" s="1" t="s">
        <v>5364</v>
      </c>
      <c r="G2243" s="1" t="s">
        <v>25</v>
      </c>
      <c r="H2243" s="1" t="s">
        <v>86</v>
      </c>
      <c r="I2243" s="1" t="s">
        <v>20</v>
      </c>
      <c r="J2243" s="1"/>
      <c r="K2243" s="1"/>
      <c r="L2243" s="1" t="s">
        <v>21</v>
      </c>
      <c r="M2243" s="1" t="s">
        <v>7</v>
      </c>
      <c r="N2243" s="3"/>
      <c r="O2243" s="1" t="s">
        <v>20</v>
      </c>
      <c r="P2243" s="1" t="s">
        <v>5365</v>
      </c>
      <c r="Q2243" s="1"/>
      <c r="R2243" s="1"/>
      <c r="S2243" s="1" t="s">
        <v>5366</v>
      </c>
      <c r="T2243">
        <f t="shared" si="187"/>
        <v>9</v>
      </c>
      <c r="U2243" t="str">
        <f t="shared" si="184"/>
        <v>850287806</v>
      </c>
    </row>
    <row r="2244" spans="1:21" x14ac:dyDescent="0.25">
      <c r="A2244" t="str">
        <f t="shared" si="186"/>
        <v>JLS_ETERNAM_Investisseur institutionnel</v>
      </c>
      <c r="B2244">
        <f t="shared" si="188"/>
        <v>1</v>
      </c>
      <c r="C2244" s="2" t="s">
        <v>5367</v>
      </c>
      <c r="D2244" s="2" t="s">
        <v>17</v>
      </c>
      <c r="E2244" s="2" t="s">
        <v>18</v>
      </c>
      <c r="F2244" s="2" t="s">
        <v>1472</v>
      </c>
      <c r="G2244" s="2" t="s">
        <v>25</v>
      </c>
      <c r="H2244" s="2" t="s">
        <v>65</v>
      </c>
      <c r="I2244" s="2" t="s">
        <v>20</v>
      </c>
      <c r="J2244" s="2"/>
      <c r="K2244" s="2"/>
      <c r="L2244" s="2" t="s">
        <v>21</v>
      </c>
      <c r="M2244" s="2"/>
      <c r="N2244" s="4"/>
      <c r="O2244" s="2" t="s">
        <v>20</v>
      </c>
      <c r="P2244" s="2" t="s">
        <v>5368</v>
      </c>
      <c r="Q2244" s="2" t="s">
        <v>22</v>
      </c>
      <c r="R2244" s="2"/>
      <c r="S2244" s="2"/>
      <c r="T2244">
        <f t="shared" si="187"/>
        <v>9</v>
      </c>
      <c r="U2244" t="str">
        <f t="shared" ref="U2244:U2307" si="189">LEFT(P2244,9)</f>
        <v>799360995</v>
      </c>
    </row>
    <row r="2245" spans="1:21" x14ac:dyDescent="0.25">
      <c r="A2245" t="str">
        <f t="shared" si="186"/>
        <v>JM FINANCES_EQUITIS GESTION_Investisseur institutionnel</v>
      </c>
      <c r="B2245">
        <f t="shared" si="188"/>
        <v>1</v>
      </c>
      <c r="C2245" s="2" t="s">
        <v>5369</v>
      </c>
      <c r="D2245" s="2" t="s">
        <v>17</v>
      </c>
      <c r="E2245" s="2" t="s">
        <v>18</v>
      </c>
      <c r="F2245" s="2" t="s">
        <v>5370</v>
      </c>
      <c r="G2245" s="2" t="s">
        <v>25</v>
      </c>
      <c r="H2245" s="2" t="s">
        <v>86</v>
      </c>
      <c r="I2245" s="2" t="s">
        <v>20</v>
      </c>
      <c r="J2245" s="2"/>
      <c r="K2245" s="2"/>
      <c r="L2245" s="2" t="s">
        <v>21</v>
      </c>
      <c r="M2245" s="2" t="s">
        <v>7</v>
      </c>
      <c r="N2245" s="4"/>
      <c r="O2245" s="2" t="s">
        <v>20</v>
      </c>
      <c r="P2245" s="2" t="s">
        <v>5371</v>
      </c>
      <c r="Q2245" s="2" t="s">
        <v>22</v>
      </c>
      <c r="R2245" s="2"/>
      <c r="S2245" s="2"/>
      <c r="T2245">
        <f t="shared" si="187"/>
        <v>9</v>
      </c>
      <c r="U2245" t="str">
        <f t="shared" si="189"/>
        <v>504548314</v>
      </c>
    </row>
    <row r="2246" spans="1:21" x14ac:dyDescent="0.25">
      <c r="A2246" t="str">
        <f t="shared" si="186"/>
        <v>JM2P CONSULTANT_ETERNAM_Investisseur institutionnel</v>
      </c>
      <c r="B2246">
        <f t="shared" si="188"/>
        <v>1</v>
      </c>
      <c r="C2246" s="1" t="s">
        <v>5372</v>
      </c>
      <c r="D2246" s="1" t="s">
        <v>17</v>
      </c>
      <c r="E2246" s="1" t="s">
        <v>18</v>
      </c>
      <c r="F2246" s="1" t="s">
        <v>5373</v>
      </c>
      <c r="G2246" s="1" t="s">
        <v>25</v>
      </c>
      <c r="H2246" s="1" t="s">
        <v>65</v>
      </c>
      <c r="I2246" s="1" t="s">
        <v>20</v>
      </c>
      <c r="J2246" s="1"/>
      <c r="K2246" s="1"/>
      <c r="L2246" s="1" t="s">
        <v>21</v>
      </c>
      <c r="M2246" s="1" t="s">
        <v>7</v>
      </c>
      <c r="N2246" s="3"/>
      <c r="O2246" s="1" t="s">
        <v>20</v>
      </c>
      <c r="P2246" s="1" t="s">
        <v>5374</v>
      </c>
      <c r="Q2246" s="1"/>
      <c r="R2246" s="1"/>
      <c r="S2246" s="1" t="s">
        <v>5375</v>
      </c>
      <c r="T2246">
        <f t="shared" si="187"/>
        <v>9</v>
      </c>
      <c r="U2246" t="str">
        <f t="shared" si="189"/>
        <v>511213563</v>
      </c>
    </row>
    <row r="2247" spans="1:21" x14ac:dyDescent="0.25">
      <c r="A2247" t="str">
        <f t="shared" si="186"/>
        <v>JMDEVELOPPEMENT_PIERRE 1ER GESTION_Investisseur institutionnel</v>
      </c>
      <c r="B2247">
        <f t="shared" si="188"/>
        <v>1</v>
      </c>
      <c r="C2247" s="2" t="s">
        <v>5376</v>
      </c>
      <c r="D2247" s="2" t="s">
        <v>17</v>
      </c>
      <c r="E2247" s="2" t="s">
        <v>18</v>
      </c>
      <c r="F2247" s="2" t="s">
        <v>776</v>
      </c>
      <c r="G2247" s="2" t="s">
        <v>25</v>
      </c>
      <c r="H2247" s="2" t="s">
        <v>43</v>
      </c>
      <c r="I2247" s="2" t="s">
        <v>20</v>
      </c>
      <c r="J2247" s="2"/>
      <c r="K2247" s="2"/>
      <c r="L2247" s="2" t="s">
        <v>21</v>
      </c>
      <c r="M2247" s="2" t="s">
        <v>7</v>
      </c>
      <c r="N2247" s="4"/>
      <c r="O2247" s="2" t="s">
        <v>20</v>
      </c>
      <c r="P2247" s="2" t="s">
        <v>5377</v>
      </c>
      <c r="Q2247" s="2"/>
      <c r="R2247" s="2"/>
      <c r="S2247" s="2" t="s">
        <v>5378</v>
      </c>
      <c r="T2247">
        <f t="shared" si="187"/>
        <v>15</v>
      </c>
      <c r="U2247" t="str">
        <f t="shared" si="189"/>
        <v>501370969</v>
      </c>
    </row>
    <row r="2248" spans="1:21" x14ac:dyDescent="0.25">
      <c r="A2248" t="str">
        <f t="shared" si="186"/>
        <v>JMG BENARD ENTREPRISES_EQUITIS GESTION_Investisseur institutionnel</v>
      </c>
      <c r="B2248">
        <f t="shared" si="188"/>
        <v>1</v>
      </c>
      <c r="C2248" s="1" t="s">
        <v>5379</v>
      </c>
      <c r="D2248" s="1" t="s">
        <v>17</v>
      </c>
      <c r="E2248" s="1"/>
      <c r="F2248" s="1"/>
      <c r="G2248" s="1"/>
      <c r="H2248" s="1" t="s">
        <v>86</v>
      </c>
      <c r="I2248" s="1" t="s">
        <v>20</v>
      </c>
      <c r="J2248" s="1"/>
      <c r="K2248" s="1"/>
      <c r="L2248" s="1" t="s">
        <v>21</v>
      </c>
      <c r="M2248" s="1" t="s">
        <v>7</v>
      </c>
      <c r="N2248" s="3"/>
      <c r="O2248" s="1" t="s">
        <v>20</v>
      </c>
      <c r="P2248" s="1" t="s">
        <v>5380</v>
      </c>
      <c r="Q2248" s="1"/>
      <c r="R2248" s="1"/>
      <c r="S2248" s="1" t="s">
        <v>5381</v>
      </c>
      <c r="T2248">
        <f t="shared" si="187"/>
        <v>9</v>
      </c>
      <c r="U2248" t="str">
        <f t="shared" si="189"/>
        <v>789125754</v>
      </c>
    </row>
    <row r="2249" spans="1:21" x14ac:dyDescent="0.25">
      <c r="A2249" t="str">
        <f t="shared" si="186"/>
        <v>JMG BENARD ENTREPRISES_admin_EQUITIS GESTION_Investisseur institutionnel</v>
      </c>
      <c r="B2249">
        <f t="shared" si="188"/>
        <v>1</v>
      </c>
      <c r="C2249" s="2" t="s">
        <v>5382</v>
      </c>
      <c r="D2249" s="2" t="s">
        <v>17</v>
      </c>
      <c r="E2249" s="2"/>
      <c r="F2249" s="2"/>
      <c r="G2249" s="2"/>
      <c r="H2249" s="2" t="s">
        <v>86</v>
      </c>
      <c r="I2249" s="2" t="s">
        <v>20</v>
      </c>
      <c r="J2249" s="2"/>
      <c r="K2249" s="2"/>
      <c r="L2249" s="2" t="s">
        <v>21</v>
      </c>
      <c r="M2249" s="2" t="s">
        <v>7</v>
      </c>
      <c r="N2249" s="4"/>
      <c r="O2249" s="2" t="s">
        <v>20</v>
      </c>
      <c r="P2249" s="2" t="s">
        <v>5380</v>
      </c>
      <c r="Q2249" s="2"/>
      <c r="R2249" s="2"/>
      <c r="S2249" s="2" t="s">
        <v>5381</v>
      </c>
      <c r="T2249">
        <f t="shared" si="187"/>
        <v>9</v>
      </c>
      <c r="U2249" t="str">
        <f t="shared" si="189"/>
        <v>789125754</v>
      </c>
    </row>
    <row r="2250" spans="1:21" x14ac:dyDescent="0.25">
      <c r="A2250" t="str">
        <f t="shared" si="186"/>
        <v>JMK HOLDING_COMMITTED ADVISORS_Investisseur institutionnel</v>
      </c>
      <c r="B2250">
        <f t="shared" si="188"/>
        <v>1</v>
      </c>
      <c r="C2250" s="1" t="s">
        <v>5383</v>
      </c>
      <c r="D2250" s="1" t="s">
        <v>17</v>
      </c>
      <c r="E2250" s="1" t="s">
        <v>18</v>
      </c>
      <c r="F2250" s="1" t="s">
        <v>36</v>
      </c>
      <c r="G2250" s="1" t="s">
        <v>25</v>
      </c>
      <c r="H2250" s="1" t="s">
        <v>33</v>
      </c>
      <c r="I2250" s="1" t="s">
        <v>20</v>
      </c>
      <c r="J2250" s="1"/>
      <c r="K2250" s="1"/>
      <c r="L2250" s="1" t="s">
        <v>21</v>
      </c>
      <c r="M2250" s="1" t="s">
        <v>7</v>
      </c>
      <c r="N2250" s="3"/>
      <c r="O2250" s="1" t="s">
        <v>20</v>
      </c>
      <c r="P2250" s="1" t="s">
        <v>5384</v>
      </c>
      <c r="Q2250" s="1"/>
      <c r="R2250" s="1"/>
      <c r="S2250" s="1" t="s">
        <v>5385</v>
      </c>
      <c r="T2250">
        <f t="shared" si="187"/>
        <v>9</v>
      </c>
      <c r="U2250" t="str">
        <f t="shared" si="189"/>
        <v>498619147</v>
      </c>
    </row>
    <row r="2251" spans="1:21" x14ac:dyDescent="0.25">
      <c r="A2251" t="str">
        <f t="shared" si="186"/>
        <v>JML_MEANINGS CAPITAL PARTNERS_Investisseur institutionnel</v>
      </c>
      <c r="B2251">
        <f t="shared" si="188"/>
        <v>1</v>
      </c>
      <c r="C2251" s="2" t="s">
        <v>5386</v>
      </c>
      <c r="D2251" s="2" t="s">
        <v>17</v>
      </c>
      <c r="E2251" s="2" t="s">
        <v>18</v>
      </c>
      <c r="F2251" s="2" t="s">
        <v>5387</v>
      </c>
      <c r="G2251" s="2" t="s">
        <v>25</v>
      </c>
      <c r="H2251" s="2" t="s">
        <v>26</v>
      </c>
      <c r="I2251" s="2" t="s">
        <v>20</v>
      </c>
      <c r="J2251" s="2"/>
      <c r="K2251" s="2"/>
      <c r="L2251" s="2" t="s">
        <v>21</v>
      </c>
      <c r="M2251" s="2" t="s">
        <v>7</v>
      </c>
      <c r="N2251" s="4"/>
      <c r="O2251" s="2" t="s">
        <v>20</v>
      </c>
      <c r="P2251" s="2" t="s">
        <v>5388</v>
      </c>
      <c r="Q2251" s="2"/>
      <c r="R2251" s="2"/>
      <c r="S2251" s="2" t="s">
        <v>5389</v>
      </c>
      <c r="T2251">
        <f t="shared" si="187"/>
        <v>9</v>
      </c>
      <c r="U2251" t="str">
        <f t="shared" si="189"/>
        <v>482180445</v>
      </c>
    </row>
    <row r="2252" spans="1:21" x14ac:dyDescent="0.25">
      <c r="A2252" t="str">
        <f t="shared" si="186"/>
        <v>JMV-HOLDING_ETERNAM_Investisseur institutionnel</v>
      </c>
      <c r="B2252">
        <f t="shared" si="188"/>
        <v>1</v>
      </c>
      <c r="C2252" s="1" t="s">
        <v>5390</v>
      </c>
      <c r="D2252" s="1" t="s">
        <v>17</v>
      </c>
      <c r="E2252" s="1"/>
      <c r="F2252" s="1" t="s">
        <v>5391</v>
      </c>
      <c r="G2252" s="1" t="s">
        <v>25</v>
      </c>
      <c r="H2252" s="1" t="s">
        <v>65</v>
      </c>
      <c r="I2252" s="1" t="s">
        <v>20</v>
      </c>
      <c r="J2252" s="1"/>
      <c r="K2252" s="1"/>
      <c r="L2252" s="1" t="s">
        <v>21</v>
      </c>
      <c r="M2252" s="1" t="s">
        <v>7</v>
      </c>
      <c r="N2252" s="3"/>
      <c r="O2252" s="1" t="s">
        <v>20</v>
      </c>
      <c r="P2252" s="1" t="s">
        <v>5392</v>
      </c>
      <c r="Q2252" s="1" t="s">
        <v>22</v>
      </c>
      <c r="R2252" s="1"/>
      <c r="S2252" s="1"/>
      <c r="T2252">
        <f t="shared" si="187"/>
        <v>9</v>
      </c>
      <c r="U2252" t="str">
        <f t="shared" si="189"/>
        <v>812060713</v>
      </c>
    </row>
    <row r="2253" spans="1:21" x14ac:dyDescent="0.25">
      <c r="A2253" t="str">
        <f t="shared" si="186"/>
        <v>JMYX HOLDING_KEENSIGHT CAPITAL_Investisseur institutionnel</v>
      </c>
      <c r="B2253">
        <f t="shared" si="188"/>
        <v>1</v>
      </c>
      <c r="C2253" s="2" t="s">
        <v>5393</v>
      </c>
      <c r="D2253" s="2" t="s">
        <v>17</v>
      </c>
      <c r="E2253" s="2" t="s">
        <v>18</v>
      </c>
      <c r="F2253" s="2" t="s">
        <v>3996</v>
      </c>
      <c r="G2253" s="2" t="s">
        <v>25</v>
      </c>
      <c r="H2253" s="2" t="s">
        <v>306</v>
      </c>
      <c r="I2253" s="2" t="s">
        <v>20</v>
      </c>
      <c r="J2253" s="2"/>
      <c r="K2253" s="2"/>
      <c r="L2253" s="2" t="s">
        <v>21</v>
      </c>
      <c r="M2253" s="2" t="s">
        <v>7</v>
      </c>
      <c r="N2253" s="4"/>
      <c r="O2253" s="2" t="s">
        <v>20</v>
      </c>
      <c r="P2253" s="2" t="s">
        <v>5394</v>
      </c>
      <c r="Q2253" s="2"/>
      <c r="R2253" s="2"/>
      <c r="S2253" s="2" t="s">
        <v>5395</v>
      </c>
      <c r="T2253">
        <f t="shared" si="187"/>
        <v>9</v>
      </c>
      <c r="U2253" t="str">
        <f t="shared" si="189"/>
        <v>804312015</v>
      </c>
    </row>
    <row r="2254" spans="1:21" x14ac:dyDescent="0.25">
      <c r="A2254" t="str">
        <f t="shared" si="186"/>
        <v>JOAM INVEST_ETERNAM_Investisseur institutionnel</v>
      </c>
      <c r="B2254">
        <f t="shared" si="188"/>
        <v>1</v>
      </c>
      <c r="C2254" s="2" t="s">
        <v>5396</v>
      </c>
      <c r="D2254" s="2" t="s">
        <v>17</v>
      </c>
      <c r="E2254" s="2" t="s">
        <v>18</v>
      </c>
      <c r="F2254" s="2" t="s">
        <v>5397</v>
      </c>
      <c r="G2254" s="2" t="s">
        <v>25</v>
      </c>
      <c r="H2254" s="2" t="s">
        <v>65</v>
      </c>
      <c r="I2254" s="2" t="s">
        <v>20</v>
      </c>
      <c r="J2254" s="2"/>
      <c r="K2254" s="2"/>
      <c r="L2254" s="2" t="s">
        <v>21</v>
      </c>
      <c r="M2254" s="2" t="s">
        <v>7</v>
      </c>
      <c r="N2254" s="4"/>
      <c r="O2254" s="2" t="s">
        <v>20</v>
      </c>
      <c r="P2254" s="2" t="s">
        <v>5398</v>
      </c>
      <c r="Q2254" s="2" t="s">
        <v>22</v>
      </c>
      <c r="R2254" s="2"/>
      <c r="S2254" s="2"/>
      <c r="T2254">
        <f t="shared" si="187"/>
        <v>9</v>
      </c>
      <c r="U2254" t="str">
        <f t="shared" si="189"/>
        <v>353009079</v>
      </c>
    </row>
    <row r="2255" spans="1:21" x14ac:dyDescent="0.25">
      <c r="A2255" t="str">
        <f t="shared" si="186"/>
        <v>JODIB_MEANINGS CAPITAL PARTNERS_Investisseur institutionnel</v>
      </c>
      <c r="B2255">
        <f t="shared" si="188"/>
        <v>1</v>
      </c>
      <c r="C2255" s="1" t="s">
        <v>5399</v>
      </c>
      <c r="D2255" s="1" t="s">
        <v>17</v>
      </c>
      <c r="E2255" s="1" t="s">
        <v>18</v>
      </c>
      <c r="F2255" s="1" t="s">
        <v>5400</v>
      </c>
      <c r="G2255" s="1" t="s">
        <v>25</v>
      </c>
      <c r="H2255" s="1" t="s">
        <v>26</v>
      </c>
      <c r="I2255" s="1" t="s">
        <v>20</v>
      </c>
      <c r="J2255" s="1"/>
      <c r="K2255" s="1"/>
      <c r="L2255" s="1" t="s">
        <v>21</v>
      </c>
      <c r="M2255" s="1" t="s">
        <v>7</v>
      </c>
      <c r="N2255" s="3"/>
      <c r="O2255" s="1" t="s">
        <v>20</v>
      </c>
      <c r="P2255" s="1" t="s">
        <v>5401</v>
      </c>
      <c r="Q2255" s="1"/>
      <c r="R2255" s="1"/>
      <c r="S2255" s="1" t="s">
        <v>5402</v>
      </c>
      <c r="T2255">
        <f t="shared" si="187"/>
        <v>9</v>
      </c>
      <c r="U2255" t="str">
        <f t="shared" si="189"/>
        <v>353546138</v>
      </c>
    </row>
    <row r="2256" spans="1:21" x14ac:dyDescent="0.25">
      <c r="A2256" t="str">
        <f t="shared" si="186"/>
        <v>JOHES_ELAIA PARTNERS_Investisseur institutionnel</v>
      </c>
      <c r="B2256">
        <f t="shared" si="188"/>
        <v>1</v>
      </c>
      <c r="C2256" s="2" t="s">
        <v>5403</v>
      </c>
      <c r="D2256" s="2" t="s">
        <v>17</v>
      </c>
      <c r="E2256" s="2" t="s">
        <v>18</v>
      </c>
      <c r="F2256" s="2" t="s">
        <v>5404</v>
      </c>
      <c r="G2256" s="2" t="s">
        <v>25</v>
      </c>
      <c r="H2256" s="2" t="s">
        <v>286</v>
      </c>
      <c r="I2256" s="2" t="s">
        <v>20</v>
      </c>
      <c r="J2256" s="2"/>
      <c r="K2256" s="2"/>
      <c r="L2256" s="2" t="s">
        <v>21</v>
      </c>
      <c r="M2256" s="2" t="s">
        <v>7</v>
      </c>
      <c r="N2256" s="4"/>
      <c r="O2256" s="2" t="s">
        <v>20</v>
      </c>
      <c r="P2256" s="2" t="s">
        <v>5405</v>
      </c>
      <c r="Q2256" s="2" t="s">
        <v>22</v>
      </c>
      <c r="R2256" s="2"/>
      <c r="S2256" s="2"/>
      <c r="T2256">
        <f t="shared" si="187"/>
        <v>9</v>
      </c>
      <c r="U2256" t="str">
        <f t="shared" si="189"/>
        <v>382010270</v>
      </c>
    </row>
    <row r="2257" spans="1:21" x14ac:dyDescent="0.25">
      <c r="A2257" t="str">
        <f t="shared" si="186"/>
        <v>JOLAL_UNIGESTION ASSET MANAGEMENT FRANCE SA_Investisseur institutionnel</v>
      </c>
      <c r="B2257">
        <f t="shared" si="188"/>
        <v>1</v>
      </c>
      <c r="C2257" s="1" t="s">
        <v>5406</v>
      </c>
      <c r="D2257" s="1" t="s">
        <v>17</v>
      </c>
      <c r="E2257" s="1" t="s">
        <v>18</v>
      </c>
      <c r="F2257" s="1" t="s">
        <v>927</v>
      </c>
      <c r="G2257" s="1" t="s">
        <v>25</v>
      </c>
      <c r="H2257" s="1" t="s">
        <v>129</v>
      </c>
      <c r="I2257" s="1" t="s">
        <v>20</v>
      </c>
      <c r="J2257" s="1"/>
      <c r="K2257" s="1"/>
      <c r="L2257" s="1" t="s">
        <v>21</v>
      </c>
      <c r="M2257" s="1"/>
      <c r="N2257" s="3"/>
      <c r="O2257" s="1" t="s">
        <v>20</v>
      </c>
      <c r="P2257" s="1" t="s">
        <v>5407</v>
      </c>
      <c r="Q2257" s="1" t="s">
        <v>22</v>
      </c>
      <c r="R2257" s="1"/>
      <c r="S2257" s="1"/>
      <c r="T2257">
        <f t="shared" si="187"/>
        <v>9</v>
      </c>
      <c r="U2257" t="str">
        <f t="shared" si="189"/>
        <v>752984864</v>
      </c>
    </row>
    <row r="2258" spans="1:21" x14ac:dyDescent="0.25">
      <c r="A2258" t="str">
        <f t="shared" si="186"/>
        <v>JOLAL_EQUITIS GESTION_Investisseur institutionnel</v>
      </c>
      <c r="B2258">
        <f t="shared" si="188"/>
        <v>1</v>
      </c>
      <c r="C2258" s="2" t="s">
        <v>5406</v>
      </c>
      <c r="D2258" s="2" t="s">
        <v>17</v>
      </c>
      <c r="E2258" s="2"/>
      <c r="F2258" s="2"/>
      <c r="G2258" s="2"/>
      <c r="H2258" s="2" t="s">
        <v>86</v>
      </c>
      <c r="I2258" s="2" t="s">
        <v>20</v>
      </c>
      <c r="J2258" s="2"/>
      <c r="K2258" s="2"/>
      <c r="L2258" s="2" t="s">
        <v>21</v>
      </c>
      <c r="M2258" s="2" t="s">
        <v>7</v>
      </c>
      <c r="N2258" s="4"/>
      <c r="O2258" s="2" t="s">
        <v>20</v>
      </c>
      <c r="P2258" s="2" t="s">
        <v>5407</v>
      </c>
      <c r="Q2258" s="2"/>
      <c r="R2258" s="2"/>
      <c r="S2258" s="2" t="s">
        <v>5408</v>
      </c>
      <c r="T2258">
        <f t="shared" si="187"/>
        <v>9</v>
      </c>
      <c r="U2258" t="str">
        <f t="shared" si="189"/>
        <v>752984864</v>
      </c>
    </row>
    <row r="2259" spans="1:21" x14ac:dyDescent="0.25">
      <c r="A2259" t="str">
        <f t="shared" si="186"/>
        <v>JOLAL_145_ETERNAM_Investisseur institutionnel</v>
      </c>
      <c r="B2259">
        <f t="shared" si="188"/>
        <v>1</v>
      </c>
      <c r="C2259" s="1" t="s">
        <v>5409</v>
      </c>
      <c r="D2259" s="1" t="s">
        <v>17</v>
      </c>
      <c r="E2259" s="1"/>
      <c r="F2259" s="1"/>
      <c r="G2259" s="1"/>
      <c r="H2259" s="1" t="s">
        <v>65</v>
      </c>
      <c r="I2259" s="1" t="s">
        <v>20</v>
      </c>
      <c r="J2259" s="1"/>
      <c r="K2259" s="1"/>
      <c r="L2259" s="1" t="s">
        <v>21</v>
      </c>
      <c r="M2259" s="1" t="s">
        <v>7</v>
      </c>
      <c r="N2259" s="3"/>
      <c r="O2259" s="1" t="s">
        <v>20</v>
      </c>
      <c r="P2259" s="1" t="s">
        <v>5407</v>
      </c>
      <c r="Q2259" s="1"/>
      <c r="R2259" s="1"/>
      <c r="S2259" s="1" t="s">
        <v>5408</v>
      </c>
      <c r="T2259">
        <f t="shared" si="187"/>
        <v>9</v>
      </c>
      <c r="U2259" t="str">
        <f t="shared" si="189"/>
        <v>752984864</v>
      </c>
    </row>
    <row r="2260" spans="1:21" x14ac:dyDescent="0.25">
      <c r="A2260" t="str">
        <f t="shared" si="186"/>
        <v>JOLAL_admin_EQUITIS GESTION_Investisseur institutionnel</v>
      </c>
      <c r="B2260">
        <f t="shared" si="188"/>
        <v>1</v>
      </c>
      <c r="C2260" s="2" t="s">
        <v>5410</v>
      </c>
      <c r="D2260" s="2" t="s">
        <v>17</v>
      </c>
      <c r="E2260" s="2"/>
      <c r="F2260" s="2"/>
      <c r="G2260" s="2"/>
      <c r="H2260" s="2" t="s">
        <v>86</v>
      </c>
      <c r="I2260" s="2" t="s">
        <v>20</v>
      </c>
      <c r="J2260" s="2"/>
      <c r="K2260" s="2"/>
      <c r="L2260" s="2" t="s">
        <v>21</v>
      </c>
      <c r="M2260" s="2" t="s">
        <v>7</v>
      </c>
      <c r="N2260" s="4"/>
      <c r="O2260" s="2" t="s">
        <v>20</v>
      </c>
      <c r="P2260" s="2" t="s">
        <v>5407</v>
      </c>
      <c r="Q2260" s="2"/>
      <c r="R2260" s="2"/>
      <c r="S2260" s="2" t="s">
        <v>5408</v>
      </c>
      <c r="T2260">
        <f t="shared" si="187"/>
        <v>9</v>
      </c>
      <c r="U2260" t="str">
        <f t="shared" si="189"/>
        <v>752984864</v>
      </c>
    </row>
    <row r="2261" spans="1:21" x14ac:dyDescent="0.25">
      <c r="A2261" t="str">
        <f t="shared" si="186"/>
        <v>JOLEO CONSEIL_EQUITIS GESTION_Investisseur institutionnel</v>
      </c>
      <c r="B2261">
        <f t="shared" si="188"/>
        <v>1</v>
      </c>
      <c r="C2261" s="1" t="s">
        <v>5411</v>
      </c>
      <c r="D2261" s="1" t="s">
        <v>17</v>
      </c>
      <c r="E2261" s="1" t="s">
        <v>18</v>
      </c>
      <c r="F2261" s="1" t="s">
        <v>36</v>
      </c>
      <c r="G2261" s="1" t="s">
        <v>25</v>
      </c>
      <c r="H2261" s="1" t="s">
        <v>86</v>
      </c>
      <c r="I2261" s="1" t="s">
        <v>20</v>
      </c>
      <c r="J2261" s="1"/>
      <c r="K2261" s="1"/>
      <c r="L2261" s="1" t="s">
        <v>21</v>
      </c>
      <c r="M2261" s="1" t="s">
        <v>7</v>
      </c>
      <c r="N2261" s="3"/>
      <c r="O2261" s="1" t="s">
        <v>20</v>
      </c>
      <c r="P2261" s="1" t="s">
        <v>5412</v>
      </c>
      <c r="Q2261" s="1"/>
      <c r="R2261" s="1"/>
      <c r="S2261" s="1" t="s">
        <v>5413</v>
      </c>
      <c r="T2261">
        <f t="shared" si="187"/>
        <v>9</v>
      </c>
      <c r="U2261" t="str">
        <f t="shared" si="189"/>
        <v>410246920</v>
      </c>
    </row>
    <row r="2262" spans="1:21" x14ac:dyDescent="0.25">
      <c r="A2262" t="str">
        <f t="shared" si="186"/>
        <v>JOLEO CONSEIL_admin_EQUITIS GESTION_Investisseur institutionnel</v>
      </c>
      <c r="B2262">
        <f t="shared" si="188"/>
        <v>1</v>
      </c>
      <c r="C2262" s="2" t="s">
        <v>5414</v>
      </c>
      <c r="D2262" s="2" t="s">
        <v>17</v>
      </c>
      <c r="E2262" s="2" t="s">
        <v>18</v>
      </c>
      <c r="F2262" s="2" t="s">
        <v>36</v>
      </c>
      <c r="G2262" s="2" t="s">
        <v>25</v>
      </c>
      <c r="H2262" s="2" t="s">
        <v>86</v>
      </c>
      <c r="I2262" s="2" t="s">
        <v>20</v>
      </c>
      <c r="J2262" s="2"/>
      <c r="K2262" s="2"/>
      <c r="L2262" s="2" t="s">
        <v>21</v>
      </c>
      <c r="M2262" s="2" t="s">
        <v>7</v>
      </c>
      <c r="N2262" s="4"/>
      <c r="O2262" s="2" t="s">
        <v>20</v>
      </c>
      <c r="P2262" s="2" t="s">
        <v>5412</v>
      </c>
      <c r="Q2262" s="2"/>
      <c r="R2262" s="2"/>
      <c r="S2262" s="2" t="s">
        <v>5413</v>
      </c>
      <c r="T2262">
        <f t="shared" si="187"/>
        <v>9</v>
      </c>
      <c r="U2262" t="str">
        <f t="shared" si="189"/>
        <v>410246920</v>
      </c>
    </row>
    <row r="2263" spans="1:21" x14ac:dyDescent="0.25">
      <c r="A2263" t="str">
        <f t="shared" si="186"/>
        <v>JOMAGO SAS_V PATRIMOINE_Investisseur institutionnel</v>
      </c>
      <c r="B2263">
        <f t="shared" si="188"/>
        <v>1</v>
      </c>
      <c r="C2263" s="2" t="s">
        <v>5415</v>
      </c>
      <c r="D2263" s="2" t="s">
        <v>17</v>
      </c>
      <c r="E2263" s="2" t="s">
        <v>18</v>
      </c>
      <c r="F2263" s="2" t="s">
        <v>504</v>
      </c>
      <c r="G2263" s="2" t="s">
        <v>25</v>
      </c>
      <c r="H2263" s="2" t="s">
        <v>138</v>
      </c>
      <c r="I2263" s="2" t="s">
        <v>20</v>
      </c>
      <c r="J2263" s="2"/>
      <c r="K2263" s="2"/>
      <c r="L2263" s="2" t="s">
        <v>21</v>
      </c>
      <c r="M2263" s="2" t="s">
        <v>7</v>
      </c>
      <c r="N2263" s="4"/>
      <c r="O2263" s="2" t="s">
        <v>20</v>
      </c>
      <c r="P2263" s="2" t="s">
        <v>5416</v>
      </c>
      <c r="Q2263" s="2" t="s">
        <v>22</v>
      </c>
      <c r="R2263" s="2"/>
      <c r="S2263" s="2"/>
      <c r="T2263">
        <f t="shared" si="187"/>
        <v>15</v>
      </c>
      <c r="U2263" t="str">
        <f t="shared" si="189"/>
        <v>879809440</v>
      </c>
    </row>
    <row r="2264" spans="1:21" x14ac:dyDescent="0.25">
      <c r="A2264" t="str">
        <f t="shared" si="186"/>
        <v>JOVEN S.A.S._APAX PARTNERS SAS_Investisseur institutionnel</v>
      </c>
      <c r="B2264">
        <f t="shared" si="188"/>
        <v>1</v>
      </c>
      <c r="C2264" s="2" t="s">
        <v>5417</v>
      </c>
      <c r="D2264" s="2" t="s">
        <v>17</v>
      </c>
      <c r="E2264" s="2" t="s">
        <v>18</v>
      </c>
      <c r="F2264" s="2" t="s">
        <v>768</v>
      </c>
      <c r="G2264" s="2" t="s">
        <v>25</v>
      </c>
      <c r="H2264" s="2" t="s">
        <v>29</v>
      </c>
      <c r="I2264" s="2" t="s">
        <v>20</v>
      </c>
      <c r="J2264" s="2"/>
      <c r="K2264" s="2"/>
      <c r="L2264" s="2" t="s">
        <v>21</v>
      </c>
      <c r="M2264" s="2" t="s">
        <v>7</v>
      </c>
      <c r="N2264" s="4"/>
      <c r="O2264" s="2" t="s">
        <v>20</v>
      </c>
      <c r="P2264" s="2" t="s">
        <v>5418</v>
      </c>
      <c r="Q2264" s="2"/>
      <c r="R2264" s="2"/>
      <c r="S2264" s="2"/>
      <c r="T2264">
        <f t="shared" si="187"/>
        <v>9</v>
      </c>
      <c r="U2264" t="str">
        <f t="shared" si="189"/>
        <v>403579246</v>
      </c>
    </row>
    <row r="2265" spans="1:21" x14ac:dyDescent="0.25">
      <c r="A2265" t="str">
        <f t="shared" si="186"/>
        <v>JP_MEANINGS CAPITAL PARTNERS_Investisseur institutionnel</v>
      </c>
      <c r="B2265">
        <f t="shared" si="188"/>
        <v>1</v>
      </c>
      <c r="C2265" s="1" t="s">
        <v>5419</v>
      </c>
      <c r="D2265" s="1" t="s">
        <v>17</v>
      </c>
      <c r="E2265" s="1" t="s">
        <v>18</v>
      </c>
      <c r="F2265" s="1" t="s">
        <v>2836</v>
      </c>
      <c r="G2265" s="1" t="s">
        <v>25</v>
      </c>
      <c r="H2265" s="1" t="s">
        <v>26</v>
      </c>
      <c r="I2265" s="1" t="s">
        <v>20</v>
      </c>
      <c r="J2265" s="1"/>
      <c r="K2265" s="1"/>
      <c r="L2265" s="1" t="s">
        <v>21</v>
      </c>
      <c r="M2265" s="1" t="s">
        <v>7</v>
      </c>
      <c r="N2265" s="3"/>
      <c r="O2265" s="1" t="s">
        <v>20</v>
      </c>
      <c r="P2265" s="1" t="s">
        <v>5420</v>
      </c>
      <c r="Q2265" s="1"/>
      <c r="R2265" s="1"/>
      <c r="S2265" s="1" t="s">
        <v>5419</v>
      </c>
      <c r="T2265">
        <f t="shared" si="187"/>
        <v>15</v>
      </c>
      <c r="U2265" t="str">
        <f t="shared" si="189"/>
        <v>528585912</v>
      </c>
    </row>
    <row r="2266" spans="1:21" x14ac:dyDescent="0.25">
      <c r="A2266" t="str">
        <f t="shared" si="186"/>
        <v>JP HOLDING_EQUITIS GESTION_Investisseur institutionnel</v>
      </c>
      <c r="B2266">
        <f t="shared" si="188"/>
        <v>1</v>
      </c>
      <c r="C2266" s="2" t="s">
        <v>5421</v>
      </c>
      <c r="D2266" s="2" t="s">
        <v>17</v>
      </c>
      <c r="E2266" s="2" t="s">
        <v>18</v>
      </c>
      <c r="F2266" s="2" t="s">
        <v>2434</v>
      </c>
      <c r="G2266" s="2" t="s">
        <v>25</v>
      </c>
      <c r="H2266" s="2" t="s">
        <v>86</v>
      </c>
      <c r="I2266" s="2" t="s">
        <v>20</v>
      </c>
      <c r="J2266" s="2"/>
      <c r="K2266" s="2"/>
      <c r="L2266" s="2" t="s">
        <v>21</v>
      </c>
      <c r="M2266" s="2" t="s">
        <v>7</v>
      </c>
      <c r="N2266" s="4"/>
      <c r="O2266" s="2" t="s">
        <v>20</v>
      </c>
      <c r="P2266" s="2" t="s">
        <v>5422</v>
      </c>
      <c r="Q2266" s="2"/>
      <c r="R2266" s="2"/>
      <c r="S2266" s="2" t="s">
        <v>5423</v>
      </c>
      <c r="T2266">
        <f t="shared" si="187"/>
        <v>9</v>
      </c>
      <c r="U2266" t="str">
        <f t="shared" si="189"/>
        <v>753458249</v>
      </c>
    </row>
    <row r="2267" spans="1:21" x14ac:dyDescent="0.25">
      <c r="A2267" t="str">
        <f t="shared" si="186"/>
        <v>JP LABALETTE SA_TIKEHAU ACE CAPITAL_Investisseur institutionnel</v>
      </c>
      <c r="B2267">
        <f t="shared" si="188"/>
        <v>1</v>
      </c>
      <c r="C2267" s="1" t="s">
        <v>5424</v>
      </c>
      <c r="D2267" s="1" t="s">
        <v>17</v>
      </c>
      <c r="E2267" s="1" t="s">
        <v>18</v>
      </c>
      <c r="F2267" s="1" t="s">
        <v>36</v>
      </c>
      <c r="G2267" s="1" t="s">
        <v>25</v>
      </c>
      <c r="H2267" s="1" t="s">
        <v>366</v>
      </c>
      <c r="I2267" s="1" t="s">
        <v>20</v>
      </c>
      <c r="J2267" s="1"/>
      <c r="K2267" s="1"/>
      <c r="L2267" s="1" t="s">
        <v>21</v>
      </c>
      <c r="M2267" s="1" t="s">
        <v>7</v>
      </c>
      <c r="N2267" s="3"/>
      <c r="O2267" s="1" t="s">
        <v>20</v>
      </c>
      <c r="P2267" s="1" t="s">
        <v>5425</v>
      </c>
      <c r="Q2267" s="1"/>
      <c r="R2267" s="1"/>
      <c r="S2267" s="1" t="s">
        <v>5426</v>
      </c>
      <c r="T2267">
        <f t="shared" si="187"/>
        <v>15</v>
      </c>
      <c r="U2267" t="str">
        <f t="shared" si="189"/>
        <v>662026350</v>
      </c>
    </row>
    <row r="2268" spans="1:21" x14ac:dyDescent="0.25">
      <c r="A2268" t="str">
        <f t="shared" ref="A2268:A2298" si="190">C2268&amp;"_"&amp;H2268&amp;"_"&amp;D2268</f>
        <v>JP TRUST_EQUITIS GESTION_Investisseur institutionnel</v>
      </c>
      <c r="B2268">
        <f t="shared" si="188"/>
        <v>1</v>
      </c>
      <c r="C2268" s="2" t="s">
        <v>5427</v>
      </c>
      <c r="D2268" s="2" t="s">
        <v>17</v>
      </c>
      <c r="E2268" s="2" t="s">
        <v>18</v>
      </c>
      <c r="F2268" s="2" t="s">
        <v>1132</v>
      </c>
      <c r="G2268" s="2" t="s">
        <v>25</v>
      </c>
      <c r="H2268" s="2" t="s">
        <v>86</v>
      </c>
      <c r="I2268" s="2" t="s">
        <v>20</v>
      </c>
      <c r="J2268" s="2"/>
      <c r="K2268" s="2"/>
      <c r="L2268" s="2" t="s">
        <v>21</v>
      </c>
      <c r="M2268" s="2" t="s">
        <v>7</v>
      </c>
      <c r="N2268" s="4"/>
      <c r="O2268" s="2" t="s">
        <v>20</v>
      </c>
      <c r="P2268" s="2" t="s">
        <v>5428</v>
      </c>
      <c r="Q2268" s="2"/>
      <c r="R2268" s="2"/>
      <c r="S2268" s="2" t="s">
        <v>5429</v>
      </c>
      <c r="T2268">
        <f t="shared" si="187"/>
        <v>9</v>
      </c>
      <c r="U2268" t="str">
        <f t="shared" si="189"/>
        <v>523319853</v>
      </c>
    </row>
    <row r="2269" spans="1:21" x14ac:dyDescent="0.25">
      <c r="A2269" t="str">
        <f t="shared" si="190"/>
        <v>JPAV SARL_V PATRIMOINE_Investisseur institutionnel</v>
      </c>
      <c r="B2269">
        <f t="shared" si="188"/>
        <v>1</v>
      </c>
      <c r="C2269" s="1" t="s">
        <v>5430</v>
      </c>
      <c r="D2269" s="1" t="s">
        <v>17</v>
      </c>
      <c r="E2269" s="1" t="s">
        <v>18</v>
      </c>
      <c r="F2269" s="1" t="s">
        <v>5431</v>
      </c>
      <c r="G2269" s="1" t="s">
        <v>25</v>
      </c>
      <c r="H2269" s="1" t="s">
        <v>138</v>
      </c>
      <c r="I2269" s="1" t="s">
        <v>20</v>
      </c>
      <c r="J2269" s="1"/>
      <c r="K2269" s="1"/>
      <c r="L2269" s="1" t="s">
        <v>21</v>
      </c>
      <c r="M2269" s="1" t="s">
        <v>7</v>
      </c>
      <c r="N2269" s="3"/>
      <c r="O2269" s="1" t="s">
        <v>20</v>
      </c>
      <c r="P2269" s="1" t="s">
        <v>5432</v>
      </c>
      <c r="Q2269" s="1" t="s">
        <v>22</v>
      </c>
      <c r="R2269" s="1"/>
      <c r="S2269" s="1"/>
      <c r="T2269">
        <f t="shared" si="187"/>
        <v>15</v>
      </c>
      <c r="U2269" t="str">
        <f t="shared" si="189"/>
        <v>504218447</v>
      </c>
    </row>
    <row r="2270" spans="1:21" x14ac:dyDescent="0.25">
      <c r="A2270" t="str">
        <f t="shared" si="190"/>
        <v>JPB HOLDING_MEANINGS CAPITAL PARTNERS_Investisseur institutionnel</v>
      </c>
      <c r="B2270">
        <f t="shared" si="188"/>
        <v>1</v>
      </c>
      <c r="C2270" s="2" t="s">
        <v>5433</v>
      </c>
      <c r="D2270" s="2" t="s">
        <v>17</v>
      </c>
      <c r="E2270" s="2" t="s">
        <v>18</v>
      </c>
      <c r="F2270" s="2" t="s">
        <v>5434</v>
      </c>
      <c r="G2270" s="2" t="s">
        <v>25</v>
      </c>
      <c r="H2270" s="2" t="s">
        <v>26</v>
      </c>
      <c r="I2270" s="2" t="s">
        <v>20</v>
      </c>
      <c r="J2270" s="2"/>
      <c r="K2270" s="2"/>
      <c r="L2270" s="2" t="s">
        <v>21</v>
      </c>
      <c r="M2270" s="2" t="s">
        <v>7</v>
      </c>
      <c r="N2270" s="4"/>
      <c r="O2270" s="2" t="s">
        <v>20</v>
      </c>
      <c r="P2270" s="2" t="s">
        <v>5435</v>
      </c>
      <c r="Q2270" s="2"/>
      <c r="R2270" s="2"/>
      <c r="S2270" s="2" t="s">
        <v>5436</v>
      </c>
      <c r="T2270">
        <f t="shared" si="187"/>
        <v>15</v>
      </c>
      <c r="U2270" t="str">
        <f t="shared" si="189"/>
        <v>398175802</v>
      </c>
    </row>
    <row r="2271" spans="1:21" x14ac:dyDescent="0.25">
      <c r="A2271" t="str">
        <f t="shared" si="190"/>
        <v>JPC INVESTISSEMENTS ET CONSEILS_Andera Partners SCA_Investisseur institutionnel</v>
      </c>
      <c r="B2271">
        <f t="shared" si="188"/>
        <v>1</v>
      </c>
      <c r="C2271" s="1" t="s">
        <v>5437</v>
      </c>
      <c r="D2271" s="1" t="s">
        <v>17</v>
      </c>
      <c r="E2271" s="1" t="s">
        <v>18</v>
      </c>
      <c r="F2271" s="1" t="s">
        <v>5438</v>
      </c>
      <c r="G2271" s="1" t="s">
        <v>25</v>
      </c>
      <c r="H2271" s="1" t="s">
        <v>294</v>
      </c>
      <c r="I2271" s="1" t="s">
        <v>20</v>
      </c>
      <c r="J2271" s="1"/>
      <c r="K2271" s="1"/>
      <c r="L2271" s="1" t="s">
        <v>21</v>
      </c>
      <c r="M2271" s="1" t="s">
        <v>7</v>
      </c>
      <c r="N2271" s="3"/>
      <c r="O2271" s="1" t="s">
        <v>20</v>
      </c>
      <c r="P2271" s="1" t="s">
        <v>5439</v>
      </c>
      <c r="Q2271" s="1"/>
      <c r="R2271" s="1"/>
      <c r="S2271" s="1"/>
      <c r="T2271">
        <f t="shared" si="187"/>
        <v>15</v>
      </c>
      <c r="U2271" t="str">
        <f t="shared" si="189"/>
        <v>512025644</v>
      </c>
    </row>
    <row r="2272" spans="1:21" x14ac:dyDescent="0.25">
      <c r="A2272" t="str">
        <f t="shared" si="190"/>
        <v>JPF CONSEIL_YOTTA CAPITAL_Investisseur institutionnel</v>
      </c>
      <c r="B2272">
        <f t="shared" si="188"/>
        <v>1</v>
      </c>
      <c r="C2272" s="2" t="s">
        <v>5440</v>
      </c>
      <c r="D2272" s="2" t="s">
        <v>17</v>
      </c>
      <c r="E2272" s="2" t="s">
        <v>18</v>
      </c>
      <c r="F2272" s="2" t="s">
        <v>5441</v>
      </c>
      <c r="G2272" s="2" t="s">
        <v>25</v>
      </c>
      <c r="H2272" s="2" t="s">
        <v>113</v>
      </c>
      <c r="I2272" s="2" t="s">
        <v>20</v>
      </c>
      <c r="J2272" s="2"/>
      <c r="K2272" s="2"/>
      <c r="L2272" s="2" t="s">
        <v>21</v>
      </c>
      <c r="M2272" s="2" t="s">
        <v>7</v>
      </c>
      <c r="N2272" s="4"/>
      <c r="O2272" s="2" t="s">
        <v>20</v>
      </c>
      <c r="P2272" s="2" t="s">
        <v>5442</v>
      </c>
      <c r="Q2272" s="2"/>
      <c r="R2272" s="2"/>
      <c r="S2272" s="2"/>
      <c r="T2272">
        <f t="shared" si="187"/>
        <v>9</v>
      </c>
      <c r="U2272" t="str">
        <f t="shared" si="189"/>
        <v>519622229</v>
      </c>
    </row>
    <row r="2273" spans="1:21" x14ac:dyDescent="0.25">
      <c r="A2273" t="str">
        <f t="shared" si="190"/>
        <v>JPH INVESTISSEMENTS_FONCIERE MAGELLAN_Investisseur institutionnel</v>
      </c>
      <c r="B2273">
        <f t="shared" si="188"/>
        <v>1</v>
      </c>
      <c r="C2273" s="1" t="s">
        <v>5443</v>
      </c>
      <c r="D2273" s="1" t="s">
        <v>17</v>
      </c>
      <c r="E2273" s="1" t="s">
        <v>18</v>
      </c>
      <c r="F2273" s="1" t="s">
        <v>5444</v>
      </c>
      <c r="G2273" s="1" t="s">
        <v>25</v>
      </c>
      <c r="H2273" s="1" t="s">
        <v>32</v>
      </c>
      <c r="I2273" s="1" t="s">
        <v>20</v>
      </c>
      <c r="J2273" s="1"/>
      <c r="K2273" s="1"/>
      <c r="L2273" s="1" t="s">
        <v>21</v>
      </c>
      <c r="M2273" s="1" t="s">
        <v>7</v>
      </c>
      <c r="N2273" s="3"/>
      <c r="O2273" s="1" t="s">
        <v>20</v>
      </c>
      <c r="P2273" s="1" t="s">
        <v>5445</v>
      </c>
      <c r="Q2273" s="1" t="s">
        <v>22</v>
      </c>
      <c r="R2273" s="1"/>
      <c r="S2273" s="1"/>
      <c r="T2273">
        <f t="shared" si="187"/>
        <v>9</v>
      </c>
      <c r="U2273" t="str">
        <f t="shared" si="189"/>
        <v>880146303</v>
      </c>
    </row>
    <row r="2274" spans="1:21" x14ac:dyDescent="0.25">
      <c r="A2274" t="str">
        <f t="shared" si="190"/>
        <v>JPJP_145_ETERNAM_Investisseur institutionnel</v>
      </c>
      <c r="B2274">
        <f t="shared" si="188"/>
        <v>1</v>
      </c>
      <c r="C2274" s="1" t="s">
        <v>5448</v>
      </c>
      <c r="D2274" s="1" t="s">
        <v>17</v>
      </c>
      <c r="E2274" s="1" t="s">
        <v>18</v>
      </c>
      <c r="F2274" s="1" t="s">
        <v>5446</v>
      </c>
      <c r="G2274" s="1" t="s">
        <v>25</v>
      </c>
      <c r="H2274" s="1" t="s">
        <v>65</v>
      </c>
      <c r="I2274" s="1" t="s">
        <v>20</v>
      </c>
      <c r="J2274" s="1"/>
      <c r="K2274" s="1"/>
      <c r="L2274" s="1" t="s">
        <v>21</v>
      </c>
      <c r="M2274" s="1" t="s">
        <v>7</v>
      </c>
      <c r="N2274" s="3"/>
      <c r="O2274" s="1" t="s">
        <v>20</v>
      </c>
      <c r="P2274" s="1" t="s">
        <v>5449</v>
      </c>
      <c r="Q2274" s="1"/>
      <c r="R2274" s="1"/>
      <c r="S2274" s="1" t="s">
        <v>5447</v>
      </c>
      <c r="T2274">
        <f t="shared" si="187"/>
        <v>9</v>
      </c>
      <c r="U2274" t="str">
        <f t="shared" si="189"/>
        <v>533638482</v>
      </c>
    </row>
    <row r="2275" spans="1:21" x14ac:dyDescent="0.25">
      <c r="A2275" t="str">
        <f t="shared" si="190"/>
        <v>JPL FINANCES SAS_FONCIERE MAGELLAN_Investisseur institutionnel</v>
      </c>
      <c r="B2275">
        <f t="shared" si="188"/>
        <v>1</v>
      </c>
      <c r="C2275" s="2" t="s">
        <v>5450</v>
      </c>
      <c r="D2275" s="2" t="s">
        <v>17</v>
      </c>
      <c r="E2275" s="2" t="s">
        <v>18</v>
      </c>
      <c r="F2275" s="2" t="s">
        <v>5451</v>
      </c>
      <c r="G2275" s="2" t="s">
        <v>25</v>
      </c>
      <c r="H2275" s="2" t="s">
        <v>32</v>
      </c>
      <c r="I2275" s="2" t="s">
        <v>20</v>
      </c>
      <c r="J2275" s="2"/>
      <c r="K2275" s="2"/>
      <c r="L2275" s="2" t="s">
        <v>21</v>
      </c>
      <c r="M2275" s="2"/>
      <c r="N2275" s="4"/>
      <c r="O2275" s="2" t="s">
        <v>20</v>
      </c>
      <c r="P2275" s="2" t="s">
        <v>5452</v>
      </c>
      <c r="Q2275" s="2" t="s">
        <v>22</v>
      </c>
      <c r="R2275" s="2"/>
      <c r="S2275" s="2"/>
      <c r="T2275">
        <f t="shared" si="187"/>
        <v>9</v>
      </c>
      <c r="U2275" t="str">
        <f t="shared" si="189"/>
        <v>491946661</v>
      </c>
    </row>
    <row r="2276" spans="1:21" x14ac:dyDescent="0.25">
      <c r="A2276" t="str">
        <f t="shared" si="190"/>
        <v>JPL PATRIMOINE_ETERNAM_Investisseur institutionnel</v>
      </c>
      <c r="B2276">
        <f t="shared" si="188"/>
        <v>1</v>
      </c>
      <c r="C2276" s="1" t="s">
        <v>5453</v>
      </c>
      <c r="D2276" s="1" t="s">
        <v>17</v>
      </c>
      <c r="E2276" s="1" t="s">
        <v>18</v>
      </c>
      <c r="F2276" s="1" t="s">
        <v>5454</v>
      </c>
      <c r="G2276" s="1" t="s">
        <v>25</v>
      </c>
      <c r="H2276" s="1" t="s">
        <v>65</v>
      </c>
      <c r="I2276" s="1" t="s">
        <v>20</v>
      </c>
      <c r="J2276" s="1"/>
      <c r="K2276" s="1"/>
      <c r="L2276" s="1" t="s">
        <v>21</v>
      </c>
      <c r="M2276" s="1"/>
      <c r="N2276" s="3"/>
      <c r="O2276" s="1" t="s">
        <v>20</v>
      </c>
      <c r="P2276" s="1" t="s">
        <v>5455</v>
      </c>
      <c r="Q2276" s="1" t="s">
        <v>22</v>
      </c>
      <c r="R2276" s="1"/>
      <c r="S2276" s="1"/>
      <c r="T2276">
        <f t="shared" si="187"/>
        <v>9</v>
      </c>
      <c r="U2276" t="str">
        <f t="shared" si="189"/>
        <v>347526212</v>
      </c>
    </row>
    <row r="2277" spans="1:21" x14ac:dyDescent="0.25">
      <c r="A2277" t="str">
        <f t="shared" si="190"/>
        <v>JPMB INVESTISSEMENTS SAS_PIERRE 1ER GESTION_Investisseur institutionnel</v>
      </c>
      <c r="B2277">
        <f t="shared" si="188"/>
        <v>1</v>
      </c>
      <c r="C2277" s="2" t="s">
        <v>5456</v>
      </c>
      <c r="D2277" s="2" t="s">
        <v>17</v>
      </c>
      <c r="E2277" s="2" t="s">
        <v>18</v>
      </c>
      <c r="F2277" s="2" t="s">
        <v>5457</v>
      </c>
      <c r="G2277" s="2" t="s">
        <v>25</v>
      </c>
      <c r="H2277" s="2" t="s">
        <v>43</v>
      </c>
      <c r="I2277" s="2" t="s">
        <v>20</v>
      </c>
      <c r="J2277" s="2"/>
      <c r="K2277" s="2"/>
      <c r="L2277" s="2" t="s">
        <v>21</v>
      </c>
      <c r="M2277" s="2" t="s">
        <v>7</v>
      </c>
      <c r="N2277" s="4"/>
      <c r="O2277" s="2" t="s">
        <v>20</v>
      </c>
      <c r="P2277" s="2" t="s">
        <v>5458</v>
      </c>
      <c r="Q2277" s="2"/>
      <c r="R2277" s="2"/>
      <c r="S2277" s="2"/>
      <c r="T2277">
        <f t="shared" si="187"/>
        <v>15</v>
      </c>
      <c r="U2277" t="str">
        <f t="shared" si="189"/>
        <v>450089644</v>
      </c>
    </row>
    <row r="2278" spans="1:21" x14ac:dyDescent="0.25">
      <c r="A2278" t="str">
        <f t="shared" si="190"/>
        <v>JPO CAPITAL_FONCIERE MAGELLAN_Investisseur institutionnel</v>
      </c>
      <c r="B2278">
        <f t="shared" si="188"/>
        <v>1</v>
      </c>
      <c r="C2278" s="1" t="s">
        <v>5459</v>
      </c>
      <c r="D2278" s="1" t="s">
        <v>17</v>
      </c>
      <c r="E2278" s="1" t="s">
        <v>18</v>
      </c>
      <c r="F2278" s="1" t="s">
        <v>5460</v>
      </c>
      <c r="G2278" s="1" t="s">
        <v>25</v>
      </c>
      <c r="H2278" s="1" t="s">
        <v>32</v>
      </c>
      <c r="I2278" s="1" t="s">
        <v>20</v>
      </c>
      <c r="J2278" s="1"/>
      <c r="K2278" s="1"/>
      <c r="L2278" s="1" t="s">
        <v>21</v>
      </c>
      <c r="M2278" s="1"/>
      <c r="N2278" s="3"/>
      <c r="O2278" s="1" t="s">
        <v>20</v>
      </c>
      <c r="P2278" s="1" t="s">
        <v>5461</v>
      </c>
      <c r="Q2278" s="1" t="s">
        <v>22</v>
      </c>
      <c r="R2278" s="1"/>
      <c r="S2278" s="1"/>
      <c r="T2278">
        <f t="shared" si="187"/>
        <v>9</v>
      </c>
      <c r="U2278" t="str">
        <f t="shared" si="189"/>
        <v>893607069</v>
      </c>
    </row>
    <row r="2279" spans="1:21" x14ac:dyDescent="0.25">
      <c r="A2279" t="str">
        <f t="shared" si="190"/>
        <v>JPO CAPITAL_NEXTSTAGE_Investisseur institutionnel</v>
      </c>
      <c r="B2279">
        <f t="shared" si="188"/>
        <v>1</v>
      </c>
      <c r="C2279" s="2" t="s">
        <v>5459</v>
      </c>
      <c r="D2279" s="2" t="s">
        <v>17</v>
      </c>
      <c r="E2279" s="2" t="s">
        <v>18</v>
      </c>
      <c r="F2279" s="2" t="s">
        <v>5460</v>
      </c>
      <c r="G2279" s="2" t="s">
        <v>25</v>
      </c>
      <c r="H2279" s="2" t="s">
        <v>404</v>
      </c>
      <c r="I2279" s="2" t="s">
        <v>20</v>
      </c>
      <c r="J2279" s="2"/>
      <c r="K2279" s="2"/>
      <c r="L2279" s="2" t="s">
        <v>21</v>
      </c>
      <c r="M2279" s="2" t="s">
        <v>7</v>
      </c>
      <c r="N2279" s="4"/>
      <c r="O2279" s="2" t="s">
        <v>20</v>
      </c>
      <c r="P2279" s="2" t="s">
        <v>5462</v>
      </c>
      <c r="Q2279" s="2" t="s">
        <v>22</v>
      </c>
      <c r="R2279" s="2"/>
      <c r="S2279" s="2"/>
      <c r="T2279">
        <f t="shared" si="187"/>
        <v>9</v>
      </c>
      <c r="U2279" t="str">
        <f t="shared" si="189"/>
        <v>839607069</v>
      </c>
    </row>
    <row r="2280" spans="1:21" x14ac:dyDescent="0.25">
      <c r="A2280" t="str">
        <f t="shared" si="190"/>
        <v>JPV SAS_admin_APAX PARTNERS SAS_Investisseur institutionnel</v>
      </c>
      <c r="B2280">
        <f t="shared" si="188"/>
        <v>1</v>
      </c>
      <c r="C2280" s="1" t="s">
        <v>5463</v>
      </c>
      <c r="D2280" s="1" t="s">
        <v>17</v>
      </c>
      <c r="E2280" s="1" t="s">
        <v>18</v>
      </c>
      <c r="F2280" s="1" t="s">
        <v>565</v>
      </c>
      <c r="G2280" s="1" t="s">
        <v>25</v>
      </c>
      <c r="H2280" s="1" t="s">
        <v>29</v>
      </c>
      <c r="I2280" s="1" t="s">
        <v>20</v>
      </c>
      <c r="J2280" s="1"/>
      <c r="K2280" s="1"/>
      <c r="L2280" s="1" t="s">
        <v>21</v>
      </c>
      <c r="M2280" s="1" t="s">
        <v>7</v>
      </c>
      <c r="N2280" s="3"/>
      <c r="O2280" s="1" t="s">
        <v>20</v>
      </c>
      <c r="P2280" s="1" t="s">
        <v>5464</v>
      </c>
      <c r="Q2280" s="1"/>
      <c r="R2280" s="1"/>
      <c r="S2280" s="1"/>
      <c r="T2280">
        <f t="shared" si="187"/>
        <v>9</v>
      </c>
      <c r="U2280" t="str">
        <f t="shared" si="189"/>
        <v>800019044</v>
      </c>
    </row>
    <row r="2281" spans="1:21" x14ac:dyDescent="0.25">
      <c r="A2281" t="str">
        <f t="shared" si="190"/>
        <v>JR PARTICIPATIONS_ETERNAM_Investisseur institutionnel</v>
      </c>
      <c r="B2281">
        <f t="shared" si="188"/>
        <v>1</v>
      </c>
      <c r="C2281" s="1" t="s">
        <v>5465</v>
      </c>
      <c r="D2281" s="1" t="s">
        <v>17</v>
      </c>
      <c r="E2281" s="1" t="s">
        <v>18</v>
      </c>
      <c r="F2281" s="1" t="s">
        <v>741</v>
      </c>
      <c r="G2281" s="1" t="s">
        <v>25</v>
      </c>
      <c r="H2281" s="1" t="s">
        <v>65</v>
      </c>
      <c r="I2281" s="1" t="s">
        <v>20</v>
      </c>
      <c r="J2281" s="1"/>
      <c r="K2281" s="1"/>
      <c r="L2281" s="1" t="s">
        <v>21</v>
      </c>
      <c r="M2281" s="1" t="s">
        <v>7</v>
      </c>
      <c r="N2281" s="3"/>
      <c r="O2281" s="1" t="s">
        <v>20</v>
      </c>
      <c r="P2281" s="1" t="s">
        <v>5467</v>
      </c>
      <c r="Q2281" s="1" t="s">
        <v>22</v>
      </c>
      <c r="R2281" s="1"/>
      <c r="S2281" s="1"/>
      <c r="T2281">
        <f t="shared" si="187"/>
        <v>9</v>
      </c>
      <c r="U2281" t="str">
        <f t="shared" si="189"/>
        <v>452927874</v>
      </c>
    </row>
    <row r="2282" spans="1:21" x14ac:dyDescent="0.25">
      <c r="A2282" t="str">
        <f t="shared" si="190"/>
        <v>JS INVEST_NEXTSTAGE_Investisseur institutionnel</v>
      </c>
      <c r="B2282">
        <f t="shared" si="188"/>
        <v>1</v>
      </c>
      <c r="C2282" s="2" t="s">
        <v>5468</v>
      </c>
      <c r="D2282" s="2" t="s">
        <v>17</v>
      </c>
      <c r="E2282" s="2" t="s">
        <v>18</v>
      </c>
      <c r="F2282" s="2" t="s">
        <v>1075</v>
      </c>
      <c r="G2282" s="2" t="s">
        <v>25</v>
      </c>
      <c r="H2282" s="2" t="s">
        <v>404</v>
      </c>
      <c r="I2282" s="2" t="s">
        <v>20</v>
      </c>
      <c r="J2282" s="2"/>
      <c r="K2282" s="2"/>
      <c r="L2282" s="2" t="s">
        <v>21</v>
      </c>
      <c r="M2282" s="2"/>
      <c r="N2282" s="4"/>
      <c r="O2282" s="2" t="s">
        <v>20</v>
      </c>
      <c r="P2282" s="2" t="s">
        <v>5469</v>
      </c>
      <c r="Q2282" s="2" t="s">
        <v>22</v>
      </c>
      <c r="R2282" s="2"/>
      <c r="S2282" s="2"/>
      <c r="T2282">
        <f t="shared" si="187"/>
        <v>9</v>
      </c>
      <c r="U2282" t="str">
        <f t="shared" si="189"/>
        <v>852356427</v>
      </c>
    </row>
    <row r="2283" spans="1:21" x14ac:dyDescent="0.25">
      <c r="A2283" t="str">
        <f t="shared" si="190"/>
        <v>JSC INVESTS SCI_FONCIERE MAGELLAN_Investisseur institutionnel</v>
      </c>
      <c r="B2283">
        <f t="shared" si="188"/>
        <v>1</v>
      </c>
      <c r="C2283" s="1" t="s">
        <v>5470</v>
      </c>
      <c r="D2283" s="1" t="s">
        <v>17</v>
      </c>
      <c r="E2283" s="1" t="s">
        <v>18</v>
      </c>
      <c r="F2283" s="1" t="s">
        <v>5198</v>
      </c>
      <c r="G2283" s="1" t="s">
        <v>25</v>
      </c>
      <c r="H2283" s="1" t="s">
        <v>32</v>
      </c>
      <c r="I2283" s="1" t="s">
        <v>20</v>
      </c>
      <c r="J2283" s="1"/>
      <c r="K2283" s="1"/>
      <c r="L2283" s="1" t="s">
        <v>21</v>
      </c>
      <c r="M2283" s="1" t="s">
        <v>7</v>
      </c>
      <c r="N2283" s="3"/>
      <c r="O2283" s="1" t="s">
        <v>20</v>
      </c>
      <c r="P2283" s="1" t="s">
        <v>5471</v>
      </c>
      <c r="Q2283" s="1"/>
      <c r="R2283" s="1"/>
      <c r="S2283" s="1"/>
      <c r="T2283">
        <f t="shared" si="187"/>
        <v>15</v>
      </c>
      <c r="U2283" t="str">
        <f t="shared" si="189"/>
        <v>890695174</v>
      </c>
    </row>
    <row r="2284" spans="1:21" x14ac:dyDescent="0.25">
      <c r="A2284" t="str">
        <f t="shared" si="190"/>
        <v>JSL_ADM_MEANINGS CAPITAL PARTNERS_Investisseur institutionnel</v>
      </c>
      <c r="B2284">
        <f t="shared" si="188"/>
        <v>1</v>
      </c>
      <c r="C2284" s="1" t="s">
        <v>5472</v>
      </c>
      <c r="D2284" s="1" t="s">
        <v>17</v>
      </c>
      <c r="E2284" s="1"/>
      <c r="F2284" s="1" t="s">
        <v>2880</v>
      </c>
      <c r="G2284" s="1" t="s">
        <v>25</v>
      </c>
      <c r="H2284" s="1" t="s">
        <v>26</v>
      </c>
      <c r="I2284" s="1" t="s">
        <v>20</v>
      </c>
      <c r="J2284" s="1"/>
      <c r="K2284" s="1"/>
      <c r="L2284" s="1" t="s">
        <v>21</v>
      </c>
      <c r="M2284" s="1" t="s">
        <v>7</v>
      </c>
      <c r="N2284" s="3"/>
      <c r="O2284" s="1" t="s">
        <v>20</v>
      </c>
      <c r="P2284" s="1" t="s">
        <v>2881</v>
      </c>
      <c r="Q2284" s="1" t="s">
        <v>22</v>
      </c>
      <c r="R2284" s="1"/>
      <c r="S2284" s="1"/>
      <c r="T2284">
        <f t="shared" si="187"/>
        <v>9</v>
      </c>
      <c r="U2284" t="str">
        <f t="shared" si="189"/>
        <v>479210643</v>
      </c>
    </row>
    <row r="2285" spans="1:21" x14ac:dyDescent="0.25">
      <c r="A2285" t="str">
        <f t="shared" si="190"/>
        <v>JSP CONSULTING SARL_FONCIERE MAGELLAN_Investisseur institutionnel</v>
      </c>
      <c r="B2285">
        <f t="shared" si="188"/>
        <v>1</v>
      </c>
      <c r="C2285" s="2" t="s">
        <v>5473</v>
      </c>
      <c r="D2285" s="2" t="s">
        <v>17</v>
      </c>
      <c r="E2285" s="2" t="s">
        <v>18</v>
      </c>
      <c r="F2285" s="2" t="s">
        <v>36</v>
      </c>
      <c r="G2285" s="2" t="s">
        <v>25</v>
      </c>
      <c r="H2285" s="2" t="s">
        <v>32</v>
      </c>
      <c r="I2285" s="2" t="s">
        <v>20</v>
      </c>
      <c r="J2285" s="2"/>
      <c r="K2285" s="2"/>
      <c r="L2285" s="2" t="s">
        <v>21</v>
      </c>
      <c r="M2285" s="2" t="s">
        <v>7</v>
      </c>
      <c r="N2285" s="4"/>
      <c r="O2285" s="2" t="s">
        <v>20</v>
      </c>
      <c r="P2285" s="2" t="s">
        <v>5474</v>
      </c>
      <c r="Q2285" s="2" t="s">
        <v>22</v>
      </c>
      <c r="R2285" s="2"/>
      <c r="S2285" s="2"/>
      <c r="T2285">
        <f t="shared" si="187"/>
        <v>15</v>
      </c>
      <c r="U2285" t="str">
        <f t="shared" si="189"/>
        <v>447913583</v>
      </c>
    </row>
    <row r="2286" spans="1:21" x14ac:dyDescent="0.25">
      <c r="A2286" t="str">
        <f t="shared" si="190"/>
        <v>JTBIO65_EQUITIS GESTION_Investisseur institutionnel</v>
      </c>
      <c r="B2286">
        <f t="shared" si="188"/>
        <v>1</v>
      </c>
      <c r="C2286" s="1" t="s">
        <v>5475</v>
      </c>
      <c r="D2286" s="1" t="s">
        <v>17</v>
      </c>
      <c r="E2286" s="1" t="s">
        <v>18</v>
      </c>
      <c r="F2286" s="1" t="s">
        <v>2018</v>
      </c>
      <c r="G2286" s="1" t="s">
        <v>25</v>
      </c>
      <c r="H2286" s="1" t="s">
        <v>86</v>
      </c>
      <c r="I2286" s="1" t="s">
        <v>20</v>
      </c>
      <c r="J2286" s="1"/>
      <c r="K2286" s="1"/>
      <c r="L2286" s="1" t="s">
        <v>21</v>
      </c>
      <c r="M2286" s="1" t="s">
        <v>7</v>
      </c>
      <c r="N2286" s="3"/>
      <c r="O2286" s="1" t="s">
        <v>20</v>
      </c>
      <c r="P2286" s="1" t="s">
        <v>5476</v>
      </c>
      <c r="Q2286" s="1" t="s">
        <v>22</v>
      </c>
      <c r="R2286" s="1"/>
      <c r="S2286" s="1"/>
      <c r="T2286">
        <f t="shared" si="187"/>
        <v>9</v>
      </c>
      <c r="U2286" t="str">
        <f t="shared" si="189"/>
        <v>793283482</v>
      </c>
    </row>
    <row r="2287" spans="1:21" x14ac:dyDescent="0.25">
      <c r="A2287" t="str">
        <f t="shared" si="190"/>
        <v>JUFRA SC_EQUITIS GESTION_Investisseur institutionnel</v>
      </c>
      <c r="B2287">
        <f t="shared" si="188"/>
        <v>1</v>
      </c>
      <c r="C2287" s="1" t="s">
        <v>5477</v>
      </c>
      <c r="D2287" s="1" t="s">
        <v>17</v>
      </c>
      <c r="E2287" s="1" t="s">
        <v>18</v>
      </c>
      <c r="F2287" s="1" t="s">
        <v>4826</v>
      </c>
      <c r="G2287" s="1" t="s">
        <v>25</v>
      </c>
      <c r="H2287" s="1" t="s">
        <v>86</v>
      </c>
      <c r="I2287" s="1" t="s">
        <v>20</v>
      </c>
      <c r="J2287" s="1"/>
      <c r="K2287" s="1"/>
      <c r="L2287" s="1" t="s">
        <v>21</v>
      </c>
      <c r="M2287" s="1" t="s">
        <v>7</v>
      </c>
      <c r="N2287" s="3"/>
      <c r="O2287" s="1" t="s">
        <v>20</v>
      </c>
      <c r="P2287" s="1" t="s">
        <v>5478</v>
      </c>
      <c r="Q2287" s="1"/>
      <c r="R2287" s="1"/>
      <c r="S2287" s="1" t="s">
        <v>5479</v>
      </c>
      <c r="T2287">
        <f t="shared" si="187"/>
        <v>9</v>
      </c>
      <c r="U2287" t="str">
        <f t="shared" si="189"/>
        <v>502064819</v>
      </c>
    </row>
    <row r="2288" spans="1:21" x14ac:dyDescent="0.25">
      <c r="A2288" t="str">
        <f t="shared" si="190"/>
        <v>JULGUIVAL SARL_V PATRIMOINE_Investisseur institutionnel</v>
      </c>
      <c r="B2288">
        <f t="shared" si="188"/>
        <v>1</v>
      </c>
      <c r="C2288" s="2" t="s">
        <v>5480</v>
      </c>
      <c r="D2288" s="2" t="s">
        <v>17</v>
      </c>
      <c r="E2288" s="2" t="s">
        <v>18</v>
      </c>
      <c r="F2288" s="2" t="s">
        <v>5481</v>
      </c>
      <c r="G2288" s="2" t="s">
        <v>25</v>
      </c>
      <c r="H2288" s="2" t="s">
        <v>138</v>
      </c>
      <c r="I2288" s="2" t="s">
        <v>20</v>
      </c>
      <c r="J2288" s="2"/>
      <c r="K2288" s="2"/>
      <c r="L2288" s="2" t="s">
        <v>21</v>
      </c>
      <c r="M2288" s="2" t="s">
        <v>7</v>
      </c>
      <c r="N2288" s="4"/>
      <c r="O2288" s="2" t="s">
        <v>20</v>
      </c>
      <c r="P2288" s="2" t="s">
        <v>5482</v>
      </c>
      <c r="Q2288" s="2" t="s">
        <v>22</v>
      </c>
      <c r="R2288" s="2"/>
      <c r="S2288" s="2"/>
      <c r="T2288">
        <f t="shared" si="187"/>
        <v>15</v>
      </c>
      <c r="U2288" t="str">
        <f t="shared" si="189"/>
        <v>415156256</v>
      </c>
    </row>
    <row r="2289" spans="1:21" x14ac:dyDescent="0.25">
      <c r="A2289" t="str">
        <f t="shared" si="190"/>
        <v>JULIENVEST_FONCIERE MAGELLAN_Investisseur institutionnel</v>
      </c>
      <c r="B2289">
        <f t="shared" si="188"/>
        <v>1</v>
      </c>
      <c r="C2289" s="2" t="s">
        <v>5483</v>
      </c>
      <c r="D2289" s="2" t="s">
        <v>17</v>
      </c>
      <c r="E2289" s="2"/>
      <c r="F2289" s="2" t="s">
        <v>703</v>
      </c>
      <c r="G2289" s="2" t="s">
        <v>25</v>
      </c>
      <c r="H2289" s="2" t="s">
        <v>32</v>
      </c>
      <c r="I2289" s="2" t="s">
        <v>20</v>
      </c>
      <c r="J2289" s="2"/>
      <c r="K2289" s="2"/>
      <c r="L2289" s="2" t="s">
        <v>21</v>
      </c>
      <c r="M2289" s="2" t="s">
        <v>7</v>
      </c>
      <c r="N2289" s="4"/>
      <c r="O2289" s="2" t="s">
        <v>20</v>
      </c>
      <c r="P2289" s="2" t="s">
        <v>5485</v>
      </c>
      <c r="Q2289" s="2" t="s">
        <v>22</v>
      </c>
      <c r="R2289" s="2"/>
      <c r="S2289" s="2"/>
      <c r="T2289">
        <f t="shared" si="187"/>
        <v>9</v>
      </c>
      <c r="U2289" t="str">
        <f t="shared" si="189"/>
        <v>798923678</v>
      </c>
    </row>
    <row r="2290" spans="1:21" x14ac:dyDescent="0.25">
      <c r="A2290" t="str">
        <f t="shared" si="190"/>
        <v>JULIENVEST_MEANINGS CAPITAL PARTNERS_Investisseur institutionnel</v>
      </c>
      <c r="B2290">
        <f t="shared" si="188"/>
        <v>1</v>
      </c>
      <c r="C2290" s="1" t="s">
        <v>5483</v>
      </c>
      <c r="D2290" s="1" t="s">
        <v>17</v>
      </c>
      <c r="E2290" s="1"/>
      <c r="F2290" s="1"/>
      <c r="G2290" s="1"/>
      <c r="H2290" s="1" t="s">
        <v>26</v>
      </c>
      <c r="I2290" s="1" t="s">
        <v>20</v>
      </c>
      <c r="J2290" s="1"/>
      <c r="K2290" s="1"/>
      <c r="L2290" s="1" t="s">
        <v>21</v>
      </c>
      <c r="M2290" s="1" t="s">
        <v>7</v>
      </c>
      <c r="N2290" s="3"/>
      <c r="O2290" s="1" t="s">
        <v>20</v>
      </c>
      <c r="P2290" s="1" t="s">
        <v>5485</v>
      </c>
      <c r="Q2290" s="1"/>
      <c r="R2290" s="1"/>
      <c r="S2290" s="1" t="s">
        <v>5484</v>
      </c>
      <c r="T2290">
        <f t="shared" si="187"/>
        <v>9</v>
      </c>
      <c r="U2290" t="str">
        <f t="shared" si="189"/>
        <v>798923678</v>
      </c>
    </row>
    <row r="2291" spans="1:21" x14ac:dyDescent="0.25">
      <c r="A2291" t="str">
        <f t="shared" si="190"/>
        <v>JUNINA CORPORATION SAS_EQUITIS GESTION_Investisseur institutionnel</v>
      </c>
      <c r="B2291">
        <f t="shared" si="188"/>
        <v>1</v>
      </c>
      <c r="C2291" s="2" t="s">
        <v>5486</v>
      </c>
      <c r="D2291" s="2" t="s">
        <v>17</v>
      </c>
      <c r="E2291" s="2" t="s">
        <v>18</v>
      </c>
      <c r="F2291" s="2" t="s">
        <v>36</v>
      </c>
      <c r="G2291" s="2" t="s">
        <v>25</v>
      </c>
      <c r="H2291" s="2" t="s">
        <v>86</v>
      </c>
      <c r="I2291" s="2" t="s">
        <v>20</v>
      </c>
      <c r="J2291" s="2"/>
      <c r="K2291" s="2"/>
      <c r="L2291" s="2" t="s">
        <v>21</v>
      </c>
      <c r="M2291" s="2" t="s">
        <v>7</v>
      </c>
      <c r="N2291" s="4"/>
      <c r="O2291" s="2" t="s">
        <v>20</v>
      </c>
      <c r="P2291" s="2" t="s">
        <v>5487</v>
      </c>
      <c r="Q2291" s="2"/>
      <c r="R2291" s="2"/>
      <c r="S2291" s="2" t="s">
        <v>5488</v>
      </c>
      <c r="T2291">
        <f t="shared" si="187"/>
        <v>9</v>
      </c>
      <c r="U2291" t="str">
        <f t="shared" si="189"/>
        <v>879139981</v>
      </c>
    </row>
    <row r="2292" spans="1:21" x14ac:dyDescent="0.25">
      <c r="A2292" t="str">
        <f t="shared" si="190"/>
        <v>JUNIOR FINANCE_APAX PARTNERS SAS_Investisseur institutionnel</v>
      </c>
      <c r="B2292">
        <f t="shared" si="188"/>
        <v>1</v>
      </c>
      <c r="C2292" s="1" t="s">
        <v>5489</v>
      </c>
      <c r="D2292" s="1" t="s">
        <v>17</v>
      </c>
      <c r="E2292" s="1" t="s">
        <v>18</v>
      </c>
      <c r="F2292" s="1" t="s">
        <v>768</v>
      </c>
      <c r="G2292" s="1" t="s">
        <v>25</v>
      </c>
      <c r="H2292" s="1" t="s">
        <v>29</v>
      </c>
      <c r="I2292" s="1" t="s">
        <v>20</v>
      </c>
      <c r="J2292" s="1"/>
      <c r="K2292" s="1"/>
      <c r="L2292" s="1" t="s">
        <v>21</v>
      </c>
      <c r="M2292" s="1" t="s">
        <v>7</v>
      </c>
      <c r="N2292" s="3"/>
      <c r="O2292" s="1" t="s">
        <v>20</v>
      </c>
      <c r="P2292" s="1" t="s">
        <v>5490</v>
      </c>
      <c r="Q2292" s="1"/>
      <c r="R2292" s="1"/>
      <c r="S2292" s="1"/>
      <c r="T2292">
        <f t="shared" si="187"/>
        <v>9</v>
      </c>
      <c r="U2292" t="str">
        <f t="shared" si="189"/>
        <v>441244076</v>
      </c>
    </row>
    <row r="2293" spans="1:21" x14ac:dyDescent="0.25">
      <c r="A2293" t="str">
        <f t="shared" si="190"/>
        <v>JVWEB GROUPE_BLUESTER CAPITAL_Investisseur institutionnel</v>
      </c>
      <c r="B2293">
        <f t="shared" si="188"/>
        <v>1</v>
      </c>
      <c r="C2293" s="1" t="s">
        <v>5491</v>
      </c>
      <c r="D2293" s="1" t="s">
        <v>17</v>
      </c>
      <c r="E2293" s="1" t="s">
        <v>18</v>
      </c>
      <c r="F2293" s="1" t="s">
        <v>504</v>
      </c>
      <c r="G2293" s="1" t="s">
        <v>25</v>
      </c>
      <c r="H2293" s="1" t="s">
        <v>48</v>
      </c>
      <c r="I2293" s="1" t="s">
        <v>20</v>
      </c>
      <c r="J2293" s="1"/>
      <c r="K2293" s="1"/>
      <c r="L2293" s="1" t="s">
        <v>21</v>
      </c>
      <c r="M2293" s="1" t="s">
        <v>7</v>
      </c>
      <c r="N2293" s="3"/>
      <c r="O2293" s="1" t="s">
        <v>20</v>
      </c>
      <c r="P2293" s="1" t="s">
        <v>505</v>
      </c>
      <c r="Q2293" s="1" t="s">
        <v>22</v>
      </c>
      <c r="R2293" s="1"/>
      <c r="S2293" s="1"/>
      <c r="T2293">
        <f t="shared" si="187"/>
        <v>9</v>
      </c>
      <c r="U2293" t="str">
        <f t="shared" si="189"/>
        <v>520423708</v>
      </c>
    </row>
    <row r="2294" spans="1:21" x14ac:dyDescent="0.25">
      <c r="A2294" t="str">
        <f t="shared" si="190"/>
        <v>JYPLC DEVELOPPEMENT SAS_MEANINGS CAPITAL PARTNERS_Investisseur institutionnel</v>
      </c>
      <c r="B2294">
        <f t="shared" si="188"/>
        <v>1</v>
      </c>
      <c r="C2294" s="2" t="s">
        <v>5492</v>
      </c>
      <c r="D2294" s="2" t="s">
        <v>17</v>
      </c>
      <c r="E2294" s="2" t="s">
        <v>18</v>
      </c>
      <c r="F2294" s="2" t="s">
        <v>5493</v>
      </c>
      <c r="G2294" s="2" t="s">
        <v>25</v>
      </c>
      <c r="H2294" s="2" t="s">
        <v>26</v>
      </c>
      <c r="I2294" s="2" t="s">
        <v>20</v>
      </c>
      <c r="J2294" s="2"/>
      <c r="K2294" s="2"/>
      <c r="L2294" s="2" t="s">
        <v>21</v>
      </c>
      <c r="M2294" s="2" t="s">
        <v>7</v>
      </c>
      <c r="N2294" s="4"/>
      <c r="O2294" s="2" t="s">
        <v>20</v>
      </c>
      <c r="P2294" s="2" t="s">
        <v>5494</v>
      </c>
      <c r="Q2294" s="2"/>
      <c r="R2294" s="2"/>
      <c r="S2294" s="2" t="s">
        <v>5495</v>
      </c>
      <c r="T2294">
        <f t="shared" si="187"/>
        <v>9</v>
      </c>
      <c r="U2294" t="str">
        <f t="shared" si="189"/>
        <v>488554015</v>
      </c>
    </row>
    <row r="2295" spans="1:21" x14ac:dyDescent="0.25">
      <c r="A2295" t="str">
        <f t="shared" si="190"/>
        <v>KACHGAR SAS_MBO &amp; CO_Investisseur institutionnel</v>
      </c>
      <c r="B2295">
        <f t="shared" si="188"/>
        <v>1</v>
      </c>
      <c r="C2295" s="2" t="s">
        <v>5496</v>
      </c>
      <c r="D2295" s="2" t="s">
        <v>17</v>
      </c>
      <c r="E2295" s="2" t="s">
        <v>18</v>
      </c>
      <c r="F2295" s="2" t="s">
        <v>1955</v>
      </c>
      <c r="G2295" s="2" t="s">
        <v>25</v>
      </c>
      <c r="H2295" s="2" t="s">
        <v>212</v>
      </c>
      <c r="I2295" s="2" t="s">
        <v>20</v>
      </c>
      <c r="J2295" s="2"/>
      <c r="K2295" s="2"/>
      <c r="L2295" s="2" t="s">
        <v>21</v>
      </c>
      <c r="M2295" s="2" t="s">
        <v>7</v>
      </c>
      <c r="N2295" s="4"/>
      <c r="O2295" s="2" t="s">
        <v>20</v>
      </c>
      <c r="P2295" s="2" t="s">
        <v>5497</v>
      </c>
      <c r="Q2295" s="2"/>
      <c r="R2295" s="2"/>
      <c r="S2295" s="2" t="s">
        <v>5498</v>
      </c>
      <c r="T2295">
        <f t="shared" si="187"/>
        <v>9</v>
      </c>
      <c r="U2295" t="str">
        <f t="shared" si="189"/>
        <v>488981556</v>
      </c>
    </row>
    <row r="2296" spans="1:21" x14ac:dyDescent="0.25">
      <c r="A2296" t="str">
        <f t="shared" si="190"/>
        <v>KADOR_72_KEENSIGHT CAPITAL_Investisseur institutionnel</v>
      </c>
      <c r="B2296">
        <f t="shared" si="188"/>
        <v>1</v>
      </c>
      <c r="C2296" s="2" t="s">
        <v>5500</v>
      </c>
      <c r="D2296" s="2" t="s">
        <v>17</v>
      </c>
      <c r="E2296" s="2"/>
      <c r="F2296" s="2"/>
      <c r="G2296" s="2"/>
      <c r="H2296" s="2" t="s">
        <v>306</v>
      </c>
      <c r="I2296" s="2" t="s">
        <v>20</v>
      </c>
      <c r="J2296" s="2"/>
      <c r="K2296" s="2"/>
      <c r="L2296" s="2" t="s">
        <v>21</v>
      </c>
      <c r="M2296" s="2" t="s">
        <v>7</v>
      </c>
      <c r="N2296" s="4"/>
      <c r="O2296" s="2" t="s">
        <v>20</v>
      </c>
      <c r="P2296" s="2" t="s">
        <v>5501</v>
      </c>
      <c r="Q2296" s="2"/>
      <c r="R2296" s="2"/>
      <c r="S2296" s="2" t="s">
        <v>5499</v>
      </c>
      <c r="T2296">
        <f t="shared" si="187"/>
        <v>9</v>
      </c>
      <c r="U2296" t="str">
        <f t="shared" si="189"/>
        <v>428706303</v>
      </c>
    </row>
    <row r="2297" spans="1:21" x14ac:dyDescent="0.25">
      <c r="A2297" t="str">
        <f t="shared" si="190"/>
        <v>KAIROS_EQUITIS GESTION_Investisseur institutionnel</v>
      </c>
      <c r="B2297">
        <f t="shared" si="188"/>
        <v>1</v>
      </c>
      <c r="C2297" s="1" t="s">
        <v>5502</v>
      </c>
      <c r="D2297" s="1" t="s">
        <v>17</v>
      </c>
      <c r="E2297" s="1" t="s">
        <v>18</v>
      </c>
      <c r="F2297" s="1" t="s">
        <v>5503</v>
      </c>
      <c r="G2297" s="1" t="s">
        <v>25</v>
      </c>
      <c r="H2297" s="1" t="s">
        <v>86</v>
      </c>
      <c r="I2297" s="1" t="s">
        <v>20</v>
      </c>
      <c r="J2297" s="1"/>
      <c r="K2297" s="1"/>
      <c r="L2297" s="1" t="s">
        <v>21</v>
      </c>
      <c r="M2297" s="1" t="s">
        <v>7</v>
      </c>
      <c r="N2297" s="3"/>
      <c r="O2297" s="1" t="s">
        <v>20</v>
      </c>
      <c r="P2297" s="1" t="s">
        <v>5504</v>
      </c>
      <c r="Q2297" s="1" t="s">
        <v>22</v>
      </c>
      <c r="R2297" s="1"/>
      <c r="S2297" s="1"/>
      <c r="T2297">
        <f t="shared" si="187"/>
        <v>9</v>
      </c>
      <c r="U2297" t="str">
        <f t="shared" si="189"/>
        <v>802475046</v>
      </c>
    </row>
    <row r="2298" spans="1:21" x14ac:dyDescent="0.25">
      <c r="A2298" t="str">
        <f t="shared" si="190"/>
        <v>KALLISTHEOS_TECHLIFE CAPITAL_Investisseur institutionnel</v>
      </c>
      <c r="B2298">
        <f t="shared" si="188"/>
        <v>1</v>
      </c>
      <c r="C2298" s="1" t="s">
        <v>5505</v>
      </c>
      <c r="D2298" s="1" t="s">
        <v>17</v>
      </c>
      <c r="E2298" s="1" t="s">
        <v>18</v>
      </c>
      <c r="F2298" s="1" t="s">
        <v>560</v>
      </c>
      <c r="G2298" s="1" t="s">
        <v>25</v>
      </c>
      <c r="H2298" s="1" t="s">
        <v>500</v>
      </c>
      <c r="I2298" s="1" t="s">
        <v>20</v>
      </c>
      <c r="J2298" s="1"/>
      <c r="K2298" s="1"/>
      <c r="L2298" s="1" t="s">
        <v>21</v>
      </c>
      <c r="M2298" s="1" t="s">
        <v>7</v>
      </c>
      <c r="N2298" s="3"/>
      <c r="O2298" s="1" t="s">
        <v>20</v>
      </c>
      <c r="P2298" s="1" t="s">
        <v>5506</v>
      </c>
      <c r="Q2298" s="1" t="s">
        <v>22</v>
      </c>
      <c r="R2298" s="1"/>
      <c r="S2298" s="1"/>
      <c r="T2298">
        <f t="shared" si="187"/>
        <v>9</v>
      </c>
      <c r="U2298" t="str">
        <f t="shared" si="189"/>
        <v>789044138</v>
      </c>
    </row>
    <row r="2299" spans="1:21" x14ac:dyDescent="0.25">
      <c r="A2299" t="str">
        <f t="shared" ref="A2299:A2328" si="191">C2299&amp;"_"&amp;H2299&amp;"_"&amp;D2299</f>
        <v>KALLISTHEOS_COMMITTED ADVISORS_Investisseur institutionnel</v>
      </c>
      <c r="B2299">
        <f t="shared" si="188"/>
        <v>1</v>
      </c>
      <c r="C2299" s="2" t="s">
        <v>5505</v>
      </c>
      <c r="D2299" s="2" t="s">
        <v>17</v>
      </c>
      <c r="E2299" s="2" t="s">
        <v>18</v>
      </c>
      <c r="F2299" s="2" t="s">
        <v>560</v>
      </c>
      <c r="G2299" s="2" t="s">
        <v>25</v>
      </c>
      <c r="H2299" s="2" t="s">
        <v>33</v>
      </c>
      <c r="I2299" s="2" t="s">
        <v>20</v>
      </c>
      <c r="J2299" s="2"/>
      <c r="K2299" s="2"/>
      <c r="L2299" s="2" t="s">
        <v>21</v>
      </c>
      <c r="M2299" s="2" t="s">
        <v>7</v>
      </c>
      <c r="N2299" s="4"/>
      <c r="O2299" s="2" t="s">
        <v>20</v>
      </c>
      <c r="P2299" s="2" t="s">
        <v>5506</v>
      </c>
      <c r="Q2299" s="2"/>
      <c r="R2299" s="2"/>
      <c r="S2299" s="2" t="s">
        <v>5507</v>
      </c>
      <c r="T2299">
        <f t="shared" si="187"/>
        <v>9</v>
      </c>
      <c r="U2299" t="str">
        <f t="shared" si="189"/>
        <v>789044138</v>
      </c>
    </row>
    <row r="2300" spans="1:21" x14ac:dyDescent="0.25">
      <c r="A2300" t="str">
        <f t="shared" si="191"/>
        <v>KALLISTHEOS SAS_COMMITTED ADVISORS_Investisseur institutionnel</v>
      </c>
      <c r="B2300">
        <f t="shared" si="188"/>
        <v>1</v>
      </c>
      <c r="C2300" s="2" t="s">
        <v>5508</v>
      </c>
      <c r="D2300" s="2" t="s">
        <v>17</v>
      </c>
      <c r="E2300" s="2" t="s">
        <v>99</v>
      </c>
      <c r="F2300" s="2" t="s">
        <v>560</v>
      </c>
      <c r="G2300" s="2" t="s">
        <v>25</v>
      </c>
      <c r="H2300" s="2" t="s">
        <v>33</v>
      </c>
      <c r="I2300" s="2" t="s">
        <v>20</v>
      </c>
      <c r="J2300" s="2"/>
      <c r="K2300" s="2"/>
      <c r="L2300" s="2" t="s">
        <v>21</v>
      </c>
      <c r="M2300" s="2" t="s">
        <v>7</v>
      </c>
      <c r="N2300" s="4"/>
      <c r="O2300" s="2" t="s">
        <v>20</v>
      </c>
      <c r="P2300" s="2" t="s">
        <v>5510</v>
      </c>
      <c r="Q2300" s="2"/>
      <c r="R2300" s="2"/>
      <c r="S2300" s="2" t="s">
        <v>5509</v>
      </c>
      <c r="T2300">
        <f t="shared" si="187"/>
        <v>15</v>
      </c>
      <c r="U2300" t="str">
        <f t="shared" si="189"/>
        <v>789044138</v>
      </c>
    </row>
    <row r="2301" spans="1:21" x14ac:dyDescent="0.25">
      <c r="A2301" t="str">
        <f t="shared" si="191"/>
        <v>KALLISTHEOS SAS_APAX PARTNERS SA_Investisseur institutionnel</v>
      </c>
      <c r="B2301">
        <f t="shared" si="188"/>
        <v>1</v>
      </c>
      <c r="C2301" s="1" t="s">
        <v>5508</v>
      </c>
      <c r="D2301" s="1" t="s">
        <v>17</v>
      </c>
      <c r="E2301" s="1" t="s">
        <v>18</v>
      </c>
      <c r="F2301" s="1" t="s">
        <v>560</v>
      </c>
      <c r="G2301" s="1" t="s">
        <v>25</v>
      </c>
      <c r="H2301" s="1" t="s">
        <v>328</v>
      </c>
      <c r="I2301" s="1" t="s">
        <v>20</v>
      </c>
      <c r="J2301" s="1"/>
      <c r="K2301" s="1"/>
      <c r="L2301" s="1" t="s">
        <v>21</v>
      </c>
      <c r="M2301" s="1" t="s">
        <v>7</v>
      </c>
      <c r="N2301" s="3"/>
      <c r="O2301" s="1" t="s">
        <v>20</v>
      </c>
      <c r="P2301" s="1" t="s">
        <v>5506</v>
      </c>
      <c r="Q2301" s="1" t="s">
        <v>22</v>
      </c>
      <c r="R2301" s="1"/>
      <c r="S2301" s="1"/>
      <c r="T2301">
        <f t="shared" si="187"/>
        <v>9</v>
      </c>
      <c r="U2301" t="str">
        <f t="shared" si="189"/>
        <v>789044138</v>
      </c>
    </row>
    <row r="2302" spans="1:21" x14ac:dyDescent="0.25">
      <c r="A2302" t="str">
        <f t="shared" si="191"/>
        <v>KALLISTHEOS SAS_BLUESTER CAPITAL_Investisseur institutionnel</v>
      </c>
      <c r="B2302">
        <f t="shared" si="188"/>
        <v>1</v>
      </c>
      <c r="C2302" s="2" t="s">
        <v>5508</v>
      </c>
      <c r="D2302" s="2" t="s">
        <v>17</v>
      </c>
      <c r="E2302" s="2"/>
      <c r="F2302" s="2"/>
      <c r="G2302" s="2"/>
      <c r="H2302" s="2" t="s">
        <v>48</v>
      </c>
      <c r="I2302" s="2" t="s">
        <v>20</v>
      </c>
      <c r="J2302" s="2"/>
      <c r="K2302" s="2"/>
      <c r="L2302" s="2" t="s">
        <v>21</v>
      </c>
      <c r="M2302" s="2" t="s">
        <v>7</v>
      </c>
      <c r="N2302" s="4"/>
      <c r="O2302" s="2" t="s">
        <v>20</v>
      </c>
      <c r="P2302" s="2" t="s">
        <v>5510</v>
      </c>
      <c r="Q2302" s="2"/>
      <c r="R2302" s="2"/>
      <c r="S2302" s="2" t="s">
        <v>5509</v>
      </c>
      <c r="T2302">
        <f t="shared" si="187"/>
        <v>15</v>
      </c>
      <c r="U2302" t="str">
        <f t="shared" si="189"/>
        <v>789044138</v>
      </c>
    </row>
    <row r="2303" spans="1:21" x14ac:dyDescent="0.25">
      <c r="A2303" t="str">
        <f t="shared" si="191"/>
        <v>KALLISTHEOS_144_BEX CAPITAL_Investisseur institutionnel</v>
      </c>
      <c r="B2303">
        <f t="shared" si="188"/>
        <v>1</v>
      </c>
      <c r="C2303" s="1" t="s">
        <v>5511</v>
      </c>
      <c r="D2303" s="1" t="s">
        <v>17</v>
      </c>
      <c r="E2303" s="1" t="s">
        <v>18</v>
      </c>
      <c r="F2303" s="1" t="s">
        <v>560</v>
      </c>
      <c r="G2303" s="1" t="s">
        <v>25</v>
      </c>
      <c r="H2303" s="1" t="s">
        <v>19</v>
      </c>
      <c r="I2303" s="1" t="s">
        <v>20</v>
      </c>
      <c r="J2303" s="1"/>
      <c r="K2303" s="1"/>
      <c r="L2303" s="1" t="s">
        <v>21</v>
      </c>
      <c r="M2303" s="1" t="s">
        <v>7</v>
      </c>
      <c r="N2303" s="3"/>
      <c r="O2303" s="1" t="s">
        <v>20</v>
      </c>
      <c r="P2303" s="1" t="s">
        <v>5506</v>
      </c>
      <c r="Q2303" s="1"/>
      <c r="R2303" s="1"/>
      <c r="S2303" s="1" t="s">
        <v>5512</v>
      </c>
      <c r="T2303">
        <f t="shared" si="187"/>
        <v>9</v>
      </c>
      <c r="U2303" t="str">
        <f t="shared" si="189"/>
        <v>789044138</v>
      </c>
    </row>
    <row r="2304" spans="1:21" x14ac:dyDescent="0.25">
      <c r="A2304" t="str">
        <f t="shared" si="191"/>
        <v>KAMET SAS_AXA VENTURE PARTNERS_Investisseur institutionnel</v>
      </c>
      <c r="B2304">
        <f t="shared" si="188"/>
        <v>1</v>
      </c>
      <c r="C2304" s="1" t="s">
        <v>5513</v>
      </c>
      <c r="D2304" s="1" t="s">
        <v>17</v>
      </c>
      <c r="E2304" s="1" t="s">
        <v>18</v>
      </c>
      <c r="F2304" s="1" t="s">
        <v>36</v>
      </c>
      <c r="G2304" s="1" t="s">
        <v>25</v>
      </c>
      <c r="H2304" s="1" t="s">
        <v>1203</v>
      </c>
      <c r="I2304" s="1" t="s">
        <v>20</v>
      </c>
      <c r="J2304" s="1"/>
      <c r="K2304" s="1"/>
      <c r="L2304" s="1" t="s">
        <v>21</v>
      </c>
      <c r="M2304" s="1" t="s">
        <v>7</v>
      </c>
      <c r="N2304" s="3"/>
      <c r="O2304" s="1" t="s">
        <v>20</v>
      </c>
      <c r="P2304" s="1" t="s">
        <v>5514</v>
      </c>
      <c r="Q2304" s="1"/>
      <c r="R2304" s="1"/>
      <c r="S2304" s="1" t="s">
        <v>5515</v>
      </c>
      <c r="T2304">
        <f t="shared" si="187"/>
        <v>9</v>
      </c>
      <c r="U2304" t="str">
        <f t="shared" si="189"/>
        <v>812691129</v>
      </c>
    </row>
    <row r="2305" spans="1:21" x14ac:dyDescent="0.25">
      <c r="A2305" t="str">
        <f t="shared" si="191"/>
        <v>KARLIM_EQUITIS GESTION_Investisseur institutionnel</v>
      </c>
      <c r="B2305">
        <f t="shared" si="188"/>
        <v>1</v>
      </c>
      <c r="C2305" s="2" t="s">
        <v>5516</v>
      </c>
      <c r="D2305" s="2" t="s">
        <v>17</v>
      </c>
      <c r="E2305" s="2" t="s">
        <v>18</v>
      </c>
      <c r="F2305" s="2" t="s">
        <v>438</v>
      </c>
      <c r="G2305" s="2" t="s">
        <v>25</v>
      </c>
      <c r="H2305" s="2" t="s">
        <v>86</v>
      </c>
      <c r="I2305" s="2" t="s">
        <v>20</v>
      </c>
      <c r="J2305" s="2"/>
      <c r="K2305" s="2"/>
      <c r="L2305" s="2" t="s">
        <v>21</v>
      </c>
      <c r="M2305" s="2" t="s">
        <v>7</v>
      </c>
      <c r="N2305" s="4"/>
      <c r="O2305" s="2" t="s">
        <v>20</v>
      </c>
      <c r="P2305" s="2" t="s">
        <v>5517</v>
      </c>
      <c r="Q2305" s="2"/>
      <c r="R2305" s="2"/>
      <c r="S2305" s="2" t="s">
        <v>5518</v>
      </c>
      <c r="T2305">
        <f t="shared" si="187"/>
        <v>9</v>
      </c>
      <c r="U2305" t="str">
        <f t="shared" si="189"/>
        <v>518649058</v>
      </c>
    </row>
    <row r="2306" spans="1:21" x14ac:dyDescent="0.25">
      <c r="A2306" t="str">
        <f t="shared" si="191"/>
        <v>KARLIM SARL_PIERRE 1ER GESTION_Investisseur institutionnel</v>
      </c>
      <c r="B2306">
        <f t="shared" si="188"/>
        <v>1</v>
      </c>
      <c r="C2306" s="1" t="s">
        <v>5519</v>
      </c>
      <c r="D2306" s="1" t="s">
        <v>17</v>
      </c>
      <c r="E2306" s="1" t="s">
        <v>18</v>
      </c>
      <c r="F2306" s="1" t="s">
        <v>438</v>
      </c>
      <c r="G2306" s="1" t="s">
        <v>25</v>
      </c>
      <c r="H2306" s="1" t="s">
        <v>43</v>
      </c>
      <c r="I2306" s="1" t="s">
        <v>20</v>
      </c>
      <c r="J2306" s="1"/>
      <c r="K2306" s="1"/>
      <c r="L2306" s="1" t="s">
        <v>21</v>
      </c>
      <c r="M2306" s="1" t="s">
        <v>7</v>
      </c>
      <c r="N2306" s="3"/>
      <c r="O2306" s="1" t="s">
        <v>20</v>
      </c>
      <c r="P2306" s="1" t="s">
        <v>5520</v>
      </c>
      <c r="Q2306" s="1"/>
      <c r="R2306" s="1"/>
      <c r="S2306" s="1" t="s">
        <v>5521</v>
      </c>
      <c r="T2306">
        <f t="shared" ref="T2306:T2369" si="192">LEN(P2306)</f>
        <v>15</v>
      </c>
      <c r="U2306" t="str">
        <f t="shared" si="189"/>
        <v>518649058</v>
      </c>
    </row>
    <row r="2307" spans="1:21" x14ac:dyDescent="0.25">
      <c r="A2307" t="str">
        <f t="shared" si="191"/>
        <v>KAROG INVEST_TIKEHAU INVESTMENT MANAGEMENT_Investisseur institutionnel</v>
      </c>
      <c r="B2307">
        <f t="shared" ref="B2307:B2370" si="193">COUNTIF(A:A,A2307)</f>
        <v>1</v>
      </c>
      <c r="C2307" s="1" t="s">
        <v>5522</v>
      </c>
      <c r="D2307" s="1" t="s">
        <v>17</v>
      </c>
      <c r="E2307" s="1" t="s">
        <v>18</v>
      </c>
      <c r="F2307" s="1" t="s">
        <v>36</v>
      </c>
      <c r="G2307" s="1" t="s">
        <v>25</v>
      </c>
      <c r="H2307" s="1" t="s">
        <v>602</v>
      </c>
      <c r="I2307" s="1" t="s">
        <v>20</v>
      </c>
      <c r="J2307" s="1"/>
      <c r="K2307" s="1"/>
      <c r="L2307" s="1" t="s">
        <v>21</v>
      </c>
      <c r="M2307" s="1" t="s">
        <v>7</v>
      </c>
      <c r="N2307" s="3"/>
      <c r="O2307" s="1" t="s">
        <v>20</v>
      </c>
      <c r="P2307" s="1" t="s">
        <v>5523</v>
      </c>
      <c r="Q2307" s="1"/>
      <c r="R2307" s="1"/>
      <c r="S2307" s="1" t="s">
        <v>5524</v>
      </c>
      <c r="T2307">
        <f t="shared" si="192"/>
        <v>15</v>
      </c>
      <c r="U2307" t="str">
        <f t="shared" si="189"/>
        <v>829236603</v>
      </c>
    </row>
    <row r="2308" spans="1:21" x14ac:dyDescent="0.25">
      <c r="A2308" t="str">
        <f t="shared" si="191"/>
        <v>KAROG INVEST SAS_144_BEX CAPITAL_Investisseur institutionnel</v>
      </c>
      <c r="B2308">
        <f t="shared" si="193"/>
        <v>1</v>
      </c>
      <c r="C2308" s="1" t="s">
        <v>5526</v>
      </c>
      <c r="D2308" s="1" t="s">
        <v>17</v>
      </c>
      <c r="E2308" s="1" t="s">
        <v>18</v>
      </c>
      <c r="F2308" s="1" t="s">
        <v>36</v>
      </c>
      <c r="G2308" s="1" t="s">
        <v>25</v>
      </c>
      <c r="H2308" s="1" t="s">
        <v>19</v>
      </c>
      <c r="I2308" s="1" t="s">
        <v>20</v>
      </c>
      <c r="J2308" s="1"/>
      <c r="K2308" s="1"/>
      <c r="L2308" s="1" t="s">
        <v>21</v>
      </c>
      <c r="M2308" s="1" t="s">
        <v>7</v>
      </c>
      <c r="N2308" s="3"/>
      <c r="O2308" s="1" t="s">
        <v>20</v>
      </c>
      <c r="P2308" s="1" t="s">
        <v>5527</v>
      </c>
      <c r="Q2308" s="1"/>
      <c r="R2308" s="1"/>
      <c r="S2308" s="1" t="s">
        <v>5525</v>
      </c>
      <c r="T2308">
        <f t="shared" si="192"/>
        <v>9</v>
      </c>
      <c r="U2308" t="str">
        <f t="shared" ref="U2308:U2371" si="194">LEFT(P2308,9)</f>
        <v>879236603</v>
      </c>
    </row>
    <row r="2309" spans="1:21" x14ac:dyDescent="0.25">
      <c r="A2309" t="str">
        <f t="shared" si="191"/>
        <v>KEENSIGHT ADISTA CO-INVEST UP_KEENSIGHT CAPITAL_Investisseur institutionnel</v>
      </c>
      <c r="B2309">
        <f t="shared" si="193"/>
        <v>1</v>
      </c>
      <c r="C2309" s="2" t="s">
        <v>5528</v>
      </c>
      <c r="D2309" s="2" t="s">
        <v>17</v>
      </c>
      <c r="E2309" s="2"/>
      <c r="F2309" s="2" t="s">
        <v>36</v>
      </c>
      <c r="G2309" s="2" t="s">
        <v>25</v>
      </c>
      <c r="H2309" s="2" t="s">
        <v>306</v>
      </c>
      <c r="I2309" s="2" t="s">
        <v>20</v>
      </c>
      <c r="J2309" s="2"/>
      <c r="K2309" s="2"/>
      <c r="L2309" s="2" t="s">
        <v>21</v>
      </c>
      <c r="M2309" s="2" t="s">
        <v>7</v>
      </c>
      <c r="N2309" s="4"/>
      <c r="O2309" s="2" t="s">
        <v>20</v>
      </c>
      <c r="P2309" s="2" t="s">
        <v>5529</v>
      </c>
      <c r="Q2309" s="2" t="s">
        <v>22</v>
      </c>
      <c r="R2309" s="2"/>
      <c r="S2309" s="2"/>
      <c r="T2309">
        <f t="shared" si="192"/>
        <v>9</v>
      </c>
      <c r="U2309" t="str">
        <f t="shared" si="194"/>
        <v>900999939</v>
      </c>
    </row>
    <row r="2310" spans="1:21" x14ac:dyDescent="0.25">
      <c r="A2310" t="str">
        <f t="shared" si="191"/>
        <v>KEENSIGHT CAPITAL__Société de gestion</v>
      </c>
      <c r="B2310">
        <f t="shared" si="193"/>
        <v>1</v>
      </c>
      <c r="C2310" s="1" t="s">
        <v>306</v>
      </c>
      <c r="D2310" s="1" t="s">
        <v>35</v>
      </c>
      <c r="E2310" s="1" t="s">
        <v>18</v>
      </c>
      <c r="F2310" s="1" t="s">
        <v>36</v>
      </c>
      <c r="G2310" s="1" t="s">
        <v>25</v>
      </c>
      <c r="H2310" s="1"/>
      <c r="I2310" s="1" t="s">
        <v>20</v>
      </c>
      <c r="J2310" s="1"/>
      <c r="K2310" s="1"/>
      <c r="L2310" s="1" t="s">
        <v>21</v>
      </c>
      <c r="M2310" s="1" t="s">
        <v>7</v>
      </c>
      <c r="N2310" s="3"/>
      <c r="O2310" s="1" t="s">
        <v>20</v>
      </c>
      <c r="P2310" s="1" t="s">
        <v>5530</v>
      </c>
      <c r="Q2310" s="1"/>
      <c r="R2310" s="1"/>
      <c r="S2310" s="1"/>
      <c r="T2310">
        <f t="shared" si="192"/>
        <v>15</v>
      </c>
      <c r="U2310" t="str">
        <f t="shared" si="194"/>
        <v>509104527</v>
      </c>
    </row>
    <row r="2311" spans="1:21" x14ac:dyDescent="0.25">
      <c r="A2311" t="str">
        <f t="shared" si="191"/>
        <v>KEENSIGHT CAPITAL_Inv_KEENSIGHT CAPITAL_Investisseur institutionnel</v>
      </c>
      <c r="B2311">
        <f t="shared" si="193"/>
        <v>1</v>
      </c>
      <c r="C2311" s="2" t="s">
        <v>5531</v>
      </c>
      <c r="D2311" s="2" t="s">
        <v>17</v>
      </c>
      <c r="E2311" s="2"/>
      <c r="F2311" s="2"/>
      <c r="G2311" s="2"/>
      <c r="H2311" s="2" t="s">
        <v>306</v>
      </c>
      <c r="I2311" s="2" t="s">
        <v>20</v>
      </c>
      <c r="J2311" s="2"/>
      <c r="K2311" s="2"/>
      <c r="L2311" s="2" t="s">
        <v>21</v>
      </c>
      <c r="M2311" s="2" t="s">
        <v>7</v>
      </c>
      <c r="N2311" s="4"/>
      <c r="O2311" s="2" t="s">
        <v>20</v>
      </c>
      <c r="P2311" s="2" t="s">
        <v>5532</v>
      </c>
      <c r="Q2311" s="2"/>
      <c r="R2311" s="2"/>
      <c r="S2311" s="2" t="s">
        <v>5533</v>
      </c>
      <c r="T2311">
        <f t="shared" si="192"/>
        <v>9</v>
      </c>
      <c r="U2311" t="str">
        <f t="shared" si="194"/>
        <v>509104527</v>
      </c>
    </row>
    <row r="2312" spans="1:21" x14ac:dyDescent="0.25">
      <c r="A2312" t="str">
        <f t="shared" si="191"/>
        <v>KEENSIGHT V UP_KEENSIGHT CAPITAL_Investisseur institutionnel</v>
      </c>
      <c r="B2312">
        <f t="shared" si="193"/>
        <v>1</v>
      </c>
      <c r="C2312" s="2" t="s">
        <v>5534</v>
      </c>
      <c r="D2312" s="2" t="s">
        <v>17</v>
      </c>
      <c r="E2312" s="2" t="s">
        <v>18</v>
      </c>
      <c r="F2312" s="2" t="s">
        <v>36</v>
      </c>
      <c r="G2312" s="2" t="s">
        <v>25</v>
      </c>
      <c r="H2312" s="2" t="s">
        <v>306</v>
      </c>
      <c r="I2312" s="2" t="s">
        <v>20</v>
      </c>
      <c r="J2312" s="2"/>
      <c r="K2312" s="2"/>
      <c r="L2312" s="2" t="s">
        <v>21</v>
      </c>
      <c r="M2312" s="2" t="s">
        <v>7</v>
      </c>
      <c r="N2312" s="4"/>
      <c r="O2312" s="2" t="s">
        <v>20</v>
      </c>
      <c r="P2312" s="2" t="s">
        <v>5532</v>
      </c>
      <c r="Q2312" s="2"/>
      <c r="R2312" s="2"/>
      <c r="S2312" s="2" t="s">
        <v>5535</v>
      </c>
      <c r="T2312">
        <f t="shared" si="192"/>
        <v>9</v>
      </c>
      <c r="U2312" t="str">
        <f t="shared" si="194"/>
        <v>509104527</v>
      </c>
    </row>
    <row r="2313" spans="1:21" x14ac:dyDescent="0.25">
      <c r="A2313" t="str">
        <f t="shared" si="191"/>
        <v>KEL INVEST 1_FONCIERE MAGELLAN_Investisseur institutionnel</v>
      </c>
      <c r="B2313">
        <f t="shared" si="193"/>
        <v>1</v>
      </c>
      <c r="C2313" s="2" t="s">
        <v>5536</v>
      </c>
      <c r="D2313" s="2" t="s">
        <v>17</v>
      </c>
      <c r="E2313" s="2" t="s">
        <v>18</v>
      </c>
      <c r="F2313" s="2" t="s">
        <v>1768</v>
      </c>
      <c r="G2313" s="2" t="s">
        <v>25</v>
      </c>
      <c r="H2313" s="2" t="s">
        <v>32</v>
      </c>
      <c r="I2313" s="2" t="s">
        <v>20</v>
      </c>
      <c r="J2313" s="2"/>
      <c r="K2313" s="2"/>
      <c r="L2313" s="2" t="s">
        <v>21</v>
      </c>
      <c r="M2313" s="2" t="s">
        <v>7</v>
      </c>
      <c r="N2313" s="4"/>
      <c r="O2313" s="2" t="s">
        <v>20</v>
      </c>
      <c r="P2313" s="2" t="s">
        <v>5537</v>
      </c>
      <c r="Q2313" s="2"/>
      <c r="R2313" s="2"/>
      <c r="S2313" s="2" t="s">
        <v>5538</v>
      </c>
      <c r="T2313">
        <f t="shared" si="192"/>
        <v>15</v>
      </c>
      <c r="U2313" t="str">
        <f t="shared" si="194"/>
        <v>850628025</v>
      </c>
    </row>
    <row r="2314" spans="1:21" x14ac:dyDescent="0.25">
      <c r="A2314" t="str">
        <f t="shared" si="191"/>
        <v>KEL INVEST 1 SCI_PIERRE 1ER GESTION_Investisseur institutionnel</v>
      </c>
      <c r="B2314">
        <f t="shared" si="193"/>
        <v>1</v>
      </c>
      <c r="C2314" s="1" t="s">
        <v>5539</v>
      </c>
      <c r="D2314" s="1" t="s">
        <v>17</v>
      </c>
      <c r="E2314" s="1" t="s">
        <v>18</v>
      </c>
      <c r="F2314" s="1" t="s">
        <v>1768</v>
      </c>
      <c r="G2314" s="1" t="s">
        <v>25</v>
      </c>
      <c r="H2314" s="1" t="s">
        <v>43</v>
      </c>
      <c r="I2314" s="1" t="s">
        <v>20</v>
      </c>
      <c r="J2314" s="1"/>
      <c r="K2314" s="1"/>
      <c r="L2314" s="1" t="s">
        <v>21</v>
      </c>
      <c r="M2314" s="1" t="s">
        <v>7</v>
      </c>
      <c r="N2314" s="3"/>
      <c r="O2314" s="1" t="s">
        <v>20</v>
      </c>
      <c r="P2314" s="1" t="s">
        <v>5537</v>
      </c>
      <c r="Q2314" s="1"/>
      <c r="R2314" s="1"/>
      <c r="S2314" s="1"/>
      <c r="T2314">
        <f t="shared" si="192"/>
        <v>15</v>
      </c>
      <c r="U2314" t="str">
        <f t="shared" si="194"/>
        <v>850628025</v>
      </c>
    </row>
    <row r="2315" spans="1:21" x14ac:dyDescent="0.25">
      <c r="A2315" t="str">
        <f t="shared" si="191"/>
        <v>KEMBERG_YOTTA CAPITAL_Investisseur institutionnel</v>
      </c>
      <c r="B2315">
        <f t="shared" si="193"/>
        <v>1</v>
      </c>
      <c r="C2315" s="2" t="s">
        <v>5540</v>
      </c>
      <c r="D2315" s="2" t="s">
        <v>17</v>
      </c>
      <c r="E2315" s="2" t="s">
        <v>18</v>
      </c>
      <c r="F2315" s="2" t="s">
        <v>36</v>
      </c>
      <c r="G2315" s="2" t="s">
        <v>25</v>
      </c>
      <c r="H2315" s="2" t="s">
        <v>113</v>
      </c>
      <c r="I2315" s="2" t="s">
        <v>20</v>
      </c>
      <c r="J2315" s="2"/>
      <c r="K2315" s="2"/>
      <c r="L2315" s="2" t="s">
        <v>21</v>
      </c>
      <c r="M2315" s="2" t="s">
        <v>7</v>
      </c>
      <c r="N2315" s="4"/>
      <c r="O2315" s="2" t="s">
        <v>20</v>
      </c>
      <c r="P2315" s="2" t="s">
        <v>5541</v>
      </c>
      <c r="Q2315" s="2" t="s">
        <v>22</v>
      </c>
      <c r="R2315" s="2"/>
      <c r="S2315" s="2"/>
      <c r="T2315">
        <f t="shared" si="192"/>
        <v>9</v>
      </c>
      <c r="U2315" t="str">
        <f t="shared" si="194"/>
        <v>890397748</v>
      </c>
    </row>
    <row r="2316" spans="1:21" x14ac:dyDescent="0.25">
      <c r="A2316" t="str">
        <f t="shared" si="191"/>
        <v>KER MALO_ETERNAM_Investisseur institutionnel</v>
      </c>
      <c r="B2316">
        <f t="shared" si="193"/>
        <v>1</v>
      </c>
      <c r="C2316" s="2" t="s">
        <v>5542</v>
      </c>
      <c r="D2316" s="2" t="s">
        <v>17</v>
      </c>
      <c r="E2316" s="2" t="s">
        <v>18</v>
      </c>
      <c r="F2316" s="2" t="s">
        <v>1141</v>
      </c>
      <c r="G2316" s="2" t="s">
        <v>25</v>
      </c>
      <c r="H2316" s="2" t="s">
        <v>65</v>
      </c>
      <c r="I2316" s="2" t="s">
        <v>20</v>
      </c>
      <c r="J2316" s="2"/>
      <c r="K2316" s="2"/>
      <c r="L2316" s="2" t="s">
        <v>21</v>
      </c>
      <c r="M2316" s="2" t="s">
        <v>7</v>
      </c>
      <c r="N2316" s="4"/>
      <c r="O2316" s="2" t="s">
        <v>20</v>
      </c>
      <c r="P2316" s="2" t="s">
        <v>5543</v>
      </c>
      <c r="Q2316" s="2" t="s">
        <v>22</v>
      </c>
      <c r="R2316" s="2"/>
      <c r="S2316" s="2"/>
      <c r="T2316">
        <f t="shared" si="192"/>
        <v>9</v>
      </c>
      <c r="U2316" t="str">
        <f t="shared" si="194"/>
        <v>882656135</v>
      </c>
    </row>
    <row r="2317" spans="1:21" x14ac:dyDescent="0.25">
      <c r="A2317" t="str">
        <f t="shared" si="191"/>
        <v>KER MICHEL_ETERNAM_Investisseur institutionnel</v>
      </c>
      <c r="B2317">
        <f t="shared" si="193"/>
        <v>1</v>
      </c>
      <c r="C2317" s="1" t="s">
        <v>5544</v>
      </c>
      <c r="D2317" s="1" t="s">
        <v>17</v>
      </c>
      <c r="E2317" s="1" t="s">
        <v>18</v>
      </c>
      <c r="F2317" s="1" t="s">
        <v>1141</v>
      </c>
      <c r="G2317" s="1" t="s">
        <v>25</v>
      </c>
      <c r="H2317" s="1" t="s">
        <v>65</v>
      </c>
      <c r="I2317" s="1" t="s">
        <v>20</v>
      </c>
      <c r="J2317" s="1"/>
      <c r="K2317" s="1"/>
      <c r="L2317" s="1" t="s">
        <v>21</v>
      </c>
      <c r="M2317" s="1" t="s">
        <v>7</v>
      </c>
      <c r="N2317" s="3"/>
      <c r="O2317" s="1" t="s">
        <v>20</v>
      </c>
      <c r="P2317" s="1" t="s">
        <v>5545</v>
      </c>
      <c r="Q2317" s="1"/>
      <c r="R2317" s="1"/>
      <c r="S2317" s="1" t="s">
        <v>5546</v>
      </c>
      <c r="T2317">
        <f t="shared" si="192"/>
        <v>9</v>
      </c>
      <c r="U2317" t="str">
        <f t="shared" si="194"/>
        <v>789062320</v>
      </c>
    </row>
    <row r="2318" spans="1:21" x14ac:dyDescent="0.25">
      <c r="A2318" t="str">
        <f t="shared" si="191"/>
        <v>KERDOSTIN SAS_EQUITIS GESTION_Investisseur institutionnel</v>
      </c>
      <c r="B2318">
        <f t="shared" si="193"/>
        <v>1</v>
      </c>
      <c r="C2318" s="1" t="s">
        <v>5547</v>
      </c>
      <c r="D2318" s="1" t="s">
        <v>17</v>
      </c>
      <c r="E2318" s="1" t="s">
        <v>18</v>
      </c>
      <c r="F2318" s="1" t="s">
        <v>5548</v>
      </c>
      <c r="G2318" s="1" t="s">
        <v>25</v>
      </c>
      <c r="H2318" s="1" t="s">
        <v>86</v>
      </c>
      <c r="I2318" s="1" t="s">
        <v>20</v>
      </c>
      <c r="J2318" s="1"/>
      <c r="K2318" s="1"/>
      <c r="L2318" s="1" t="s">
        <v>21</v>
      </c>
      <c r="M2318" s="1" t="s">
        <v>7</v>
      </c>
      <c r="N2318" s="3"/>
      <c r="O2318" s="1" t="s">
        <v>20</v>
      </c>
      <c r="P2318" s="1" t="s">
        <v>5549</v>
      </c>
      <c r="Q2318" s="1" t="s">
        <v>22</v>
      </c>
      <c r="R2318" s="1"/>
      <c r="S2318" s="1"/>
      <c r="T2318">
        <f t="shared" si="192"/>
        <v>9</v>
      </c>
      <c r="U2318" t="str">
        <f t="shared" si="194"/>
        <v>412469108</v>
      </c>
    </row>
    <row r="2319" spans="1:21" x14ac:dyDescent="0.25">
      <c r="A2319" t="str">
        <f t="shared" si="191"/>
        <v>KERDOSTIN SAS_ETERNAM_Investisseur institutionnel</v>
      </c>
      <c r="B2319">
        <f t="shared" si="193"/>
        <v>1</v>
      </c>
      <c r="C2319" s="2" t="s">
        <v>5547</v>
      </c>
      <c r="D2319" s="2" t="s">
        <v>17</v>
      </c>
      <c r="E2319" s="2"/>
      <c r="F2319" s="2" t="s">
        <v>3372</v>
      </c>
      <c r="G2319" s="2" t="s">
        <v>25</v>
      </c>
      <c r="H2319" s="2" t="s">
        <v>65</v>
      </c>
      <c r="I2319" s="2" t="s">
        <v>20</v>
      </c>
      <c r="J2319" s="2"/>
      <c r="K2319" s="2"/>
      <c r="L2319" s="2" t="s">
        <v>21</v>
      </c>
      <c r="M2319" s="2" t="s">
        <v>7</v>
      </c>
      <c r="N2319" s="4"/>
      <c r="O2319" s="2" t="s">
        <v>20</v>
      </c>
      <c r="P2319" s="2" t="s">
        <v>5549</v>
      </c>
      <c r="Q2319" s="2" t="s">
        <v>22</v>
      </c>
      <c r="R2319" s="2"/>
      <c r="S2319" s="2"/>
      <c r="T2319">
        <f t="shared" si="192"/>
        <v>9</v>
      </c>
      <c r="U2319" t="str">
        <f t="shared" si="194"/>
        <v>412469108</v>
      </c>
    </row>
    <row r="2320" spans="1:21" x14ac:dyDescent="0.25">
      <c r="A2320" t="str">
        <f t="shared" si="191"/>
        <v>KERING CAPITAL_WEINBERG CAPITAL PARTNERS_Investisseur institutionnel</v>
      </c>
      <c r="B2320">
        <f t="shared" si="193"/>
        <v>1</v>
      </c>
      <c r="C2320" s="2" t="s">
        <v>5550</v>
      </c>
      <c r="D2320" s="2" t="s">
        <v>17</v>
      </c>
      <c r="E2320" s="2" t="s">
        <v>18</v>
      </c>
      <c r="F2320" s="2" t="s">
        <v>36</v>
      </c>
      <c r="G2320" s="2" t="s">
        <v>25</v>
      </c>
      <c r="H2320" s="2" t="s">
        <v>220</v>
      </c>
      <c r="I2320" s="2" t="s">
        <v>20</v>
      </c>
      <c r="J2320" s="2"/>
      <c r="K2320" s="2"/>
      <c r="L2320" s="2" t="s">
        <v>21</v>
      </c>
      <c r="M2320" s="2" t="s">
        <v>7</v>
      </c>
      <c r="N2320" s="4"/>
      <c r="O2320" s="2" t="s">
        <v>20</v>
      </c>
      <c r="P2320" s="2" t="s">
        <v>5551</v>
      </c>
      <c r="Q2320" s="2"/>
      <c r="R2320" s="2"/>
      <c r="S2320" s="2" t="s">
        <v>5552</v>
      </c>
      <c r="T2320">
        <f t="shared" si="192"/>
        <v>9</v>
      </c>
      <c r="U2320" t="str">
        <f t="shared" si="194"/>
        <v>538868233</v>
      </c>
    </row>
    <row r="2321" spans="1:21" x14ac:dyDescent="0.25">
      <c r="A2321" t="str">
        <f t="shared" si="191"/>
        <v>KERINVEST_MEANINGS CAPITAL PARTNERS_Investisseur institutionnel</v>
      </c>
      <c r="B2321">
        <f t="shared" si="193"/>
        <v>1</v>
      </c>
      <c r="C2321" s="1" t="s">
        <v>5553</v>
      </c>
      <c r="D2321" s="1" t="s">
        <v>17</v>
      </c>
      <c r="E2321" s="1" t="s">
        <v>18</v>
      </c>
      <c r="F2321" s="1" t="s">
        <v>556</v>
      </c>
      <c r="G2321" s="1" t="s">
        <v>25</v>
      </c>
      <c r="H2321" s="1" t="s">
        <v>26</v>
      </c>
      <c r="I2321" s="1" t="s">
        <v>20</v>
      </c>
      <c r="J2321" s="1"/>
      <c r="K2321" s="1"/>
      <c r="L2321" s="1" t="s">
        <v>21</v>
      </c>
      <c r="M2321" s="1" t="s">
        <v>7</v>
      </c>
      <c r="N2321" s="3"/>
      <c r="O2321" s="1" t="s">
        <v>20</v>
      </c>
      <c r="P2321" s="1" t="s">
        <v>5554</v>
      </c>
      <c r="Q2321" s="1"/>
      <c r="R2321" s="1"/>
      <c r="S2321" s="1" t="s">
        <v>5555</v>
      </c>
      <c r="T2321">
        <f t="shared" si="192"/>
        <v>9</v>
      </c>
      <c r="U2321" t="str">
        <f t="shared" si="194"/>
        <v>420192015</v>
      </c>
    </row>
    <row r="2322" spans="1:21" x14ac:dyDescent="0.25">
      <c r="A2322" t="str">
        <f t="shared" si="191"/>
        <v>KERINVEST_admin_MEANINGS CAPITAL PARTNERS_Investisseur institutionnel</v>
      </c>
      <c r="B2322">
        <f t="shared" si="193"/>
        <v>1</v>
      </c>
      <c r="C2322" s="2" t="s">
        <v>5556</v>
      </c>
      <c r="D2322" s="2" t="s">
        <v>17</v>
      </c>
      <c r="E2322" s="2" t="s">
        <v>18</v>
      </c>
      <c r="F2322" s="2" t="s">
        <v>556</v>
      </c>
      <c r="G2322" s="2" t="s">
        <v>25</v>
      </c>
      <c r="H2322" s="2" t="s">
        <v>26</v>
      </c>
      <c r="I2322" s="2" t="s">
        <v>20</v>
      </c>
      <c r="J2322" s="2"/>
      <c r="K2322" s="2"/>
      <c r="L2322" s="2" t="s">
        <v>21</v>
      </c>
      <c r="M2322" s="2" t="s">
        <v>7</v>
      </c>
      <c r="N2322" s="4"/>
      <c r="O2322" s="2" t="s">
        <v>20</v>
      </c>
      <c r="P2322" s="2" t="s">
        <v>5554</v>
      </c>
      <c r="Q2322" s="2"/>
      <c r="R2322" s="2"/>
      <c r="S2322" s="2" t="s">
        <v>5555</v>
      </c>
      <c r="T2322">
        <f t="shared" si="192"/>
        <v>9</v>
      </c>
      <c r="U2322" t="str">
        <f t="shared" si="194"/>
        <v>420192015</v>
      </c>
    </row>
    <row r="2323" spans="1:21" x14ac:dyDescent="0.25">
      <c r="A2323" t="str">
        <f t="shared" si="191"/>
        <v>KERPENHIR CONSEIL_APAX PARTNERS SAS_Investisseur institutionnel</v>
      </c>
      <c r="B2323">
        <f t="shared" si="193"/>
        <v>1</v>
      </c>
      <c r="C2323" s="2" t="s">
        <v>5557</v>
      </c>
      <c r="D2323" s="2" t="s">
        <v>17</v>
      </c>
      <c r="E2323" s="2" t="s">
        <v>18</v>
      </c>
      <c r="F2323" s="2" t="s">
        <v>568</v>
      </c>
      <c r="G2323" s="2" t="s">
        <v>25</v>
      </c>
      <c r="H2323" s="2" t="s">
        <v>29</v>
      </c>
      <c r="I2323" s="2" t="s">
        <v>20</v>
      </c>
      <c r="J2323" s="2"/>
      <c r="K2323" s="2"/>
      <c r="L2323" s="2" t="s">
        <v>21</v>
      </c>
      <c r="M2323" s="2" t="s">
        <v>7</v>
      </c>
      <c r="N2323" s="4"/>
      <c r="O2323" s="2" t="s">
        <v>20</v>
      </c>
      <c r="P2323" s="2" t="s">
        <v>5558</v>
      </c>
      <c r="Q2323" s="2"/>
      <c r="R2323" s="2"/>
      <c r="S2323" s="2"/>
      <c r="T2323">
        <f t="shared" si="192"/>
        <v>9</v>
      </c>
      <c r="U2323" t="str">
        <f t="shared" si="194"/>
        <v>394186225</v>
      </c>
    </row>
    <row r="2324" spans="1:21" x14ac:dyDescent="0.25">
      <c r="A2324" t="str">
        <f t="shared" si="191"/>
        <v>KERPENHIR CONSEIL_BEX CAPITAL_Investisseur institutionnel</v>
      </c>
      <c r="B2324">
        <f t="shared" si="193"/>
        <v>1</v>
      </c>
      <c r="C2324" s="1" t="s">
        <v>5557</v>
      </c>
      <c r="D2324" s="1" t="s">
        <v>17</v>
      </c>
      <c r="E2324" s="1" t="s">
        <v>18</v>
      </c>
      <c r="F2324" s="1" t="s">
        <v>36</v>
      </c>
      <c r="G2324" s="1" t="s">
        <v>25</v>
      </c>
      <c r="H2324" s="1" t="s">
        <v>19</v>
      </c>
      <c r="I2324" s="1" t="s">
        <v>20</v>
      </c>
      <c r="J2324" s="1"/>
      <c r="K2324" s="1"/>
      <c r="L2324" s="1" t="s">
        <v>21</v>
      </c>
      <c r="M2324" s="1" t="s">
        <v>7</v>
      </c>
      <c r="N2324" s="3"/>
      <c r="O2324" s="1" t="s">
        <v>20</v>
      </c>
      <c r="P2324" s="1" t="s">
        <v>5558</v>
      </c>
      <c r="Q2324" s="1" t="s">
        <v>22</v>
      </c>
      <c r="R2324" s="1"/>
      <c r="S2324" s="1"/>
      <c r="T2324">
        <f t="shared" si="192"/>
        <v>9</v>
      </c>
      <c r="U2324" t="str">
        <f t="shared" si="194"/>
        <v>394186225</v>
      </c>
    </row>
    <row r="2325" spans="1:21" x14ac:dyDescent="0.25">
      <c r="A2325" t="str">
        <f t="shared" si="191"/>
        <v>KERSTONE_FONCIERE MAGELLAN_Investisseur institutionnel</v>
      </c>
      <c r="B2325">
        <f t="shared" si="193"/>
        <v>1</v>
      </c>
      <c r="C2325" s="1" t="s">
        <v>5559</v>
      </c>
      <c r="D2325" s="1" t="s">
        <v>17</v>
      </c>
      <c r="E2325" s="1" t="s">
        <v>18</v>
      </c>
      <c r="F2325" s="1" t="s">
        <v>5560</v>
      </c>
      <c r="G2325" s="1" t="s">
        <v>25</v>
      </c>
      <c r="H2325" s="1" t="s">
        <v>32</v>
      </c>
      <c r="I2325" s="1" t="s">
        <v>20</v>
      </c>
      <c r="J2325" s="1"/>
      <c r="K2325" s="1"/>
      <c r="L2325" s="1" t="s">
        <v>21</v>
      </c>
      <c r="M2325" s="1"/>
      <c r="N2325" s="3"/>
      <c r="O2325" s="1" t="s">
        <v>20</v>
      </c>
      <c r="P2325" s="1" t="s">
        <v>5561</v>
      </c>
      <c r="Q2325" s="1" t="s">
        <v>22</v>
      </c>
      <c r="R2325" s="1"/>
      <c r="S2325" s="1"/>
      <c r="T2325">
        <f t="shared" si="192"/>
        <v>9</v>
      </c>
      <c r="U2325" t="str">
        <f t="shared" si="194"/>
        <v>881170914</v>
      </c>
    </row>
    <row r="2326" spans="1:21" x14ac:dyDescent="0.25">
      <c r="A2326" t="str">
        <f t="shared" si="191"/>
        <v>KEVAX_ETERNAM_Investisseur institutionnel</v>
      </c>
      <c r="B2326">
        <f t="shared" si="193"/>
        <v>1</v>
      </c>
      <c r="C2326" s="2" t="s">
        <v>5562</v>
      </c>
      <c r="D2326" s="2" t="s">
        <v>17</v>
      </c>
      <c r="E2326" s="2" t="s">
        <v>18</v>
      </c>
      <c r="F2326" s="2" t="s">
        <v>5563</v>
      </c>
      <c r="G2326" s="2" t="s">
        <v>25</v>
      </c>
      <c r="H2326" s="2" t="s">
        <v>65</v>
      </c>
      <c r="I2326" s="2" t="s">
        <v>20</v>
      </c>
      <c r="J2326" s="2"/>
      <c r="K2326" s="2"/>
      <c r="L2326" s="2" t="s">
        <v>21</v>
      </c>
      <c r="M2326" s="2" t="s">
        <v>7</v>
      </c>
      <c r="N2326" s="4"/>
      <c r="O2326" s="2" t="s">
        <v>20</v>
      </c>
      <c r="P2326" s="2" t="s">
        <v>5564</v>
      </c>
      <c r="Q2326" s="2" t="s">
        <v>22</v>
      </c>
      <c r="R2326" s="2"/>
      <c r="S2326" s="2"/>
      <c r="T2326">
        <f t="shared" si="192"/>
        <v>9</v>
      </c>
      <c r="U2326" t="str">
        <f t="shared" si="194"/>
        <v>449244326</v>
      </c>
    </row>
    <row r="2327" spans="1:21" x14ac:dyDescent="0.25">
      <c r="A2327" t="str">
        <f t="shared" si="191"/>
        <v>KEY WEST 93_PIERRE 1ER GESTION_Investisseur institutionnel</v>
      </c>
      <c r="B2327">
        <f t="shared" si="193"/>
        <v>1</v>
      </c>
      <c r="C2327" s="1" t="s">
        <v>5565</v>
      </c>
      <c r="D2327" s="1" t="s">
        <v>17</v>
      </c>
      <c r="E2327" s="1" t="s">
        <v>18</v>
      </c>
      <c r="F2327" s="1" t="s">
        <v>5566</v>
      </c>
      <c r="G2327" s="1" t="s">
        <v>25</v>
      </c>
      <c r="H2327" s="1" t="s">
        <v>43</v>
      </c>
      <c r="I2327" s="1" t="s">
        <v>20</v>
      </c>
      <c r="J2327" s="1"/>
      <c r="K2327" s="1"/>
      <c r="L2327" s="1" t="s">
        <v>21</v>
      </c>
      <c r="M2327" s="1" t="s">
        <v>7</v>
      </c>
      <c r="N2327" s="3"/>
      <c r="O2327" s="1" t="s">
        <v>20</v>
      </c>
      <c r="P2327" s="1" t="s">
        <v>5567</v>
      </c>
      <c r="Q2327" s="1"/>
      <c r="R2327" s="1"/>
      <c r="S2327" s="1" t="s">
        <v>5568</v>
      </c>
      <c r="T2327">
        <f t="shared" si="192"/>
        <v>15</v>
      </c>
      <c r="U2327" t="str">
        <f t="shared" si="194"/>
        <v>829751809</v>
      </c>
    </row>
    <row r="2328" spans="1:21" x14ac:dyDescent="0.25">
      <c r="A2328" t="str">
        <f t="shared" si="191"/>
        <v>KEYROS_FIVE ARROWS MANAGERS_Investisseur institutionnel</v>
      </c>
      <c r="B2328">
        <f t="shared" si="193"/>
        <v>1</v>
      </c>
      <c r="C2328" s="1" t="s">
        <v>5569</v>
      </c>
      <c r="D2328" s="1" t="s">
        <v>17</v>
      </c>
      <c r="E2328" s="1" t="s">
        <v>18</v>
      </c>
      <c r="F2328" s="1" t="s">
        <v>570</v>
      </c>
      <c r="G2328" s="1" t="s">
        <v>25</v>
      </c>
      <c r="H2328" s="1" t="s">
        <v>131</v>
      </c>
      <c r="I2328" s="1" t="s">
        <v>20</v>
      </c>
      <c r="J2328" s="1"/>
      <c r="K2328" s="1"/>
      <c r="L2328" s="1" t="s">
        <v>21</v>
      </c>
      <c r="M2328" s="1" t="s">
        <v>7</v>
      </c>
      <c r="N2328" s="3"/>
      <c r="O2328" s="1" t="s">
        <v>20</v>
      </c>
      <c r="P2328" s="1" t="s">
        <v>5570</v>
      </c>
      <c r="Q2328" s="1" t="s">
        <v>22</v>
      </c>
      <c r="R2328" s="1"/>
      <c r="S2328" s="1"/>
      <c r="T2328">
        <f t="shared" si="192"/>
        <v>9</v>
      </c>
      <c r="U2328" t="str">
        <f t="shared" si="194"/>
        <v>888561016</v>
      </c>
    </row>
    <row r="2329" spans="1:21" x14ac:dyDescent="0.25">
      <c r="A2329" t="str">
        <f t="shared" ref="A2329:A2348" si="195">C2329&amp;"_"&amp;H2329&amp;"_"&amp;D2329</f>
        <v>KHO INVEST_EDMOND DE ROTHSCHILD REIM (FRANCE)_Investisseur institutionnel</v>
      </c>
      <c r="B2329">
        <f t="shared" si="193"/>
        <v>1</v>
      </c>
      <c r="C2329" s="1" t="s">
        <v>5571</v>
      </c>
      <c r="D2329" s="1" t="s">
        <v>17</v>
      </c>
      <c r="E2329" s="1" t="s">
        <v>18</v>
      </c>
      <c r="F2329" s="1" t="s">
        <v>5572</v>
      </c>
      <c r="G2329" s="1" t="s">
        <v>25</v>
      </c>
      <c r="H2329" s="1" t="s">
        <v>188</v>
      </c>
      <c r="I2329" s="1" t="s">
        <v>20</v>
      </c>
      <c r="J2329" s="1"/>
      <c r="K2329" s="1"/>
      <c r="L2329" s="1" t="s">
        <v>21</v>
      </c>
      <c r="M2329" s="1" t="s">
        <v>7</v>
      </c>
      <c r="N2329" s="3"/>
      <c r="O2329" s="1" t="s">
        <v>20</v>
      </c>
      <c r="P2329" s="1" t="s">
        <v>5573</v>
      </c>
      <c r="Q2329" s="1"/>
      <c r="R2329" s="1"/>
      <c r="S2329" s="1" t="s">
        <v>5574</v>
      </c>
      <c r="T2329">
        <f t="shared" si="192"/>
        <v>9</v>
      </c>
      <c r="U2329" t="str">
        <f t="shared" si="194"/>
        <v>532792314</v>
      </c>
    </row>
    <row r="2330" spans="1:21" x14ac:dyDescent="0.25">
      <c r="A2330" t="str">
        <f t="shared" si="195"/>
        <v>KING INVEST SAS_APAX PARTNERS SAS_Investisseur institutionnel</v>
      </c>
      <c r="B2330">
        <f t="shared" si="193"/>
        <v>1</v>
      </c>
      <c r="C2330" s="2" t="s">
        <v>5575</v>
      </c>
      <c r="D2330" s="2" t="s">
        <v>17</v>
      </c>
      <c r="E2330" s="2" t="s">
        <v>18</v>
      </c>
      <c r="F2330" s="2" t="s">
        <v>677</v>
      </c>
      <c r="G2330" s="2" t="s">
        <v>25</v>
      </c>
      <c r="H2330" s="2" t="s">
        <v>29</v>
      </c>
      <c r="I2330" s="2" t="s">
        <v>20</v>
      </c>
      <c r="J2330" s="2"/>
      <c r="K2330" s="2"/>
      <c r="L2330" s="2" t="s">
        <v>21</v>
      </c>
      <c r="M2330" s="2" t="s">
        <v>7</v>
      </c>
      <c r="N2330" s="4"/>
      <c r="O2330" s="2" t="s">
        <v>20</v>
      </c>
      <c r="P2330" s="2" t="s">
        <v>5576</v>
      </c>
      <c r="Q2330" s="2"/>
      <c r="R2330" s="2"/>
      <c r="S2330" s="2"/>
      <c r="T2330">
        <f t="shared" si="192"/>
        <v>9</v>
      </c>
      <c r="U2330" t="str">
        <f t="shared" si="194"/>
        <v>477803019</v>
      </c>
    </row>
    <row r="2331" spans="1:21" x14ac:dyDescent="0.25">
      <c r="A2331" t="str">
        <f t="shared" si="195"/>
        <v>KIWI INVESTISSEMENT_FUNDROCK FRANCE AM_Investisseur institutionnel</v>
      </c>
      <c r="B2331">
        <f t="shared" si="193"/>
        <v>1</v>
      </c>
      <c r="C2331" s="2" t="s">
        <v>5577</v>
      </c>
      <c r="D2331" s="2" t="s">
        <v>17</v>
      </c>
      <c r="E2331" s="2" t="s">
        <v>18</v>
      </c>
      <c r="F2331" s="2" t="s">
        <v>5578</v>
      </c>
      <c r="G2331" s="2" t="s">
        <v>25</v>
      </c>
      <c r="H2331" s="2" t="s">
        <v>162</v>
      </c>
      <c r="I2331" s="2" t="s">
        <v>20</v>
      </c>
      <c r="J2331" s="2"/>
      <c r="K2331" s="2"/>
      <c r="L2331" s="2" t="s">
        <v>21</v>
      </c>
      <c r="M2331" s="2" t="s">
        <v>7</v>
      </c>
      <c r="N2331" s="4"/>
      <c r="O2331" s="2" t="s">
        <v>20</v>
      </c>
      <c r="P2331" s="2" t="s">
        <v>5579</v>
      </c>
      <c r="Q2331" s="2" t="s">
        <v>22</v>
      </c>
      <c r="R2331" s="2"/>
      <c r="S2331" s="2"/>
      <c r="T2331">
        <f t="shared" si="192"/>
        <v>9</v>
      </c>
      <c r="U2331" t="str">
        <f t="shared" si="194"/>
        <v>794635391</v>
      </c>
    </row>
    <row r="2332" spans="1:21" x14ac:dyDescent="0.25">
      <c r="A2332" t="str">
        <f t="shared" si="195"/>
        <v>KLERCO SARL_PIERRE 1ER GESTION_Investisseur institutionnel</v>
      </c>
      <c r="B2332">
        <f t="shared" si="193"/>
        <v>1</v>
      </c>
      <c r="C2332" s="1" t="s">
        <v>5580</v>
      </c>
      <c r="D2332" s="1" t="s">
        <v>17</v>
      </c>
      <c r="E2332" s="1" t="s">
        <v>18</v>
      </c>
      <c r="F2332" s="1" t="s">
        <v>2861</v>
      </c>
      <c r="G2332" s="1" t="s">
        <v>25</v>
      </c>
      <c r="H2332" s="1" t="s">
        <v>43</v>
      </c>
      <c r="I2332" s="1" t="s">
        <v>20</v>
      </c>
      <c r="J2332" s="1"/>
      <c r="K2332" s="1"/>
      <c r="L2332" s="1" t="s">
        <v>21</v>
      </c>
      <c r="M2332" s="1" t="s">
        <v>7</v>
      </c>
      <c r="N2332" s="3"/>
      <c r="O2332" s="1" t="s">
        <v>20</v>
      </c>
      <c r="P2332" s="1" t="s">
        <v>5581</v>
      </c>
      <c r="Q2332" s="1"/>
      <c r="R2332" s="1"/>
      <c r="S2332" s="1" t="s">
        <v>5582</v>
      </c>
      <c r="T2332">
        <f t="shared" si="192"/>
        <v>15</v>
      </c>
      <c r="U2332" t="str">
        <f t="shared" si="194"/>
        <v>423404219</v>
      </c>
    </row>
    <row r="2333" spans="1:21" x14ac:dyDescent="0.25">
      <c r="A2333" t="str">
        <f t="shared" si="195"/>
        <v>KLESIA PREVOYANCE_SIENNA AM FRANCE_Investisseur institutionnel</v>
      </c>
      <c r="B2333">
        <f t="shared" si="193"/>
        <v>1</v>
      </c>
      <c r="C2333" s="2" t="s">
        <v>5583</v>
      </c>
      <c r="D2333" s="2" t="s">
        <v>17</v>
      </c>
      <c r="E2333" s="2" t="s">
        <v>18</v>
      </c>
      <c r="F2333" s="2" t="s">
        <v>36</v>
      </c>
      <c r="G2333" s="2" t="s">
        <v>25</v>
      </c>
      <c r="H2333" s="2" t="s">
        <v>56</v>
      </c>
      <c r="I2333" s="2" t="s">
        <v>20</v>
      </c>
      <c r="J2333" s="2"/>
      <c r="K2333" s="2"/>
      <c r="L2333" s="2" t="s">
        <v>21</v>
      </c>
      <c r="M2333" s="2" t="s">
        <v>7</v>
      </c>
      <c r="N2333" s="4"/>
      <c r="O2333" s="2" t="s">
        <v>20</v>
      </c>
      <c r="P2333" s="2" t="s">
        <v>5584</v>
      </c>
      <c r="Q2333" s="2" t="s">
        <v>22</v>
      </c>
      <c r="R2333" s="2"/>
      <c r="S2333" s="2"/>
      <c r="T2333">
        <f t="shared" si="192"/>
        <v>9</v>
      </c>
      <c r="U2333" t="str">
        <f t="shared" si="194"/>
        <v>397498783</v>
      </c>
    </row>
    <row r="2334" spans="1:21" x14ac:dyDescent="0.25">
      <c r="A2334" t="str">
        <f t="shared" si="195"/>
        <v>KLESIA Retraite AGIRC_EURAZEO INVESTMENT MANAGER_Investisseur institutionnel</v>
      </c>
      <c r="B2334">
        <f t="shared" si="193"/>
        <v>1</v>
      </c>
      <c r="C2334" s="1" t="s">
        <v>5585</v>
      </c>
      <c r="D2334" s="1" t="s">
        <v>17</v>
      </c>
      <c r="E2334" s="1" t="s">
        <v>18</v>
      </c>
      <c r="F2334" s="1" t="s">
        <v>36</v>
      </c>
      <c r="G2334" s="1" t="s">
        <v>25</v>
      </c>
      <c r="H2334" s="1" t="s">
        <v>344</v>
      </c>
      <c r="I2334" s="1" t="s">
        <v>20</v>
      </c>
      <c r="J2334" s="1"/>
      <c r="K2334" s="1"/>
      <c r="L2334" s="1" t="s">
        <v>21</v>
      </c>
      <c r="M2334" s="1" t="s">
        <v>7</v>
      </c>
      <c r="N2334" s="3"/>
      <c r="O2334" s="1" t="s">
        <v>20</v>
      </c>
      <c r="P2334" s="1" t="s">
        <v>5586</v>
      </c>
      <c r="Q2334" s="1"/>
      <c r="R2334" s="1"/>
      <c r="S2334" s="1" t="s">
        <v>5587</v>
      </c>
      <c r="T2334">
        <f t="shared" si="192"/>
        <v>15</v>
      </c>
      <c r="U2334" t="str">
        <f t="shared" si="194"/>
        <v>775661689</v>
      </c>
    </row>
    <row r="2335" spans="1:21" x14ac:dyDescent="0.25">
      <c r="A2335" t="str">
        <f t="shared" si="195"/>
        <v>KLESIA Retraite ARRCO_EURAZEO INVESTMENT MANAGER_Investisseur institutionnel</v>
      </c>
      <c r="B2335">
        <f t="shared" si="193"/>
        <v>1</v>
      </c>
      <c r="C2335" s="2" t="s">
        <v>5588</v>
      </c>
      <c r="D2335" s="2" t="s">
        <v>17</v>
      </c>
      <c r="E2335" s="2" t="s">
        <v>18</v>
      </c>
      <c r="F2335" s="2" t="s">
        <v>36</v>
      </c>
      <c r="G2335" s="2" t="s">
        <v>25</v>
      </c>
      <c r="H2335" s="2" t="s">
        <v>344</v>
      </c>
      <c r="I2335" s="2" t="s">
        <v>20</v>
      </c>
      <c r="J2335" s="2"/>
      <c r="K2335" s="2"/>
      <c r="L2335" s="2" t="s">
        <v>21</v>
      </c>
      <c r="M2335" s="2" t="s">
        <v>7</v>
      </c>
      <c r="N2335" s="4"/>
      <c r="O2335" s="2" t="s">
        <v>20</v>
      </c>
      <c r="P2335" s="2" t="s">
        <v>5589</v>
      </c>
      <c r="Q2335" s="2"/>
      <c r="R2335" s="2"/>
      <c r="S2335" s="2" t="s">
        <v>5590</v>
      </c>
      <c r="T2335">
        <f t="shared" si="192"/>
        <v>15</v>
      </c>
      <c r="U2335" t="str">
        <f t="shared" si="194"/>
        <v>775661705</v>
      </c>
    </row>
    <row r="2336" spans="1:21" x14ac:dyDescent="0.25">
      <c r="A2336" t="str">
        <f t="shared" si="195"/>
        <v>KLOC ET CIE_WEINBERG CAPITAL PARTNERS_Investisseur institutionnel</v>
      </c>
      <c r="B2336">
        <f t="shared" si="193"/>
        <v>1</v>
      </c>
      <c r="C2336" s="1" t="s">
        <v>5591</v>
      </c>
      <c r="D2336" s="1" t="s">
        <v>17</v>
      </c>
      <c r="E2336" s="1" t="s">
        <v>18</v>
      </c>
      <c r="F2336" s="1" t="s">
        <v>36</v>
      </c>
      <c r="G2336" s="1" t="s">
        <v>25</v>
      </c>
      <c r="H2336" s="1" t="s">
        <v>220</v>
      </c>
      <c r="I2336" s="1" t="s">
        <v>20</v>
      </c>
      <c r="J2336" s="1"/>
      <c r="K2336" s="1"/>
      <c r="L2336" s="1" t="s">
        <v>21</v>
      </c>
      <c r="M2336" s="1" t="s">
        <v>7</v>
      </c>
      <c r="N2336" s="3"/>
      <c r="O2336" s="1" t="s">
        <v>20</v>
      </c>
      <c r="P2336" s="1" t="s">
        <v>5592</v>
      </c>
      <c r="Q2336" s="1"/>
      <c r="R2336" s="1"/>
      <c r="S2336" s="1" t="s">
        <v>5592</v>
      </c>
      <c r="T2336">
        <f t="shared" si="192"/>
        <v>9</v>
      </c>
      <c r="U2336" t="str">
        <f t="shared" si="194"/>
        <v>KLOCIEXXX</v>
      </c>
    </row>
    <row r="2337" spans="1:21" x14ac:dyDescent="0.25">
      <c r="A2337" t="str">
        <f t="shared" si="195"/>
        <v>KMV HOLDING SC_MEANINGS CAPITAL PARTNERS_Investisseur institutionnel</v>
      </c>
      <c r="B2337">
        <f t="shared" si="193"/>
        <v>1</v>
      </c>
      <c r="C2337" s="2" t="s">
        <v>5593</v>
      </c>
      <c r="D2337" s="2" t="s">
        <v>17</v>
      </c>
      <c r="E2337" s="2" t="s">
        <v>18</v>
      </c>
      <c r="F2337" s="2" t="s">
        <v>5594</v>
      </c>
      <c r="G2337" s="2" t="s">
        <v>25</v>
      </c>
      <c r="H2337" s="2" t="s">
        <v>26</v>
      </c>
      <c r="I2337" s="2" t="s">
        <v>20</v>
      </c>
      <c r="J2337" s="2"/>
      <c r="K2337" s="2"/>
      <c r="L2337" s="2" t="s">
        <v>21</v>
      </c>
      <c r="M2337" s="2" t="s">
        <v>7</v>
      </c>
      <c r="N2337" s="4"/>
      <c r="O2337" s="2" t="s">
        <v>20</v>
      </c>
      <c r="P2337" s="2" t="s">
        <v>5595</v>
      </c>
      <c r="Q2337" s="2"/>
      <c r="R2337" s="2"/>
      <c r="S2337" s="2" t="s">
        <v>5596</v>
      </c>
      <c r="T2337">
        <f t="shared" si="192"/>
        <v>9</v>
      </c>
      <c r="U2337" t="str">
        <f t="shared" si="194"/>
        <v>824612857</v>
      </c>
    </row>
    <row r="2338" spans="1:21" x14ac:dyDescent="0.25">
      <c r="A2338" t="str">
        <f t="shared" si="195"/>
        <v>KOB_INITIATIVE AND FINANCE GESTION_Investisseur institutionnel</v>
      </c>
      <c r="B2338">
        <f t="shared" si="193"/>
        <v>1</v>
      </c>
      <c r="C2338" s="2" t="s">
        <v>5597</v>
      </c>
      <c r="D2338" s="2" t="s">
        <v>17</v>
      </c>
      <c r="E2338" s="2" t="s">
        <v>18</v>
      </c>
      <c r="F2338" s="2" t="s">
        <v>5598</v>
      </c>
      <c r="G2338" s="2" t="s">
        <v>25</v>
      </c>
      <c r="H2338" s="2" t="s">
        <v>91</v>
      </c>
      <c r="I2338" s="2" t="s">
        <v>20</v>
      </c>
      <c r="J2338" s="2"/>
      <c r="K2338" s="2"/>
      <c r="L2338" s="2" t="s">
        <v>21</v>
      </c>
      <c r="M2338" s="2" t="s">
        <v>7</v>
      </c>
      <c r="N2338" s="4"/>
      <c r="O2338" s="2" t="s">
        <v>20</v>
      </c>
      <c r="P2338" s="2" t="s">
        <v>5599</v>
      </c>
      <c r="Q2338" s="2" t="s">
        <v>22</v>
      </c>
      <c r="R2338" s="2"/>
      <c r="S2338" s="2"/>
      <c r="T2338">
        <f t="shared" si="192"/>
        <v>9</v>
      </c>
      <c r="U2338" t="str">
        <f t="shared" si="194"/>
        <v>903441566</v>
      </c>
    </row>
    <row r="2339" spans="1:21" x14ac:dyDescent="0.25">
      <c r="A2339" t="str">
        <f t="shared" si="195"/>
        <v>KOBAIA SAS_COMMITTED ADVISORS_Investisseur institutionnel</v>
      </c>
      <c r="B2339">
        <f t="shared" si="193"/>
        <v>1</v>
      </c>
      <c r="C2339" s="1" t="s">
        <v>5600</v>
      </c>
      <c r="D2339" s="1" t="s">
        <v>17</v>
      </c>
      <c r="E2339" s="1" t="s">
        <v>18</v>
      </c>
      <c r="F2339" s="1" t="s">
        <v>387</v>
      </c>
      <c r="G2339" s="1" t="s">
        <v>25</v>
      </c>
      <c r="H2339" s="1" t="s">
        <v>33</v>
      </c>
      <c r="I2339" s="1" t="s">
        <v>20</v>
      </c>
      <c r="J2339" s="1"/>
      <c r="K2339" s="1"/>
      <c r="L2339" s="1" t="s">
        <v>21</v>
      </c>
      <c r="M2339" s="1" t="s">
        <v>7</v>
      </c>
      <c r="N2339" s="3"/>
      <c r="O2339" s="1" t="s">
        <v>20</v>
      </c>
      <c r="P2339" s="1" t="s">
        <v>5601</v>
      </c>
      <c r="Q2339" s="1" t="s">
        <v>22</v>
      </c>
      <c r="R2339" s="1"/>
      <c r="S2339" s="1"/>
      <c r="T2339">
        <f t="shared" si="192"/>
        <v>9</v>
      </c>
      <c r="U2339" t="str">
        <f t="shared" si="194"/>
        <v>898482286</v>
      </c>
    </row>
    <row r="2340" spans="1:21" x14ac:dyDescent="0.25">
      <c r="A2340" t="str">
        <f t="shared" si="195"/>
        <v>KOLAM SAS_PIERRE 1ER GESTION_Investisseur institutionnel</v>
      </c>
      <c r="B2340">
        <f t="shared" si="193"/>
        <v>1</v>
      </c>
      <c r="C2340" s="2" t="s">
        <v>5603</v>
      </c>
      <c r="D2340" s="2" t="s">
        <v>17</v>
      </c>
      <c r="E2340" s="2" t="s">
        <v>18</v>
      </c>
      <c r="F2340" s="2" t="s">
        <v>36</v>
      </c>
      <c r="G2340" s="2" t="s">
        <v>25</v>
      </c>
      <c r="H2340" s="2" t="s">
        <v>43</v>
      </c>
      <c r="I2340" s="2" t="s">
        <v>20</v>
      </c>
      <c r="J2340" s="2"/>
      <c r="K2340" s="2"/>
      <c r="L2340" s="2" t="s">
        <v>21</v>
      </c>
      <c r="M2340" s="2" t="s">
        <v>7</v>
      </c>
      <c r="N2340" s="4"/>
      <c r="O2340" s="2" t="s">
        <v>20</v>
      </c>
      <c r="P2340" s="2" t="s">
        <v>5604</v>
      </c>
      <c r="Q2340" s="2"/>
      <c r="R2340" s="2"/>
      <c r="S2340" s="2" t="s">
        <v>5605</v>
      </c>
      <c r="T2340">
        <f t="shared" si="192"/>
        <v>15</v>
      </c>
      <c r="U2340" t="str">
        <f t="shared" si="194"/>
        <v>841354749</v>
      </c>
    </row>
    <row r="2341" spans="1:21" x14ac:dyDescent="0.25">
      <c r="A2341" t="str">
        <f t="shared" si="195"/>
        <v>KOYTCHA IMMO_PIERRE 1ER GESTION_Investisseur institutionnel</v>
      </c>
      <c r="B2341">
        <f t="shared" si="193"/>
        <v>1</v>
      </c>
      <c r="C2341" s="2" t="s">
        <v>5606</v>
      </c>
      <c r="D2341" s="2" t="s">
        <v>17</v>
      </c>
      <c r="E2341" s="2" t="s">
        <v>18</v>
      </c>
      <c r="F2341" s="2" t="s">
        <v>2765</v>
      </c>
      <c r="G2341" s="2" t="s">
        <v>25</v>
      </c>
      <c r="H2341" s="2" t="s">
        <v>43</v>
      </c>
      <c r="I2341" s="2" t="s">
        <v>20</v>
      </c>
      <c r="J2341" s="2"/>
      <c r="K2341" s="2"/>
      <c r="L2341" s="2" t="s">
        <v>21</v>
      </c>
      <c r="M2341" s="2" t="s">
        <v>7</v>
      </c>
      <c r="N2341" s="4"/>
      <c r="O2341" s="2" t="s">
        <v>20</v>
      </c>
      <c r="P2341" s="2" t="s">
        <v>5607</v>
      </c>
      <c r="Q2341" s="2"/>
      <c r="R2341" s="2"/>
      <c r="S2341" s="2" t="s">
        <v>5608</v>
      </c>
      <c r="T2341">
        <f t="shared" si="192"/>
        <v>15</v>
      </c>
      <c r="U2341" t="str">
        <f t="shared" si="194"/>
        <v>450670880</v>
      </c>
    </row>
    <row r="2342" spans="1:21" x14ac:dyDescent="0.25">
      <c r="A2342" t="str">
        <f t="shared" si="195"/>
        <v>KREIZIG INVEST_MASSENA PARTNERS_Investisseur institutionnel</v>
      </c>
      <c r="B2342">
        <f t="shared" si="193"/>
        <v>1</v>
      </c>
      <c r="C2342" s="1" t="s">
        <v>5609</v>
      </c>
      <c r="D2342" s="1" t="s">
        <v>17</v>
      </c>
      <c r="E2342" s="1" t="s">
        <v>18</v>
      </c>
      <c r="F2342" s="1" t="s">
        <v>560</v>
      </c>
      <c r="G2342" s="1" t="s">
        <v>25</v>
      </c>
      <c r="H2342" s="1" t="s">
        <v>52</v>
      </c>
      <c r="I2342" s="1" t="s">
        <v>20</v>
      </c>
      <c r="J2342" s="1"/>
      <c r="K2342" s="1"/>
      <c r="L2342" s="1" t="s">
        <v>21</v>
      </c>
      <c r="M2342" s="1" t="s">
        <v>7</v>
      </c>
      <c r="N2342" s="3"/>
      <c r="O2342" s="1" t="s">
        <v>20</v>
      </c>
      <c r="P2342" s="1" t="s">
        <v>5610</v>
      </c>
      <c r="Q2342" s="1"/>
      <c r="R2342" s="1"/>
      <c r="S2342" s="1" t="s">
        <v>5611</v>
      </c>
      <c r="T2342">
        <f t="shared" si="192"/>
        <v>9</v>
      </c>
      <c r="U2342" t="str">
        <f t="shared" si="194"/>
        <v>788948933</v>
      </c>
    </row>
    <row r="2343" spans="1:21" x14ac:dyDescent="0.25">
      <c r="A2343" t="str">
        <f t="shared" si="195"/>
        <v>KRESK DEVELOPPEMENT_FIVE ARROWS MANAGERS_Investisseur institutionnel</v>
      </c>
      <c r="B2343">
        <f t="shared" si="193"/>
        <v>1</v>
      </c>
      <c r="C2343" s="2" t="s">
        <v>5612</v>
      </c>
      <c r="D2343" s="2" t="s">
        <v>17</v>
      </c>
      <c r="E2343" s="2" t="s">
        <v>18</v>
      </c>
      <c r="F2343" s="2" t="s">
        <v>36</v>
      </c>
      <c r="G2343" s="2" t="s">
        <v>25</v>
      </c>
      <c r="H2343" s="2" t="s">
        <v>131</v>
      </c>
      <c r="I2343" s="2" t="s">
        <v>20</v>
      </c>
      <c r="J2343" s="2"/>
      <c r="K2343" s="2"/>
      <c r="L2343" s="2" t="s">
        <v>21</v>
      </c>
      <c r="M2343" s="2" t="s">
        <v>7</v>
      </c>
      <c r="N2343" s="4"/>
      <c r="O2343" s="2" t="s">
        <v>20</v>
      </c>
      <c r="P2343" s="2" t="s">
        <v>5613</v>
      </c>
      <c r="Q2343" s="2" t="s">
        <v>22</v>
      </c>
      <c r="R2343" s="2"/>
      <c r="S2343" s="2"/>
      <c r="T2343">
        <f t="shared" si="192"/>
        <v>9</v>
      </c>
      <c r="U2343" t="str">
        <f t="shared" si="194"/>
        <v>799792007</v>
      </c>
    </row>
    <row r="2344" spans="1:21" x14ac:dyDescent="0.25">
      <c r="A2344" t="str">
        <f t="shared" si="195"/>
        <v>KRESK DEVELOPPEMENT_QUADRILLE CAPITAL_Investisseur institutionnel</v>
      </c>
      <c r="B2344">
        <f t="shared" si="193"/>
        <v>1</v>
      </c>
      <c r="C2344" s="1" t="s">
        <v>5612</v>
      </c>
      <c r="D2344" s="1" t="s">
        <v>17</v>
      </c>
      <c r="E2344" s="1" t="s">
        <v>18</v>
      </c>
      <c r="F2344" s="1" t="s">
        <v>36</v>
      </c>
      <c r="G2344" s="1" t="s">
        <v>25</v>
      </c>
      <c r="H2344" s="1" t="s">
        <v>207</v>
      </c>
      <c r="I2344" s="1" t="s">
        <v>20</v>
      </c>
      <c r="J2344" s="1"/>
      <c r="K2344" s="1"/>
      <c r="L2344" s="1" t="s">
        <v>21</v>
      </c>
      <c r="M2344" s="1" t="s">
        <v>7</v>
      </c>
      <c r="N2344" s="3"/>
      <c r="O2344" s="1" t="s">
        <v>20</v>
      </c>
      <c r="P2344" s="1" t="s">
        <v>5613</v>
      </c>
      <c r="Q2344" s="1"/>
      <c r="R2344" s="1"/>
      <c r="S2344" s="1"/>
      <c r="T2344">
        <f t="shared" si="192"/>
        <v>9</v>
      </c>
      <c r="U2344" t="str">
        <f t="shared" si="194"/>
        <v>799792007</v>
      </c>
    </row>
    <row r="2345" spans="1:21" x14ac:dyDescent="0.25">
      <c r="A2345" t="str">
        <f t="shared" si="195"/>
        <v>KRESK DEVELOPPEMENT_FUNDROCK FRANCE AM_Investisseur institutionnel</v>
      </c>
      <c r="B2345">
        <f t="shared" si="193"/>
        <v>1</v>
      </c>
      <c r="C2345" s="2" t="s">
        <v>5612</v>
      </c>
      <c r="D2345" s="2" t="s">
        <v>17</v>
      </c>
      <c r="E2345" s="2" t="s">
        <v>18</v>
      </c>
      <c r="F2345" s="2" t="s">
        <v>36</v>
      </c>
      <c r="G2345" s="2" t="s">
        <v>25</v>
      </c>
      <c r="H2345" s="2" t="s">
        <v>162</v>
      </c>
      <c r="I2345" s="2" t="s">
        <v>20</v>
      </c>
      <c r="J2345" s="2"/>
      <c r="K2345" s="2"/>
      <c r="L2345" s="2" t="s">
        <v>21</v>
      </c>
      <c r="M2345" s="2" t="s">
        <v>7</v>
      </c>
      <c r="N2345" s="4"/>
      <c r="O2345" s="2" t="s">
        <v>20</v>
      </c>
      <c r="P2345" s="2" t="s">
        <v>5613</v>
      </c>
      <c r="Q2345" s="2" t="s">
        <v>22</v>
      </c>
      <c r="R2345" s="2"/>
      <c r="S2345" s="2"/>
      <c r="T2345">
        <f t="shared" si="192"/>
        <v>9</v>
      </c>
      <c r="U2345" t="str">
        <f t="shared" si="194"/>
        <v>799792007</v>
      </c>
    </row>
    <row r="2346" spans="1:21" x14ac:dyDescent="0.25">
      <c r="A2346" t="str">
        <f t="shared" si="195"/>
        <v>KRESK DEVELOPPEMENT_INITIATIVE AND FINANCE GESTION_Investisseur institutionnel</v>
      </c>
      <c r="B2346">
        <f t="shared" si="193"/>
        <v>1</v>
      </c>
      <c r="C2346" s="1" t="s">
        <v>5612</v>
      </c>
      <c r="D2346" s="1" t="s">
        <v>17</v>
      </c>
      <c r="E2346" s="1" t="s">
        <v>18</v>
      </c>
      <c r="F2346" s="1" t="s">
        <v>36</v>
      </c>
      <c r="G2346" s="1" t="s">
        <v>25</v>
      </c>
      <c r="H2346" s="1" t="s">
        <v>91</v>
      </c>
      <c r="I2346" s="1" t="s">
        <v>20</v>
      </c>
      <c r="J2346" s="1"/>
      <c r="K2346" s="1"/>
      <c r="L2346" s="1" t="s">
        <v>21</v>
      </c>
      <c r="M2346" s="1" t="s">
        <v>7</v>
      </c>
      <c r="N2346" s="3"/>
      <c r="O2346" s="1" t="s">
        <v>20</v>
      </c>
      <c r="P2346" s="1" t="s">
        <v>5613</v>
      </c>
      <c r="Q2346" s="1" t="s">
        <v>22</v>
      </c>
      <c r="R2346" s="1"/>
      <c r="S2346" s="1"/>
      <c r="T2346">
        <f t="shared" si="192"/>
        <v>9</v>
      </c>
      <c r="U2346" t="str">
        <f t="shared" si="194"/>
        <v>799792007</v>
      </c>
    </row>
    <row r="2347" spans="1:21" x14ac:dyDescent="0.25">
      <c r="A2347" t="str">
        <f t="shared" si="195"/>
        <v>KRESK DEVELOPPEMENT_TIKEHAU ACE CAPITAL_Investisseur institutionnel</v>
      </c>
      <c r="B2347">
        <f t="shared" si="193"/>
        <v>1</v>
      </c>
      <c r="C2347" s="2" t="s">
        <v>5612</v>
      </c>
      <c r="D2347" s="2" t="s">
        <v>17</v>
      </c>
      <c r="E2347" s="2" t="s">
        <v>18</v>
      </c>
      <c r="F2347" s="2" t="s">
        <v>36</v>
      </c>
      <c r="G2347" s="2" t="s">
        <v>25</v>
      </c>
      <c r="H2347" s="2" t="s">
        <v>366</v>
      </c>
      <c r="I2347" s="2" t="s">
        <v>20</v>
      </c>
      <c r="J2347" s="2"/>
      <c r="K2347" s="2"/>
      <c r="L2347" s="2" t="s">
        <v>21</v>
      </c>
      <c r="M2347" s="2" t="s">
        <v>7</v>
      </c>
      <c r="N2347" s="4"/>
      <c r="O2347" s="2" t="s">
        <v>20</v>
      </c>
      <c r="P2347" s="2" t="s">
        <v>5613</v>
      </c>
      <c r="Q2347" s="2" t="s">
        <v>22</v>
      </c>
      <c r="R2347" s="2"/>
      <c r="S2347" s="2"/>
      <c r="T2347">
        <f t="shared" si="192"/>
        <v>9</v>
      </c>
      <c r="U2347" t="str">
        <f t="shared" si="194"/>
        <v>799792007</v>
      </c>
    </row>
    <row r="2348" spans="1:21" x14ac:dyDescent="0.25">
      <c r="A2348" t="str">
        <f t="shared" si="195"/>
        <v>L AUXILIAIRE_ANDERA PARTNERS_Investisseur institutionnel</v>
      </c>
      <c r="B2348">
        <f t="shared" si="193"/>
        <v>1</v>
      </c>
      <c r="C2348" s="1" t="s">
        <v>5614</v>
      </c>
      <c r="D2348" s="1" t="s">
        <v>17</v>
      </c>
      <c r="E2348" s="1" t="s">
        <v>18</v>
      </c>
      <c r="F2348" s="1" t="s">
        <v>5466</v>
      </c>
      <c r="G2348" s="1" t="s">
        <v>25</v>
      </c>
      <c r="H2348" s="1" t="s">
        <v>510</v>
      </c>
      <c r="I2348" s="1" t="s">
        <v>20</v>
      </c>
      <c r="J2348" s="1"/>
      <c r="K2348" s="1"/>
      <c r="L2348" s="1" t="s">
        <v>21</v>
      </c>
      <c r="M2348" s="1" t="s">
        <v>7</v>
      </c>
      <c r="N2348" s="3"/>
      <c r="O2348" s="1" t="s">
        <v>20</v>
      </c>
      <c r="P2348" s="1" t="s">
        <v>5615</v>
      </c>
      <c r="Q2348" s="1" t="s">
        <v>22</v>
      </c>
      <c r="R2348" s="1"/>
      <c r="S2348" s="1"/>
      <c r="T2348">
        <f t="shared" si="192"/>
        <v>15</v>
      </c>
      <c r="U2348" t="str">
        <f t="shared" si="194"/>
        <v>775649056</v>
      </c>
    </row>
    <row r="2349" spans="1:21" x14ac:dyDescent="0.25">
      <c r="A2349" t="str">
        <f t="shared" ref="A2349:A2392" si="196">C2349&amp;"_"&amp;H2349&amp;"_"&amp;D2349</f>
        <v>L AUXILIAIRE_Andera Partners SCA_Investisseur institutionnel</v>
      </c>
      <c r="B2349">
        <f t="shared" si="193"/>
        <v>1</v>
      </c>
      <c r="C2349" s="2" t="s">
        <v>5614</v>
      </c>
      <c r="D2349" s="2" t="s">
        <v>17</v>
      </c>
      <c r="E2349" s="2" t="s">
        <v>18</v>
      </c>
      <c r="F2349" s="2" t="s">
        <v>741</v>
      </c>
      <c r="G2349" s="2" t="s">
        <v>25</v>
      </c>
      <c r="H2349" s="2" t="s">
        <v>294</v>
      </c>
      <c r="I2349" s="2" t="s">
        <v>20</v>
      </c>
      <c r="J2349" s="2"/>
      <c r="K2349" s="2"/>
      <c r="L2349" s="2" t="s">
        <v>21</v>
      </c>
      <c r="M2349" s="2" t="s">
        <v>7</v>
      </c>
      <c r="N2349" s="4"/>
      <c r="O2349" s="2" t="s">
        <v>20</v>
      </c>
      <c r="P2349" s="2" t="s">
        <v>5615</v>
      </c>
      <c r="Q2349" s="2" t="s">
        <v>22</v>
      </c>
      <c r="R2349" s="2"/>
      <c r="S2349" s="2"/>
      <c r="T2349">
        <f t="shared" si="192"/>
        <v>15</v>
      </c>
      <c r="U2349" t="str">
        <f t="shared" si="194"/>
        <v>775649056</v>
      </c>
    </row>
    <row r="2350" spans="1:21" x14ac:dyDescent="0.25">
      <c r="A2350" t="str">
        <f t="shared" si="196"/>
        <v>L AUXILIAIRE_SWISS LIFE ASSET MANAGERS France_Investisseur institutionnel</v>
      </c>
      <c r="B2350">
        <f t="shared" si="193"/>
        <v>1</v>
      </c>
      <c r="C2350" s="1" t="s">
        <v>5614</v>
      </c>
      <c r="D2350" s="1" t="s">
        <v>17</v>
      </c>
      <c r="E2350" s="1" t="s">
        <v>18</v>
      </c>
      <c r="F2350" s="1" t="s">
        <v>741</v>
      </c>
      <c r="G2350" s="1" t="s">
        <v>25</v>
      </c>
      <c r="H2350" s="1" t="s">
        <v>375</v>
      </c>
      <c r="I2350" s="1" t="s">
        <v>20</v>
      </c>
      <c r="J2350" s="1"/>
      <c r="K2350" s="1"/>
      <c r="L2350" s="1" t="s">
        <v>21</v>
      </c>
      <c r="M2350" s="1" t="s">
        <v>7</v>
      </c>
      <c r="N2350" s="3"/>
      <c r="O2350" s="1" t="s">
        <v>20</v>
      </c>
      <c r="P2350" s="1" t="s">
        <v>5615</v>
      </c>
      <c r="Q2350" s="1"/>
      <c r="R2350" s="1"/>
      <c r="S2350" s="1"/>
      <c r="T2350">
        <f t="shared" si="192"/>
        <v>15</v>
      </c>
      <c r="U2350" t="str">
        <f t="shared" si="194"/>
        <v>775649056</v>
      </c>
    </row>
    <row r="2351" spans="1:21" x14ac:dyDescent="0.25">
      <c r="A2351" t="str">
        <f t="shared" si="196"/>
        <v>L AUXILIAIRE_EIFFEL INVESTMENT GROUP_Investisseur institutionnel</v>
      </c>
      <c r="B2351">
        <f t="shared" si="193"/>
        <v>1</v>
      </c>
      <c r="C2351" s="2" t="s">
        <v>5614</v>
      </c>
      <c r="D2351" s="2" t="s">
        <v>17</v>
      </c>
      <c r="E2351" s="2" t="s">
        <v>18</v>
      </c>
      <c r="F2351" s="2" t="s">
        <v>741</v>
      </c>
      <c r="G2351" s="2" t="s">
        <v>25</v>
      </c>
      <c r="H2351" s="2" t="s">
        <v>599</v>
      </c>
      <c r="I2351" s="2" t="s">
        <v>20</v>
      </c>
      <c r="J2351" s="2"/>
      <c r="K2351" s="2"/>
      <c r="L2351" s="2" t="s">
        <v>21</v>
      </c>
      <c r="M2351" s="2"/>
      <c r="N2351" s="4"/>
      <c r="O2351" s="2" t="s">
        <v>20</v>
      </c>
      <c r="P2351" s="2" t="s">
        <v>5615</v>
      </c>
      <c r="Q2351" s="2"/>
      <c r="R2351" s="2"/>
      <c r="S2351" s="2"/>
      <c r="T2351">
        <f t="shared" si="192"/>
        <v>15</v>
      </c>
      <c r="U2351" t="str">
        <f t="shared" si="194"/>
        <v>775649056</v>
      </c>
    </row>
    <row r="2352" spans="1:21" x14ac:dyDescent="0.25">
      <c r="A2352" t="str">
        <f t="shared" si="196"/>
        <v>L DE R_EQUITIS GESTION_Investisseur institutionnel</v>
      </c>
      <c r="B2352">
        <f t="shared" si="193"/>
        <v>1</v>
      </c>
      <c r="C2352" s="1" t="s">
        <v>5616</v>
      </c>
      <c r="D2352" s="1" t="s">
        <v>17</v>
      </c>
      <c r="E2352" s="1"/>
      <c r="F2352" s="1"/>
      <c r="G2352" s="1"/>
      <c r="H2352" s="1" t="s">
        <v>86</v>
      </c>
      <c r="I2352" s="1" t="s">
        <v>20</v>
      </c>
      <c r="J2352" s="1"/>
      <c r="K2352" s="1"/>
      <c r="L2352" s="1" t="s">
        <v>21</v>
      </c>
      <c r="M2352" s="1" t="s">
        <v>7</v>
      </c>
      <c r="N2352" s="3"/>
      <c r="O2352" s="1" t="s">
        <v>20</v>
      </c>
      <c r="P2352" s="1" t="s">
        <v>5617</v>
      </c>
      <c r="Q2352" s="1"/>
      <c r="R2352" s="1"/>
      <c r="S2352" s="1" t="s">
        <v>5618</v>
      </c>
      <c r="T2352">
        <f t="shared" si="192"/>
        <v>9</v>
      </c>
      <c r="U2352" t="str">
        <f t="shared" si="194"/>
        <v>431541846</v>
      </c>
    </row>
    <row r="2353" spans="1:21" x14ac:dyDescent="0.25">
      <c r="A2353" t="str">
        <f t="shared" si="196"/>
        <v>L DE R_admin_EQUITIS GESTION_Investisseur institutionnel</v>
      </c>
      <c r="B2353">
        <f t="shared" si="193"/>
        <v>1</v>
      </c>
      <c r="C2353" s="2" t="s">
        <v>5619</v>
      </c>
      <c r="D2353" s="2" t="s">
        <v>17</v>
      </c>
      <c r="E2353" s="2"/>
      <c r="F2353" s="2"/>
      <c r="G2353" s="2"/>
      <c r="H2353" s="2" t="s">
        <v>86</v>
      </c>
      <c r="I2353" s="2" t="s">
        <v>20</v>
      </c>
      <c r="J2353" s="2"/>
      <c r="K2353" s="2"/>
      <c r="L2353" s="2" t="s">
        <v>21</v>
      </c>
      <c r="M2353" s="2" t="s">
        <v>7</v>
      </c>
      <c r="N2353" s="4"/>
      <c r="O2353" s="2" t="s">
        <v>20</v>
      </c>
      <c r="P2353" s="2" t="s">
        <v>5617</v>
      </c>
      <c r="Q2353" s="2"/>
      <c r="R2353" s="2"/>
      <c r="S2353" s="2" t="s">
        <v>5618</v>
      </c>
      <c r="T2353">
        <f t="shared" si="192"/>
        <v>9</v>
      </c>
      <c r="U2353" t="str">
        <f t="shared" si="194"/>
        <v>431541846</v>
      </c>
    </row>
    <row r="2354" spans="1:21" x14ac:dyDescent="0.25">
      <c r="A2354" t="str">
        <f t="shared" si="196"/>
        <v>L ESPARGOULE SC_FONCIERE MAGELLAN_Investisseur institutionnel</v>
      </c>
      <c r="B2354">
        <f t="shared" si="193"/>
        <v>1</v>
      </c>
      <c r="C2354" s="1" t="s">
        <v>5620</v>
      </c>
      <c r="D2354" s="1" t="s">
        <v>17</v>
      </c>
      <c r="E2354" s="1" t="s">
        <v>18</v>
      </c>
      <c r="F2354" s="1" t="s">
        <v>4756</v>
      </c>
      <c r="G2354" s="1" t="s">
        <v>25</v>
      </c>
      <c r="H2354" s="1" t="s">
        <v>32</v>
      </c>
      <c r="I2354" s="1" t="s">
        <v>20</v>
      </c>
      <c r="J2354" s="1"/>
      <c r="K2354" s="1"/>
      <c r="L2354" s="1" t="s">
        <v>21</v>
      </c>
      <c r="M2354" s="1" t="s">
        <v>7</v>
      </c>
      <c r="N2354" s="3"/>
      <c r="O2354" s="1" t="s">
        <v>20</v>
      </c>
      <c r="P2354" s="1" t="s">
        <v>5621</v>
      </c>
      <c r="Q2354" s="1"/>
      <c r="R2354" s="1"/>
      <c r="S2354" s="1" t="s">
        <v>5622</v>
      </c>
      <c r="T2354">
        <f t="shared" si="192"/>
        <v>15</v>
      </c>
      <c r="U2354" t="str">
        <f t="shared" si="194"/>
        <v>823031547</v>
      </c>
    </row>
    <row r="2355" spans="1:21" x14ac:dyDescent="0.25">
      <c r="A2355" t="str">
        <f t="shared" si="196"/>
        <v>L ETOILE_MEANINGS CAPITAL PARTNERS_Investisseur institutionnel</v>
      </c>
      <c r="B2355">
        <f t="shared" si="193"/>
        <v>1</v>
      </c>
      <c r="C2355" s="2" t="s">
        <v>5623</v>
      </c>
      <c r="D2355" s="2" t="s">
        <v>17</v>
      </c>
      <c r="E2355" s="2" t="s">
        <v>18</v>
      </c>
      <c r="F2355" s="2" t="s">
        <v>5624</v>
      </c>
      <c r="G2355" s="2" t="s">
        <v>25</v>
      </c>
      <c r="H2355" s="2" t="s">
        <v>26</v>
      </c>
      <c r="I2355" s="2" t="s">
        <v>20</v>
      </c>
      <c r="J2355" s="2"/>
      <c r="K2355" s="2"/>
      <c r="L2355" s="2" t="s">
        <v>21</v>
      </c>
      <c r="M2355" s="2" t="s">
        <v>7</v>
      </c>
      <c r="N2355" s="4"/>
      <c r="O2355" s="2" t="s">
        <v>20</v>
      </c>
      <c r="P2355" s="2" t="s">
        <v>5625</v>
      </c>
      <c r="Q2355" s="2"/>
      <c r="R2355" s="2"/>
      <c r="S2355" s="2" t="s">
        <v>5626</v>
      </c>
      <c r="T2355">
        <f t="shared" si="192"/>
        <v>15</v>
      </c>
      <c r="U2355" t="str">
        <f t="shared" si="194"/>
        <v>311764799</v>
      </c>
    </row>
    <row r="2356" spans="1:21" x14ac:dyDescent="0.25">
      <c r="A2356" t="str">
        <f t="shared" si="196"/>
        <v>L ODYSSEE_PIERRE 1ER GESTION_Investisseur institutionnel</v>
      </c>
      <c r="B2356">
        <f t="shared" si="193"/>
        <v>1</v>
      </c>
      <c r="C2356" s="2" t="s">
        <v>5627</v>
      </c>
      <c r="D2356" s="2" t="s">
        <v>17</v>
      </c>
      <c r="E2356" s="2" t="s">
        <v>18</v>
      </c>
      <c r="F2356" s="2" t="s">
        <v>427</v>
      </c>
      <c r="G2356" s="2" t="s">
        <v>25</v>
      </c>
      <c r="H2356" s="2" t="s">
        <v>43</v>
      </c>
      <c r="I2356" s="2" t="s">
        <v>20</v>
      </c>
      <c r="J2356" s="2"/>
      <c r="K2356" s="2"/>
      <c r="L2356" s="2" t="s">
        <v>21</v>
      </c>
      <c r="M2356" s="2" t="s">
        <v>7</v>
      </c>
      <c r="N2356" s="4"/>
      <c r="O2356" s="2" t="s">
        <v>20</v>
      </c>
      <c r="P2356" s="2" t="s">
        <v>5628</v>
      </c>
      <c r="Q2356" s="2"/>
      <c r="R2356" s="2"/>
      <c r="S2356" s="2" t="s">
        <v>5629</v>
      </c>
      <c r="T2356">
        <f t="shared" si="192"/>
        <v>15</v>
      </c>
      <c r="U2356" t="str">
        <f t="shared" si="194"/>
        <v>522177492</v>
      </c>
    </row>
    <row r="2357" spans="1:21" x14ac:dyDescent="0.25">
      <c r="A2357" t="str">
        <f t="shared" si="196"/>
        <v>L'AUXILIAIRE_LA FRANCAISE REAL ESTATE MANAGERS_Investisseur institutionnel</v>
      </c>
      <c r="B2357">
        <f t="shared" si="193"/>
        <v>1</v>
      </c>
      <c r="C2357" s="2" t="s">
        <v>5630</v>
      </c>
      <c r="D2357" s="2" t="s">
        <v>17</v>
      </c>
      <c r="E2357" s="2" t="s">
        <v>18</v>
      </c>
      <c r="F2357" s="2" t="s">
        <v>741</v>
      </c>
      <c r="G2357" s="2" t="s">
        <v>25</v>
      </c>
      <c r="H2357" s="2" t="s">
        <v>262</v>
      </c>
      <c r="I2357" s="2" t="s">
        <v>20</v>
      </c>
      <c r="J2357" s="2"/>
      <c r="K2357" s="2"/>
      <c r="L2357" s="2" t="s">
        <v>21</v>
      </c>
      <c r="M2357" s="2" t="s">
        <v>7</v>
      </c>
      <c r="N2357" s="4"/>
      <c r="O2357" s="2" t="s">
        <v>20</v>
      </c>
      <c r="P2357" s="2" t="s">
        <v>5615</v>
      </c>
      <c r="Q2357" s="2"/>
      <c r="R2357" s="2"/>
      <c r="S2357" s="2" t="s">
        <v>5631</v>
      </c>
      <c r="T2357">
        <f t="shared" si="192"/>
        <v>15</v>
      </c>
      <c r="U2357" t="str">
        <f t="shared" si="194"/>
        <v>775649056</v>
      </c>
    </row>
    <row r="2358" spans="1:21" x14ac:dyDescent="0.25">
      <c r="A2358" t="str">
        <f t="shared" si="196"/>
        <v>L'AUXILIAIRE_SIENNA AM FRANCE_Investisseur institutionnel</v>
      </c>
      <c r="B2358">
        <f t="shared" si="193"/>
        <v>1</v>
      </c>
      <c r="C2358" s="1" t="s">
        <v>5630</v>
      </c>
      <c r="D2358" s="1" t="s">
        <v>17</v>
      </c>
      <c r="E2358" s="1" t="s">
        <v>18</v>
      </c>
      <c r="F2358" s="1" t="s">
        <v>741</v>
      </c>
      <c r="G2358" s="1" t="s">
        <v>25</v>
      </c>
      <c r="H2358" s="1" t="s">
        <v>56</v>
      </c>
      <c r="I2358" s="1" t="s">
        <v>20</v>
      </c>
      <c r="J2358" s="1"/>
      <c r="K2358" s="1"/>
      <c r="L2358" s="1" t="s">
        <v>21</v>
      </c>
      <c r="M2358" s="1" t="s">
        <v>7</v>
      </c>
      <c r="N2358" s="3"/>
      <c r="O2358" s="1" t="s">
        <v>20</v>
      </c>
      <c r="P2358" s="1" t="s">
        <v>5615</v>
      </c>
      <c r="Q2358" s="1"/>
      <c r="R2358" s="1"/>
      <c r="S2358" s="1" t="s">
        <v>5632</v>
      </c>
      <c r="T2358">
        <f t="shared" si="192"/>
        <v>15</v>
      </c>
      <c r="U2358" t="str">
        <f t="shared" si="194"/>
        <v>775649056</v>
      </c>
    </row>
    <row r="2359" spans="1:21" x14ac:dyDescent="0.25">
      <c r="A2359" t="str">
        <f t="shared" si="196"/>
        <v>L'IMMOBILIERE GROUPE CASINO_SWISS LIFE ASSET MANAGERS France_Investisseur institutionnel</v>
      </c>
      <c r="B2359">
        <f t="shared" si="193"/>
        <v>1</v>
      </c>
      <c r="C2359" s="1" t="s">
        <v>5633</v>
      </c>
      <c r="D2359" s="1" t="s">
        <v>17</v>
      </c>
      <c r="E2359" s="1"/>
      <c r="F2359" s="1"/>
      <c r="G2359" s="1"/>
      <c r="H2359" s="1" t="s">
        <v>375</v>
      </c>
      <c r="I2359" s="1" t="s">
        <v>20</v>
      </c>
      <c r="J2359" s="1"/>
      <c r="K2359" s="1"/>
      <c r="L2359" s="1" t="s">
        <v>21</v>
      </c>
      <c r="M2359" s="1" t="s">
        <v>7</v>
      </c>
      <c r="N2359" s="3"/>
      <c r="O2359" s="1" t="s">
        <v>20</v>
      </c>
      <c r="P2359" s="1" t="s">
        <v>5634</v>
      </c>
      <c r="Q2359" s="1"/>
      <c r="R2359" s="1"/>
      <c r="S2359" s="1" t="s">
        <v>5635</v>
      </c>
      <c r="T2359">
        <f t="shared" si="192"/>
        <v>15</v>
      </c>
      <c r="U2359" t="str">
        <f t="shared" si="194"/>
        <v>428269856</v>
      </c>
    </row>
    <row r="2360" spans="1:21" x14ac:dyDescent="0.25">
      <c r="A2360" t="str">
        <f t="shared" si="196"/>
        <v>L.A CAPITAL_BLUESTER CAPITAL_Investisseur institutionnel</v>
      </c>
      <c r="B2360">
        <f t="shared" si="193"/>
        <v>1</v>
      </c>
      <c r="C2360" s="2" t="s">
        <v>5636</v>
      </c>
      <c r="D2360" s="2" t="s">
        <v>17</v>
      </c>
      <c r="E2360" s="2" t="s">
        <v>18</v>
      </c>
      <c r="F2360" s="2" t="s">
        <v>927</v>
      </c>
      <c r="G2360" s="2" t="s">
        <v>25</v>
      </c>
      <c r="H2360" s="2" t="s">
        <v>48</v>
      </c>
      <c r="I2360" s="2" t="s">
        <v>20</v>
      </c>
      <c r="J2360" s="2"/>
      <c r="K2360" s="2"/>
      <c r="L2360" s="2" t="s">
        <v>21</v>
      </c>
      <c r="M2360" s="2" t="s">
        <v>7</v>
      </c>
      <c r="N2360" s="4"/>
      <c r="O2360" s="2" t="s">
        <v>20</v>
      </c>
      <c r="P2360" s="2" t="s">
        <v>5637</v>
      </c>
      <c r="Q2360" s="2" t="s">
        <v>22</v>
      </c>
      <c r="R2360" s="2"/>
      <c r="S2360" s="2"/>
      <c r="T2360">
        <f t="shared" si="192"/>
        <v>9</v>
      </c>
      <c r="U2360" t="str">
        <f t="shared" si="194"/>
        <v>821604246</v>
      </c>
    </row>
    <row r="2361" spans="1:21" x14ac:dyDescent="0.25">
      <c r="A2361" t="str">
        <f t="shared" si="196"/>
        <v>L.D.R.P._30_BLACKFIN CAPITAL PARTNERS_Investisseur institutionnel</v>
      </c>
      <c r="B2361">
        <f t="shared" si="193"/>
        <v>1</v>
      </c>
      <c r="C2361" s="1" t="s">
        <v>5639</v>
      </c>
      <c r="D2361" s="1" t="s">
        <v>17</v>
      </c>
      <c r="E2361" s="1" t="s">
        <v>18</v>
      </c>
      <c r="F2361" s="1" t="s">
        <v>36</v>
      </c>
      <c r="G2361" s="1" t="s">
        <v>25</v>
      </c>
      <c r="H2361" s="1" t="s">
        <v>169</v>
      </c>
      <c r="I2361" s="1" t="s">
        <v>20</v>
      </c>
      <c r="J2361" s="1"/>
      <c r="K2361" s="1"/>
      <c r="L2361" s="1" t="s">
        <v>21</v>
      </c>
      <c r="M2361" s="1" t="s">
        <v>7</v>
      </c>
      <c r="N2361" s="3"/>
      <c r="O2361" s="1" t="s">
        <v>20</v>
      </c>
      <c r="P2361" s="1" t="s">
        <v>5640</v>
      </c>
      <c r="Q2361" s="1"/>
      <c r="R2361" s="1"/>
      <c r="S2361" s="1" t="s">
        <v>5638</v>
      </c>
      <c r="T2361">
        <f t="shared" si="192"/>
        <v>9</v>
      </c>
      <c r="U2361" t="str">
        <f t="shared" si="194"/>
        <v>493378897</v>
      </c>
    </row>
    <row r="2362" spans="1:21" x14ac:dyDescent="0.25">
      <c r="A2362" t="str">
        <f t="shared" si="196"/>
        <v>L.T.F_SWEN CAPITAL PARTNERS_Investisseur institutionnel</v>
      </c>
      <c r="B2362">
        <f t="shared" si="193"/>
        <v>1</v>
      </c>
      <c r="C2362" s="2" t="s">
        <v>5641</v>
      </c>
      <c r="D2362" s="2" t="s">
        <v>17</v>
      </c>
      <c r="E2362" s="2" t="s">
        <v>18</v>
      </c>
      <c r="F2362" s="2" t="s">
        <v>570</v>
      </c>
      <c r="G2362" s="2" t="s">
        <v>25</v>
      </c>
      <c r="H2362" s="2" t="s">
        <v>155</v>
      </c>
      <c r="I2362" s="2" t="s">
        <v>20</v>
      </c>
      <c r="J2362" s="2"/>
      <c r="K2362" s="2"/>
      <c r="L2362" s="2" t="s">
        <v>21</v>
      </c>
      <c r="M2362" s="2" t="s">
        <v>7</v>
      </c>
      <c r="N2362" s="4"/>
      <c r="O2362" s="2" t="s">
        <v>20</v>
      </c>
      <c r="P2362" s="2" t="s">
        <v>5642</v>
      </c>
      <c r="Q2362" s="2" t="s">
        <v>22</v>
      </c>
      <c r="R2362" s="2"/>
      <c r="S2362" s="2"/>
      <c r="T2362">
        <f t="shared" si="192"/>
        <v>9</v>
      </c>
      <c r="U2362" t="str">
        <f t="shared" si="194"/>
        <v>393798087</v>
      </c>
    </row>
    <row r="2363" spans="1:21" x14ac:dyDescent="0.25">
      <c r="A2363" t="str">
        <f t="shared" si="196"/>
        <v>L.T.F. S.A.R.L_APAX PARTNERS SAS_Investisseur institutionnel</v>
      </c>
      <c r="B2363">
        <f t="shared" si="193"/>
        <v>1</v>
      </c>
      <c r="C2363" s="1" t="s">
        <v>5643</v>
      </c>
      <c r="D2363" s="1" t="s">
        <v>17</v>
      </c>
      <c r="E2363" s="1" t="s">
        <v>18</v>
      </c>
      <c r="F2363" s="1" t="s">
        <v>570</v>
      </c>
      <c r="G2363" s="1" t="s">
        <v>25</v>
      </c>
      <c r="H2363" s="1" t="s">
        <v>29</v>
      </c>
      <c r="I2363" s="1" t="s">
        <v>20</v>
      </c>
      <c r="J2363" s="1"/>
      <c r="K2363" s="1"/>
      <c r="L2363" s="1" t="s">
        <v>21</v>
      </c>
      <c r="M2363" s="1" t="s">
        <v>7</v>
      </c>
      <c r="N2363" s="3"/>
      <c r="O2363" s="1" t="s">
        <v>20</v>
      </c>
      <c r="P2363" s="1" t="s">
        <v>5642</v>
      </c>
      <c r="Q2363" s="1"/>
      <c r="R2363" s="1"/>
      <c r="S2363" s="1"/>
      <c r="T2363">
        <f t="shared" si="192"/>
        <v>9</v>
      </c>
      <c r="U2363" t="str">
        <f t="shared" si="194"/>
        <v>393798087</v>
      </c>
    </row>
    <row r="2364" spans="1:21" x14ac:dyDescent="0.25">
      <c r="A2364" t="str">
        <f t="shared" si="196"/>
        <v>L.V.E._MEANINGS CAPITAL PARTNERS_Investisseur institutionnel</v>
      </c>
      <c r="B2364">
        <f t="shared" si="193"/>
        <v>1</v>
      </c>
      <c r="C2364" s="2" t="s">
        <v>5644</v>
      </c>
      <c r="D2364" s="2" t="s">
        <v>17</v>
      </c>
      <c r="E2364" s="2" t="s">
        <v>18</v>
      </c>
      <c r="F2364" s="2" t="s">
        <v>5645</v>
      </c>
      <c r="G2364" s="2" t="s">
        <v>25</v>
      </c>
      <c r="H2364" s="2" t="s">
        <v>26</v>
      </c>
      <c r="I2364" s="2" t="s">
        <v>20</v>
      </c>
      <c r="J2364" s="2"/>
      <c r="K2364" s="2"/>
      <c r="L2364" s="2" t="s">
        <v>21</v>
      </c>
      <c r="M2364" s="2" t="s">
        <v>7</v>
      </c>
      <c r="N2364" s="4"/>
      <c r="O2364" s="2" t="s">
        <v>20</v>
      </c>
      <c r="P2364" s="2" t="s">
        <v>5646</v>
      </c>
      <c r="Q2364" s="2"/>
      <c r="R2364" s="2"/>
      <c r="S2364" s="2" t="s">
        <v>5647</v>
      </c>
      <c r="T2364">
        <f t="shared" si="192"/>
        <v>15</v>
      </c>
      <c r="U2364" t="str">
        <f t="shared" si="194"/>
        <v>802141622</v>
      </c>
    </row>
    <row r="2365" spans="1:21" x14ac:dyDescent="0.25">
      <c r="A2365" t="str">
        <f t="shared" si="196"/>
        <v>L2P DIFFUSION SARL_APAX PARTNERS SAS_Investisseur institutionnel</v>
      </c>
      <c r="B2365">
        <f t="shared" si="193"/>
        <v>1</v>
      </c>
      <c r="C2365" s="1" t="s">
        <v>5648</v>
      </c>
      <c r="D2365" s="1" t="s">
        <v>17</v>
      </c>
      <c r="E2365" s="1" t="s">
        <v>18</v>
      </c>
      <c r="F2365" s="1" t="s">
        <v>36</v>
      </c>
      <c r="G2365" s="1" t="s">
        <v>25</v>
      </c>
      <c r="H2365" s="1" t="s">
        <v>29</v>
      </c>
      <c r="I2365" s="1" t="s">
        <v>20</v>
      </c>
      <c r="J2365" s="1"/>
      <c r="K2365" s="1"/>
      <c r="L2365" s="1" t="s">
        <v>21</v>
      </c>
      <c r="M2365" s="1" t="s">
        <v>7</v>
      </c>
      <c r="N2365" s="3"/>
      <c r="O2365" s="1" t="s">
        <v>20</v>
      </c>
      <c r="P2365" s="1" t="s">
        <v>5649</v>
      </c>
      <c r="Q2365" s="1"/>
      <c r="R2365" s="1"/>
      <c r="S2365" s="1" t="s">
        <v>5650</v>
      </c>
      <c r="T2365">
        <f t="shared" si="192"/>
        <v>9</v>
      </c>
      <c r="U2365" t="str">
        <f t="shared" si="194"/>
        <v>353661374</v>
      </c>
    </row>
    <row r="2366" spans="1:21" x14ac:dyDescent="0.25">
      <c r="A2366" t="str">
        <f t="shared" si="196"/>
        <v>L2P DIFFUSION SARL_15_AMBOISE PARTNERS SA_Investisseur institutionnel</v>
      </c>
      <c r="B2366">
        <f t="shared" si="193"/>
        <v>1</v>
      </c>
      <c r="C2366" s="2" t="s">
        <v>5651</v>
      </c>
      <c r="D2366" s="2" t="s">
        <v>17</v>
      </c>
      <c r="E2366" s="2" t="s">
        <v>18</v>
      </c>
      <c r="F2366" s="2" t="s">
        <v>36</v>
      </c>
      <c r="G2366" s="2" t="s">
        <v>25</v>
      </c>
      <c r="H2366" s="2" t="s">
        <v>121</v>
      </c>
      <c r="I2366" s="2" t="s">
        <v>20</v>
      </c>
      <c r="J2366" s="2"/>
      <c r="K2366" s="2"/>
      <c r="L2366" s="2" t="s">
        <v>21</v>
      </c>
      <c r="M2366" s="2" t="s">
        <v>7</v>
      </c>
      <c r="N2366" s="4"/>
      <c r="O2366" s="2" t="s">
        <v>20</v>
      </c>
      <c r="P2366" s="2" t="s">
        <v>5649</v>
      </c>
      <c r="Q2366" s="2"/>
      <c r="R2366" s="2"/>
      <c r="S2366" s="2" t="s">
        <v>5650</v>
      </c>
      <c r="T2366">
        <f t="shared" si="192"/>
        <v>9</v>
      </c>
      <c r="U2366" t="str">
        <f t="shared" si="194"/>
        <v>353661374</v>
      </c>
    </row>
    <row r="2367" spans="1:21" x14ac:dyDescent="0.25">
      <c r="A2367" t="str">
        <f t="shared" si="196"/>
        <v>L4 SC_EQUITIS GESTION_Investisseur institutionnel</v>
      </c>
      <c r="B2367">
        <f t="shared" si="193"/>
        <v>1</v>
      </c>
      <c r="C2367" s="1" t="s">
        <v>5652</v>
      </c>
      <c r="D2367" s="1" t="s">
        <v>17</v>
      </c>
      <c r="E2367" s="1" t="s">
        <v>18</v>
      </c>
      <c r="F2367" s="1" t="s">
        <v>5653</v>
      </c>
      <c r="G2367" s="1" t="s">
        <v>25</v>
      </c>
      <c r="H2367" s="1" t="s">
        <v>86</v>
      </c>
      <c r="I2367" s="1" t="s">
        <v>20</v>
      </c>
      <c r="J2367" s="1"/>
      <c r="K2367" s="1"/>
      <c r="L2367" s="1" t="s">
        <v>21</v>
      </c>
      <c r="M2367" s="1" t="s">
        <v>7</v>
      </c>
      <c r="N2367" s="3"/>
      <c r="O2367" s="1" t="s">
        <v>20</v>
      </c>
      <c r="P2367" s="1" t="s">
        <v>5654</v>
      </c>
      <c r="Q2367" s="1"/>
      <c r="R2367" s="1"/>
      <c r="S2367" s="1" t="s">
        <v>5655</v>
      </c>
      <c r="T2367">
        <f t="shared" si="192"/>
        <v>9</v>
      </c>
      <c r="U2367" t="str">
        <f t="shared" si="194"/>
        <v>845197870</v>
      </c>
    </row>
    <row r="2368" spans="1:21" x14ac:dyDescent="0.25">
      <c r="A2368" t="str">
        <f t="shared" si="196"/>
        <v>LA BANQUE POSTALE_IMOCOMPARTNERS_Investisseur institutionnel</v>
      </c>
      <c r="B2368">
        <f t="shared" si="193"/>
        <v>1</v>
      </c>
      <c r="C2368" s="2" t="s">
        <v>5656</v>
      </c>
      <c r="D2368" s="2" t="s">
        <v>17</v>
      </c>
      <c r="E2368" s="2" t="s">
        <v>18</v>
      </c>
      <c r="F2368" s="2" t="s">
        <v>36</v>
      </c>
      <c r="G2368" s="2" t="s">
        <v>25</v>
      </c>
      <c r="H2368" s="2" t="s">
        <v>243</v>
      </c>
      <c r="I2368" s="2" t="s">
        <v>20</v>
      </c>
      <c r="J2368" s="2"/>
      <c r="K2368" s="2"/>
      <c r="L2368" s="2" t="s">
        <v>21</v>
      </c>
      <c r="M2368" s="2" t="s">
        <v>7</v>
      </c>
      <c r="N2368" s="4"/>
      <c r="O2368" s="2" t="s">
        <v>20</v>
      </c>
      <c r="P2368" s="2" t="s">
        <v>5657</v>
      </c>
      <c r="Q2368" s="2"/>
      <c r="R2368" s="2"/>
      <c r="S2368" s="2" t="s">
        <v>5658</v>
      </c>
      <c r="T2368">
        <f t="shared" si="192"/>
        <v>15</v>
      </c>
      <c r="U2368" t="str">
        <f t="shared" si="194"/>
        <v>421100645</v>
      </c>
    </row>
    <row r="2369" spans="1:21" x14ac:dyDescent="0.25">
      <c r="A2369" t="str">
        <f t="shared" si="196"/>
        <v>LA BANQUE POSTALE_INFRAVIA CAPITAL PARTNERS_Investisseur institutionnel</v>
      </c>
      <c r="B2369">
        <f t="shared" si="193"/>
        <v>1</v>
      </c>
      <c r="C2369" s="2" t="s">
        <v>5656</v>
      </c>
      <c r="D2369" s="2" t="s">
        <v>17</v>
      </c>
      <c r="E2369" s="2" t="s">
        <v>18</v>
      </c>
      <c r="F2369" s="2" t="s">
        <v>36</v>
      </c>
      <c r="G2369" s="2" t="s">
        <v>25</v>
      </c>
      <c r="H2369" s="2" t="s">
        <v>93</v>
      </c>
      <c r="I2369" s="2" t="s">
        <v>20</v>
      </c>
      <c r="J2369" s="2"/>
      <c r="K2369" s="2"/>
      <c r="L2369" s="2" t="s">
        <v>21</v>
      </c>
      <c r="M2369" s="2" t="s">
        <v>7</v>
      </c>
      <c r="N2369" s="4"/>
      <c r="O2369" s="2" t="s">
        <v>20</v>
      </c>
      <c r="P2369" s="2" t="s">
        <v>5657</v>
      </c>
      <c r="Q2369" s="2"/>
      <c r="R2369" s="2"/>
      <c r="S2369" s="2" t="s">
        <v>5659</v>
      </c>
      <c r="T2369">
        <f t="shared" si="192"/>
        <v>15</v>
      </c>
      <c r="U2369" t="str">
        <f t="shared" si="194"/>
        <v>421100645</v>
      </c>
    </row>
    <row r="2370" spans="1:21" x14ac:dyDescent="0.25">
      <c r="A2370" t="str">
        <f t="shared" si="196"/>
        <v>LA BANQUE POSTALE_SWEN CAPITAL PARTNERS_Investisseur institutionnel</v>
      </c>
      <c r="B2370">
        <f t="shared" si="193"/>
        <v>1</v>
      </c>
      <c r="C2370" s="1" t="s">
        <v>5656</v>
      </c>
      <c r="D2370" s="1" t="s">
        <v>17</v>
      </c>
      <c r="E2370" s="1"/>
      <c r="F2370" s="1"/>
      <c r="G2370" s="1"/>
      <c r="H2370" s="1" t="s">
        <v>155</v>
      </c>
      <c r="I2370" s="1" t="s">
        <v>20</v>
      </c>
      <c r="J2370" s="1"/>
      <c r="K2370" s="1"/>
      <c r="L2370" s="1" t="s">
        <v>21</v>
      </c>
      <c r="M2370" s="1" t="s">
        <v>7</v>
      </c>
      <c r="N2370" s="3"/>
      <c r="O2370" s="1" t="s">
        <v>20</v>
      </c>
      <c r="P2370" s="1" t="s">
        <v>5657</v>
      </c>
      <c r="Q2370" s="1"/>
      <c r="R2370" s="1"/>
      <c r="S2370" s="1" t="s">
        <v>5659</v>
      </c>
      <c r="T2370">
        <f t="shared" ref="T2370:T2433" si="197">LEN(P2370)</f>
        <v>15</v>
      </c>
      <c r="U2370" t="str">
        <f t="shared" si="194"/>
        <v>421100645</v>
      </c>
    </row>
    <row r="2371" spans="1:21" x14ac:dyDescent="0.25">
      <c r="A2371" t="str">
        <f t="shared" si="196"/>
        <v>LA BANQUE POSTALE_SWISS LIFE ASSET MANAGERS France_Investisseur institutionnel</v>
      </c>
      <c r="B2371">
        <f t="shared" ref="B2371:B2434" si="198">COUNTIF(A:A,A2371)</f>
        <v>1</v>
      </c>
      <c r="C2371" s="2" t="s">
        <v>5656</v>
      </c>
      <c r="D2371" s="2" t="s">
        <v>17</v>
      </c>
      <c r="E2371" s="2" t="s">
        <v>18</v>
      </c>
      <c r="F2371" s="2" t="s">
        <v>36</v>
      </c>
      <c r="G2371" s="2" t="s">
        <v>25</v>
      </c>
      <c r="H2371" s="2" t="s">
        <v>375</v>
      </c>
      <c r="I2371" s="2" t="s">
        <v>20</v>
      </c>
      <c r="J2371" s="2"/>
      <c r="K2371" s="2"/>
      <c r="L2371" s="2" t="s">
        <v>21</v>
      </c>
      <c r="M2371" s="2" t="s">
        <v>7</v>
      </c>
      <c r="N2371" s="4"/>
      <c r="O2371" s="2" t="s">
        <v>20</v>
      </c>
      <c r="P2371" s="2" t="s">
        <v>5660</v>
      </c>
      <c r="Q2371" s="2"/>
      <c r="R2371" s="2"/>
      <c r="S2371" s="2"/>
      <c r="T2371">
        <f t="shared" si="197"/>
        <v>15</v>
      </c>
      <c r="U2371" t="str">
        <f t="shared" si="194"/>
        <v>421100645</v>
      </c>
    </row>
    <row r="2372" spans="1:21" x14ac:dyDescent="0.25">
      <c r="A2372" t="str">
        <f t="shared" si="196"/>
        <v>LA BANQUE POSTALE ASSET MANAGEMENT_FUNDROCK FRANCE AM_Investisseur institutionnel</v>
      </c>
      <c r="B2372">
        <f t="shared" si="198"/>
        <v>1</v>
      </c>
      <c r="C2372" s="1" t="s">
        <v>5661</v>
      </c>
      <c r="D2372" s="1" t="s">
        <v>17</v>
      </c>
      <c r="E2372" s="1"/>
      <c r="F2372" s="1" t="s">
        <v>36</v>
      </c>
      <c r="G2372" s="1" t="s">
        <v>25</v>
      </c>
      <c r="H2372" s="1" t="s">
        <v>162</v>
      </c>
      <c r="I2372" s="1" t="s">
        <v>20</v>
      </c>
      <c r="J2372" s="1"/>
      <c r="K2372" s="1"/>
      <c r="L2372" s="1" t="s">
        <v>21</v>
      </c>
      <c r="M2372" s="1"/>
      <c r="N2372" s="3"/>
      <c r="O2372" s="1" t="s">
        <v>20</v>
      </c>
      <c r="P2372" s="1" t="s">
        <v>5662</v>
      </c>
      <c r="Q2372" s="1" t="s">
        <v>22</v>
      </c>
      <c r="R2372" s="1"/>
      <c r="S2372" s="1"/>
      <c r="T2372">
        <f t="shared" si="197"/>
        <v>9</v>
      </c>
      <c r="U2372" t="str">
        <f t="shared" ref="U2372:U2435" si="199">LEFT(P2372,9)</f>
        <v>415084433</v>
      </c>
    </row>
    <row r="2373" spans="1:21" x14ac:dyDescent="0.25">
      <c r="A2373" t="str">
        <f t="shared" si="196"/>
        <v>LA BANQUE POSTALE_30_BLACKFIN CAPITAL PARTNERS_Investisseur institutionnel</v>
      </c>
      <c r="B2373">
        <f t="shared" si="198"/>
        <v>1</v>
      </c>
      <c r="C2373" s="2" t="s">
        <v>5663</v>
      </c>
      <c r="D2373" s="2" t="s">
        <v>17</v>
      </c>
      <c r="E2373" s="2" t="s">
        <v>18</v>
      </c>
      <c r="F2373" s="2" t="s">
        <v>36</v>
      </c>
      <c r="G2373" s="2" t="s">
        <v>25</v>
      </c>
      <c r="H2373" s="2" t="s">
        <v>169</v>
      </c>
      <c r="I2373" s="2" t="s">
        <v>20</v>
      </c>
      <c r="J2373" s="2"/>
      <c r="K2373" s="2"/>
      <c r="L2373" s="2" t="s">
        <v>21</v>
      </c>
      <c r="M2373" s="2" t="s">
        <v>7</v>
      </c>
      <c r="N2373" s="4"/>
      <c r="O2373" s="2" t="s">
        <v>20</v>
      </c>
      <c r="P2373" s="2" t="s">
        <v>5657</v>
      </c>
      <c r="Q2373" s="2"/>
      <c r="R2373" s="2"/>
      <c r="S2373" s="2" t="s">
        <v>5659</v>
      </c>
      <c r="T2373">
        <f t="shared" si="197"/>
        <v>15</v>
      </c>
      <c r="U2373" t="str">
        <f t="shared" si="199"/>
        <v>421100645</v>
      </c>
    </row>
    <row r="2374" spans="1:21" x14ac:dyDescent="0.25">
      <c r="A2374" t="str">
        <f t="shared" si="196"/>
        <v>LA BOURSE_MEANINGS CAPITAL PARTNERS_Investisseur institutionnel</v>
      </c>
      <c r="B2374">
        <f t="shared" si="198"/>
        <v>1</v>
      </c>
      <c r="C2374" s="2" t="s">
        <v>5664</v>
      </c>
      <c r="D2374" s="2" t="s">
        <v>17</v>
      </c>
      <c r="E2374" s="2" t="s">
        <v>18</v>
      </c>
      <c r="F2374" s="2" t="s">
        <v>36</v>
      </c>
      <c r="G2374" s="2" t="s">
        <v>25</v>
      </c>
      <c r="H2374" s="2" t="s">
        <v>26</v>
      </c>
      <c r="I2374" s="2" t="s">
        <v>20</v>
      </c>
      <c r="J2374" s="2"/>
      <c r="K2374" s="2"/>
      <c r="L2374" s="2" t="s">
        <v>21</v>
      </c>
      <c r="M2374" s="2" t="s">
        <v>7</v>
      </c>
      <c r="N2374" s="4"/>
      <c r="O2374" s="2" t="s">
        <v>20</v>
      </c>
      <c r="P2374" s="2" t="s">
        <v>5665</v>
      </c>
      <c r="Q2374" s="2"/>
      <c r="R2374" s="2"/>
      <c r="S2374" s="2" t="s">
        <v>5666</v>
      </c>
      <c r="T2374">
        <f t="shared" si="197"/>
        <v>9</v>
      </c>
      <c r="U2374" t="str">
        <f t="shared" si="199"/>
        <v>411989288</v>
      </c>
    </row>
    <row r="2375" spans="1:21" x14ac:dyDescent="0.25">
      <c r="A2375" t="str">
        <f t="shared" si="196"/>
        <v>LA BOUVRIE SCI_PIERRE 1ER GESTION_Investisseur institutionnel</v>
      </c>
      <c r="B2375">
        <f t="shared" si="198"/>
        <v>1</v>
      </c>
      <c r="C2375" s="1" t="s">
        <v>5667</v>
      </c>
      <c r="D2375" s="1" t="s">
        <v>17</v>
      </c>
      <c r="E2375" s="1" t="s">
        <v>18</v>
      </c>
      <c r="F2375" s="1" t="s">
        <v>5668</v>
      </c>
      <c r="G2375" s="1" t="s">
        <v>25</v>
      </c>
      <c r="H2375" s="1" t="s">
        <v>43</v>
      </c>
      <c r="I2375" s="1" t="s">
        <v>20</v>
      </c>
      <c r="J2375" s="1"/>
      <c r="K2375" s="1"/>
      <c r="L2375" s="1" t="s">
        <v>21</v>
      </c>
      <c r="M2375" s="1" t="s">
        <v>7</v>
      </c>
      <c r="N2375" s="3"/>
      <c r="O2375" s="1" t="s">
        <v>20</v>
      </c>
      <c r="P2375" s="1" t="s">
        <v>5669</v>
      </c>
      <c r="Q2375" s="1"/>
      <c r="R2375" s="1"/>
      <c r="S2375" s="1"/>
      <c r="T2375">
        <f t="shared" si="197"/>
        <v>9</v>
      </c>
      <c r="U2375" t="str">
        <f t="shared" si="199"/>
        <v>810313783</v>
      </c>
    </row>
    <row r="2376" spans="1:21" x14ac:dyDescent="0.25">
      <c r="A2376" t="str">
        <f t="shared" si="196"/>
        <v>LA CENSE AUX BLES_PIERRE 1ER GESTION_Investisseur institutionnel</v>
      </c>
      <c r="B2376">
        <f t="shared" si="198"/>
        <v>1</v>
      </c>
      <c r="C2376" s="2" t="s">
        <v>5670</v>
      </c>
      <c r="D2376" s="2" t="s">
        <v>17</v>
      </c>
      <c r="E2376" s="2" t="s">
        <v>18</v>
      </c>
      <c r="F2376" s="2" t="s">
        <v>5671</v>
      </c>
      <c r="G2376" s="2" t="s">
        <v>25</v>
      </c>
      <c r="H2376" s="2" t="s">
        <v>43</v>
      </c>
      <c r="I2376" s="2" t="s">
        <v>20</v>
      </c>
      <c r="J2376" s="2"/>
      <c r="K2376" s="2"/>
      <c r="L2376" s="2" t="s">
        <v>21</v>
      </c>
      <c r="M2376" s="2" t="s">
        <v>7</v>
      </c>
      <c r="N2376" s="4"/>
      <c r="O2376" s="2" t="s">
        <v>20</v>
      </c>
      <c r="P2376" s="2" t="s">
        <v>5672</v>
      </c>
      <c r="Q2376" s="2"/>
      <c r="R2376" s="2"/>
      <c r="S2376" s="2" t="s">
        <v>5673</v>
      </c>
      <c r="T2376">
        <f t="shared" si="197"/>
        <v>15</v>
      </c>
      <c r="U2376" t="str">
        <f t="shared" si="199"/>
        <v>538982059</v>
      </c>
    </row>
    <row r="2377" spans="1:21" x14ac:dyDescent="0.25">
      <c r="A2377" t="str">
        <f t="shared" si="196"/>
        <v>LA CENSE AUX BLES SC_PIERRE 1ER GESTION_Investisseur institutionnel</v>
      </c>
      <c r="B2377">
        <f t="shared" si="198"/>
        <v>1</v>
      </c>
      <c r="C2377" s="1" t="s">
        <v>5674</v>
      </c>
      <c r="D2377" s="1" t="s">
        <v>17</v>
      </c>
      <c r="E2377" s="1" t="s">
        <v>18</v>
      </c>
      <c r="F2377" s="1" t="s">
        <v>5671</v>
      </c>
      <c r="G2377" s="1" t="s">
        <v>25</v>
      </c>
      <c r="H2377" s="1" t="s">
        <v>43</v>
      </c>
      <c r="I2377" s="1" t="s">
        <v>20</v>
      </c>
      <c r="J2377" s="1"/>
      <c r="K2377" s="1"/>
      <c r="L2377" s="1" t="s">
        <v>21</v>
      </c>
      <c r="M2377" s="1" t="s">
        <v>7</v>
      </c>
      <c r="N2377" s="3"/>
      <c r="O2377" s="1" t="s">
        <v>20</v>
      </c>
      <c r="P2377" s="1" t="s">
        <v>5672</v>
      </c>
      <c r="Q2377" s="1"/>
      <c r="R2377" s="1"/>
      <c r="S2377" s="1" t="s">
        <v>5675</v>
      </c>
      <c r="T2377">
        <f t="shared" si="197"/>
        <v>15</v>
      </c>
      <c r="U2377" t="str">
        <f t="shared" si="199"/>
        <v>538982059</v>
      </c>
    </row>
    <row r="2378" spans="1:21" x14ac:dyDescent="0.25">
      <c r="A2378" t="str">
        <f t="shared" si="196"/>
        <v>LA CICLE_ELAIA PARTNERS_Investisseur institutionnel</v>
      </c>
      <c r="B2378">
        <f t="shared" si="198"/>
        <v>1</v>
      </c>
      <c r="C2378" s="2" t="s">
        <v>5676</v>
      </c>
      <c r="D2378" s="2" t="s">
        <v>17</v>
      </c>
      <c r="E2378" s="2"/>
      <c r="F2378" s="2" t="s">
        <v>568</v>
      </c>
      <c r="G2378" s="2" t="s">
        <v>25</v>
      </c>
      <c r="H2378" s="2" t="s">
        <v>286</v>
      </c>
      <c r="I2378" s="2" t="s">
        <v>20</v>
      </c>
      <c r="J2378" s="2"/>
      <c r="K2378" s="2"/>
      <c r="L2378" s="2" t="s">
        <v>21</v>
      </c>
      <c r="M2378" s="2"/>
      <c r="N2378" s="4"/>
      <c r="O2378" s="2" t="s">
        <v>20</v>
      </c>
      <c r="P2378" s="2" t="s">
        <v>5677</v>
      </c>
      <c r="Q2378" s="2" t="s">
        <v>22</v>
      </c>
      <c r="R2378" s="2"/>
      <c r="S2378" s="2"/>
      <c r="T2378">
        <f t="shared" si="197"/>
        <v>9</v>
      </c>
      <c r="U2378" t="str">
        <f t="shared" si="199"/>
        <v>899049233</v>
      </c>
    </row>
    <row r="2379" spans="1:21" x14ac:dyDescent="0.25">
      <c r="A2379" t="str">
        <f t="shared" si="196"/>
        <v>LA CIPAV_MEANINGS CAPITAL PARTNERS_Investisseur institutionnel</v>
      </c>
      <c r="B2379">
        <f t="shared" si="198"/>
        <v>1</v>
      </c>
      <c r="C2379" s="1" t="s">
        <v>5678</v>
      </c>
      <c r="D2379" s="1" t="s">
        <v>17</v>
      </c>
      <c r="E2379" s="1" t="s">
        <v>18</v>
      </c>
      <c r="F2379" s="1" t="s">
        <v>36</v>
      </c>
      <c r="G2379" s="1" t="s">
        <v>25</v>
      </c>
      <c r="H2379" s="1" t="s">
        <v>26</v>
      </c>
      <c r="I2379" s="1" t="s">
        <v>20</v>
      </c>
      <c r="J2379" s="1"/>
      <c r="K2379" s="1"/>
      <c r="L2379" s="1" t="s">
        <v>21</v>
      </c>
      <c r="M2379" s="1"/>
      <c r="N2379" s="3"/>
      <c r="O2379" s="1" t="s">
        <v>20</v>
      </c>
      <c r="P2379" s="1" t="s">
        <v>2538</v>
      </c>
      <c r="Q2379" s="1" t="s">
        <v>22</v>
      </c>
      <c r="R2379" s="1"/>
      <c r="S2379" s="1"/>
      <c r="T2379">
        <f t="shared" si="197"/>
        <v>9</v>
      </c>
      <c r="U2379" t="str">
        <f t="shared" si="199"/>
        <v>321944191</v>
      </c>
    </row>
    <row r="2380" spans="1:21" x14ac:dyDescent="0.25">
      <c r="A2380" t="str">
        <f t="shared" si="196"/>
        <v>LA CIPAV_EIFFEL INVESTMENT GROUP_Investisseur institutionnel</v>
      </c>
      <c r="B2380">
        <f t="shared" si="198"/>
        <v>1</v>
      </c>
      <c r="C2380" s="2" t="s">
        <v>5678</v>
      </c>
      <c r="D2380" s="2" t="s">
        <v>17</v>
      </c>
      <c r="E2380" s="2" t="s">
        <v>18</v>
      </c>
      <c r="F2380" s="2" t="s">
        <v>36</v>
      </c>
      <c r="G2380" s="2" t="s">
        <v>25</v>
      </c>
      <c r="H2380" s="2" t="s">
        <v>599</v>
      </c>
      <c r="I2380" s="2" t="s">
        <v>20</v>
      </c>
      <c r="J2380" s="2"/>
      <c r="K2380" s="2"/>
      <c r="L2380" s="2" t="s">
        <v>21</v>
      </c>
      <c r="M2380" s="2" t="s">
        <v>7</v>
      </c>
      <c r="N2380" s="4"/>
      <c r="O2380" s="2" t="s">
        <v>20</v>
      </c>
      <c r="P2380" s="2" t="s">
        <v>2538</v>
      </c>
      <c r="Q2380" s="2"/>
      <c r="R2380" s="2"/>
      <c r="S2380" s="2"/>
      <c r="T2380">
        <f t="shared" si="197"/>
        <v>9</v>
      </c>
      <c r="U2380" t="str">
        <f t="shared" si="199"/>
        <v>321944191</v>
      </c>
    </row>
    <row r="2381" spans="1:21" x14ac:dyDescent="0.25">
      <c r="A2381" t="str">
        <f t="shared" si="196"/>
        <v>LA COMPAGNIE DES AGRIATES_BLUESTER CAPITAL_Investisseur institutionnel</v>
      </c>
      <c r="B2381">
        <f t="shared" si="198"/>
        <v>1</v>
      </c>
      <c r="C2381" s="1" t="s">
        <v>5679</v>
      </c>
      <c r="D2381" s="1" t="s">
        <v>17</v>
      </c>
      <c r="E2381" s="1" t="s">
        <v>18</v>
      </c>
      <c r="F2381" s="1" t="s">
        <v>36</v>
      </c>
      <c r="G2381" s="1" t="s">
        <v>25</v>
      </c>
      <c r="H2381" s="1" t="s">
        <v>48</v>
      </c>
      <c r="I2381" s="1" t="s">
        <v>20</v>
      </c>
      <c r="J2381" s="1"/>
      <c r="K2381" s="1"/>
      <c r="L2381" s="1" t="s">
        <v>21</v>
      </c>
      <c r="M2381" s="1" t="s">
        <v>7</v>
      </c>
      <c r="N2381" s="3"/>
      <c r="O2381" s="1" t="s">
        <v>20</v>
      </c>
      <c r="P2381" s="1" t="s">
        <v>5680</v>
      </c>
      <c r="Q2381" s="1" t="s">
        <v>22</v>
      </c>
      <c r="R2381" s="1"/>
      <c r="S2381" s="1"/>
      <c r="T2381">
        <f t="shared" si="197"/>
        <v>9</v>
      </c>
      <c r="U2381" t="str">
        <f t="shared" si="199"/>
        <v>529833816</v>
      </c>
    </row>
    <row r="2382" spans="1:21" x14ac:dyDescent="0.25">
      <c r="A2382" t="str">
        <f t="shared" si="196"/>
        <v>LA COMPAGNIE DES AGRIATES SARL_APAX PARTNERS SAS_Investisseur institutionnel</v>
      </c>
      <c r="B2382">
        <f t="shared" si="198"/>
        <v>1</v>
      </c>
      <c r="C2382" s="1" t="s">
        <v>5681</v>
      </c>
      <c r="D2382" s="1" t="s">
        <v>17</v>
      </c>
      <c r="E2382" s="1" t="s">
        <v>18</v>
      </c>
      <c r="F2382" s="1" t="s">
        <v>919</v>
      </c>
      <c r="G2382" s="1" t="s">
        <v>25</v>
      </c>
      <c r="H2382" s="1" t="s">
        <v>29</v>
      </c>
      <c r="I2382" s="1" t="s">
        <v>20</v>
      </c>
      <c r="J2382" s="1"/>
      <c r="K2382" s="1"/>
      <c r="L2382" s="1" t="s">
        <v>21</v>
      </c>
      <c r="M2382" s="1" t="s">
        <v>7</v>
      </c>
      <c r="N2382" s="3"/>
      <c r="O2382" s="1" t="s">
        <v>20</v>
      </c>
      <c r="P2382" s="1" t="s">
        <v>5680</v>
      </c>
      <c r="Q2382" s="1"/>
      <c r="R2382" s="1"/>
      <c r="S2382" s="1"/>
      <c r="T2382">
        <f t="shared" si="197"/>
        <v>9</v>
      </c>
      <c r="U2382" t="str">
        <f t="shared" si="199"/>
        <v>529833816</v>
      </c>
    </row>
    <row r="2383" spans="1:21" x14ac:dyDescent="0.25">
      <c r="A2383" t="str">
        <f t="shared" si="196"/>
        <v>LA COMPAGNIE DU MORVAN_MASSENA PARTNERS_Investisseur institutionnel</v>
      </c>
      <c r="B2383">
        <f t="shared" si="198"/>
        <v>1</v>
      </c>
      <c r="C2383" s="2" t="s">
        <v>5682</v>
      </c>
      <c r="D2383" s="2" t="s">
        <v>17</v>
      </c>
      <c r="E2383" s="2" t="s">
        <v>18</v>
      </c>
      <c r="F2383" s="2" t="s">
        <v>36</v>
      </c>
      <c r="G2383" s="2" t="s">
        <v>25</v>
      </c>
      <c r="H2383" s="2" t="s">
        <v>52</v>
      </c>
      <c r="I2383" s="2" t="s">
        <v>20</v>
      </c>
      <c r="J2383" s="2"/>
      <c r="K2383" s="2"/>
      <c r="L2383" s="2" t="s">
        <v>21</v>
      </c>
      <c r="M2383" s="2" t="s">
        <v>7</v>
      </c>
      <c r="N2383" s="4"/>
      <c r="O2383" s="2" t="s">
        <v>20</v>
      </c>
      <c r="P2383" s="2" t="s">
        <v>5683</v>
      </c>
      <c r="Q2383" s="2"/>
      <c r="R2383" s="2"/>
      <c r="S2383" s="2" t="s">
        <v>5684</v>
      </c>
      <c r="T2383">
        <f t="shared" si="197"/>
        <v>9</v>
      </c>
      <c r="U2383" t="str">
        <f t="shared" si="199"/>
        <v>791136427</v>
      </c>
    </row>
    <row r="2384" spans="1:21" x14ac:dyDescent="0.25">
      <c r="A2384" t="str">
        <f t="shared" si="196"/>
        <v>LA COMPAGNIE DU MORVAN_admin_MASSENA PARTNERS_Investisseur institutionnel</v>
      </c>
      <c r="B2384">
        <f t="shared" si="198"/>
        <v>1</v>
      </c>
      <c r="C2384" s="1" t="s">
        <v>5685</v>
      </c>
      <c r="D2384" s="1" t="s">
        <v>17</v>
      </c>
      <c r="E2384" s="1" t="s">
        <v>18</v>
      </c>
      <c r="F2384" s="1" t="s">
        <v>36</v>
      </c>
      <c r="G2384" s="1" t="s">
        <v>25</v>
      </c>
      <c r="H2384" s="1" t="s">
        <v>52</v>
      </c>
      <c r="I2384" s="1" t="s">
        <v>20</v>
      </c>
      <c r="J2384" s="1"/>
      <c r="K2384" s="1"/>
      <c r="L2384" s="1" t="s">
        <v>21</v>
      </c>
      <c r="M2384" s="1" t="s">
        <v>7</v>
      </c>
      <c r="N2384" s="3"/>
      <c r="O2384" s="1" t="s">
        <v>20</v>
      </c>
      <c r="P2384" s="1" t="s">
        <v>5683</v>
      </c>
      <c r="Q2384" s="1"/>
      <c r="R2384" s="1"/>
      <c r="S2384" s="1" t="s">
        <v>5684</v>
      </c>
      <c r="T2384">
        <f t="shared" si="197"/>
        <v>9</v>
      </c>
      <c r="U2384" t="str">
        <f t="shared" si="199"/>
        <v>791136427</v>
      </c>
    </row>
    <row r="2385" spans="1:21" x14ac:dyDescent="0.25">
      <c r="A2385" t="str">
        <f t="shared" si="196"/>
        <v>LA FERME SCI_FONCIERE MAGELLAN_Investisseur institutionnel</v>
      </c>
      <c r="B2385">
        <f t="shared" si="198"/>
        <v>1</v>
      </c>
      <c r="C2385" s="2" t="s">
        <v>5686</v>
      </c>
      <c r="D2385" s="2" t="s">
        <v>17</v>
      </c>
      <c r="E2385" s="2" t="s">
        <v>18</v>
      </c>
      <c r="F2385" s="2" t="s">
        <v>5687</v>
      </c>
      <c r="G2385" s="2" t="s">
        <v>25</v>
      </c>
      <c r="H2385" s="2" t="s">
        <v>32</v>
      </c>
      <c r="I2385" s="2" t="s">
        <v>20</v>
      </c>
      <c r="J2385" s="2"/>
      <c r="K2385" s="2"/>
      <c r="L2385" s="2" t="s">
        <v>21</v>
      </c>
      <c r="M2385" s="2"/>
      <c r="N2385" s="4"/>
      <c r="O2385" s="2" t="s">
        <v>20</v>
      </c>
      <c r="P2385" s="2" t="s">
        <v>5688</v>
      </c>
      <c r="Q2385" s="2"/>
      <c r="R2385" s="2"/>
      <c r="S2385" s="2"/>
      <c r="T2385">
        <f t="shared" si="197"/>
        <v>15</v>
      </c>
      <c r="U2385" t="str">
        <f t="shared" si="199"/>
        <v>537671430</v>
      </c>
    </row>
    <row r="2386" spans="1:21" x14ac:dyDescent="0.25">
      <c r="A2386" t="str">
        <f t="shared" si="196"/>
        <v>LA FINANCIERE AMENON_APAX PARTNERS SAS_Investisseur institutionnel</v>
      </c>
      <c r="B2386">
        <f t="shared" si="198"/>
        <v>1</v>
      </c>
      <c r="C2386" s="2" t="s">
        <v>5689</v>
      </c>
      <c r="D2386" s="2" t="s">
        <v>17</v>
      </c>
      <c r="E2386" s="2" t="s">
        <v>18</v>
      </c>
      <c r="F2386" s="2" t="s">
        <v>36</v>
      </c>
      <c r="G2386" s="2" t="s">
        <v>25</v>
      </c>
      <c r="H2386" s="2" t="s">
        <v>29</v>
      </c>
      <c r="I2386" s="2" t="s">
        <v>20</v>
      </c>
      <c r="J2386" s="2"/>
      <c r="K2386" s="2"/>
      <c r="L2386" s="2" t="s">
        <v>21</v>
      </c>
      <c r="M2386" s="2" t="s">
        <v>7</v>
      </c>
      <c r="N2386" s="4"/>
      <c r="O2386" s="2" t="s">
        <v>20</v>
      </c>
      <c r="P2386" s="2" t="s">
        <v>5690</v>
      </c>
      <c r="Q2386" s="2"/>
      <c r="R2386" s="2"/>
      <c r="S2386" s="2" t="s">
        <v>5691</v>
      </c>
      <c r="T2386">
        <f t="shared" si="197"/>
        <v>9</v>
      </c>
      <c r="U2386" t="str">
        <f t="shared" si="199"/>
        <v>501398028</v>
      </c>
    </row>
    <row r="2387" spans="1:21" x14ac:dyDescent="0.25">
      <c r="A2387" t="str">
        <f t="shared" si="196"/>
        <v>LA FINANCIERE AMENON_15_AMBOISE PARTNERS SA_Investisseur institutionnel</v>
      </c>
      <c r="B2387">
        <f t="shared" si="198"/>
        <v>1</v>
      </c>
      <c r="C2387" s="1" t="s">
        <v>5692</v>
      </c>
      <c r="D2387" s="1" t="s">
        <v>17</v>
      </c>
      <c r="E2387" s="1" t="s">
        <v>18</v>
      </c>
      <c r="F2387" s="1" t="s">
        <v>36</v>
      </c>
      <c r="G2387" s="1" t="s">
        <v>25</v>
      </c>
      <c r="H2387" s="1" t="s">
        <v>121</v>
      </c>
      <c r="I2387" s="1" t="s">
        <v>20</v>
      </c>
      <c r="J2387" s="1"/>
      <c r="K2387" s="1"/>
      <c r="L2387" s="1" t="s">
        <v>21</v>
      </c>
      <c r="M2387" s="1" t="s">
        <v>7</v>
      </c>
      <c r="N2387" s="3"/>
      <c r="O2387" s="1" t="s">
        <v>20</v>
      </c>
      <c r="P2387" s="1" t="s">
        <v>5690</v>
      </c>
      <c r="Q2387" s="1"/>
      <c r="R2387" s="1"/>
      <c r="S2387" s="1" t="s">
        <v>5691</v>
      </c>
      <c r="T2387">
        <f t="shared" si="197"/>
        <v>9</v>
      </c>
      <c r="U2387" t="str">
        <f t="shared" si="199"/>
        <v>501398028</v>
      </c>
    </row>
    <row r="2388" spans="1:21" x14ac:dyDescent="0.25">
      <c r="A2388" t="str">
        <f t="shared" si="196"/>
        <v>LA FINANCIÈRE COAT ELEZ SARL_APAX PARTNERS SAS_Investisseur institutionnel</v>
      </c>
      <c r="B2388">
        <f t="shared" si="198"/>
        <v>1</v>
      </c>
      <c r="C2388" s="1" t="s">
        <v>5693</v>
      </c>
      <c r="D2388" s="1" t="s">
        <v>17</v>
      </c>
      <c r="E2388" s="1" t="s">
        <v>18</v>
      </c>
      <c r="F2388" s="1" t="s">
        <v>204</v>
      </c>
      <c r="G2388" s="1" t="s">
        <v>25</v>
      </c>
      <c r="H2388" s="1" t="s">
        <v>29</v>
      </c>
      <c r="I2388" s="1" t="s">
        <v>20</v>
      </c>
      <c r="J2388" s="1"/>
      <c r="K2388" s="1"/>
      <c r="L2388" s="1" t="s">
        <v>21</v>
      </c>
      <c r="M2388" s="1" t="s">
        <v>7</v>
      </c>
      <c r="N2388" s="3"/>
      <c r="O2388" s="1" t="s">
        <v>20</v>
      </c>
      <c r="P2388" s="1" t="s">
        <v>5694</v>
      </c>
      <c r="Q2388" s="1"/>
      <c r="R2388" s="1"/>
      <c r="S2388" s="1"/>
      <c r="T2388">
        <f t="shared" si="197"/>
        <v>9</v>
      </c>
      <c r="U2388" t="str">
        <f t="shared" si="199"/>
        <v>509707691</v>
      </c>
    </row>
    <row r="2389" spans="1:21" x14ac:dyDescent="0.25">
      <c r="A2389" t="str">
        <f t="shared" si="196"/>
        <v>LA FINANCIERE DU MAIL_EQUITIS GESTION_Investisseur institutionnel</v>
      </c>
      <c r="B2389">
        <f t="shared" si="198"/>
        <v>1</v>
      </c>
      <c r="C2389" s="2" t="s">
        <v>5695</v>
      </c>
      <c r="D2389" s="2" t="s">
        <v>17</v>
      </c>
      <c r="E2389" s="2" t="s">
        <v>18</v>
      </c>
      <c r="F2389" s="2" t="s">
        <v>36</v>
      </c>
      <c r="G2389" s="2" t="s">
        <v>25</v>
      </c>
      <c r="H2389" s="2" t="s">
        <v>86</v>
      </c>
      <c r="I2389" s="2" t="s">
        <v>20</v>
      </c>
      <c r="J2389" s="2"/>
      <c r="K2389" s="2"/>
      <c r="L2389" s="2" t="s">
        <v>21</v>
      </c>
      <c r="M2389" s="2" t="s">
        <v>7</v>
      </c>
      <c r="N2389" s="4"/>
      <c r="O2389" s="2" t="s">
        <v>20</v>
      </c>
      <c r="P2389" s="2" t="s">
        <v>5696</v>
      </c>
      <c r="Q2389" s="2"/>
      <c r="R2389" s="2"/>
      <c r="S2389" s="2" t="s">
        <v>5697</v>
      </c>
      <c r="T2389">
        <f t="shared" si="197"/>
        <v>9</v>
      </c>
      <c r="U2389" t="str">
        <f t="shared" si="199"/>
        <v>485010011</v>
      </c>
    </row>
    <row r="2390" spans="1:21" x14ac:dyDescent="0.25">
      <c r="A2390" t="str">
        <f t="shared" si="196"/>
        <v>LA FOREZIENNE DE PARTICIPATION_SWISS LIFE ASSET MANAGERS France_Investisseur institutionnel</v>
      </c>
      <c r="B2390">
        <f t="shared" si="198"/>
        <v>1</v>
      </c>
      <c r="C2390" s="1" t="s">
        <v>5698</v>
      </c>
      <c r="D2390" s="1" t="s">
        <v>17</v>
      </c>
      <c r="E2390" s="1"/>
      <c r="F2390" s="1"/>
      <c r="G2390" s="1"/>
      <c r="H2390" s="1" t="s">
        <v>375</v>
      </c>
      <c r="I2390" s="1" t="s">
        <v>20</v>
      </c>
      <c r="J2390" s="1"/>
      <c r="K2390" s="1"/>
      <c r="L2390" s="1" t="s">
        <v>21</v>
      </c>
      <c r="M2390" s="1" t="s">
        <v>7</v>
      </c>
      <c r="N2390" s="3"/>
      <c r="O2390" s="1" t="s">
        <v>20</v>
      </c>
      <c r="P2390" s="1" t="s">
        <v>5699</v>
      </c>
      <c r="Q2390" s="1"/>
      <c r="R2390" s="1"/>
      <c r="S2390" s="1" t="s">
        <v>5700</v>
      </c>
      <c r="T2390">
        <f t="shared" si="197"/>
        <v>15</v>
      </c>
      <c r="U2390" t="str">
        <f t="shared" si="199"/>
        <v>501655336</v>
      </c>
    </row>
    <row r="2391" spans="1:21" x14ac:dyDescent="0.25">
      <c r="A2391" t="str">
        <f t="shared" si="196"/>
        <v>LA FRANCAISE DE DENTELLE_PIERRE 1ER GESTION_Investisseur institutionnel</v>
      </c>
      <c r="B2391">
        <f t="shared" si="198"/>
        <v>2</v>
      </c>
      <c r="C2391" s="2" t="s">
        <v>5701</v>
      </c>
      <c r="D2391" s="2" t="s">
        <v>17</v>
      </c>
      <c r="E2391" s="2" t="s">
        <v>18</v>
      </c>
      <c r="F2391" s="2" t="s">
        <v>1622</v>
      </c>
      <c r="G2391" s="2" t="s">
        <v>25</v>
      </c>
      <c r="H2391" s="2" t="s">
        <v>43</v>
      </c>
      <c r="I2391" s="2" t="s">
        <v>20</v>
      </c>
      <c r="J2391" s="2"/>
      <c r="K2391" s="2"/>
      <c r="L2391" s="2" t="s">
        <v>21</v>
      </c>
      <c r="M2391" s="2" t="s">
        <v>7</v>
      </c>
      <c r="N2391" s="4"/>
      <c r="O2391" s="2" t="s">
        <v>20</v>
      </c>
      <c r="P2391" s="2" t="s">
        <v>5702</v>
      </c>
      <c r="Q2391" s="2"/>
      <c r="R2391" s="2"/>
      <c r="S2391" s="2" t="s">
        <v>5703</v>
      </c>
      <c r="T2391">
        <f t="shared" si="197"/>
        <v>15</v>
      </c>
      <c r="U2391" t="str">
        <f t="shared" si="199"/>
        <v>394498091</v>
      </c>
    </row>
    <row r="2392" spans="1:21" x14ac:dyDescent="0.25">
      <c r="A2392" t="str">
        <f t="shared" si="196"/>
        <v>LA FRANCAISE DE DENTELLE_PIERRE 1ER GESTION_Investisseur institutionnel</v>
      </c>
      <c r="B2392">
        <f t="shared" si="198"/>
        <v>2</v>
      </c>
      <c r="C2392" s="1" t="s">
        <v>5701</v>
      </c>
      <c r="D2392" s="1" t="s">
        <v>17</v>
      </c>
      <c r="E2392" s="1" t="s">
        <v>18</v>
      </c>
      <c r="F2392" s="1" t="s">
        <v>1622</v>
      </c>
      <c r="G2392" s="1" t="s">
        <v>25</v>
      </c>
      <c r="H2392" s="1" t="s">
        <v>43</v>
      </c>
      <c r="I2392" s="1" t="s">
        <v>20</v>
      </c>
      <c r="J2392" s="1"/>
      <c r="K2392" s="1"/>
      <c r="L2392" s="1" t="s">
        <v>21</v>
      </c>
      <c r="M2392" s="1" t="s">
        <v>7</v>
      </c>
      <c r="N2392" s="3"/>
      <c r="O2392" s="1" t="s">
        <v>20</v>
      </c>
      <c r="P2392" s="1" t="s">
        <v>5702</v>
      </c>
      <c r="Q2392" s="1"/>
      <c r="R2392" s="1"/>
      <c r="S2392" s="1" t="s">
        <v>5703</v>
      </c>
      <c r="T2392">
        <f t="shared" si="197"/>
        <v>15</v>
      </c>
      <c r="U2392" t="str">
        <f t="shared" si="199"/>
        <v>394498091</v>
      </c>
    </row>
    <row r="2393" spans="1:21" x14ac:dyDescent="0.25">
      <c r="A2393" t="str">
        <f t="shared" ref="A2393:A2420" si="200">C2393&amp;"_"&amp;H2393&amp;"_"&amp;D2393</f>
        <v>LA FRANCE MUTUALISTE _INITIATIVE AND FINANCE GESTION_Investisseur institutionnel</v>
      </c>
      <c r="B2393">
        <f t="shared" si="198"/>
        <v>1</v>
      </c>
      <c r="C2393" s="1" t="s">
        <v>5705</v>
      </c>
      <c r="D2393" s="1" t="s">
        <v>17</v>
      </c>
      <c r="E2393" s="1"/>
      <c r="F2393" s="1" t="s">
        <v>575</v>
      </c>
      <c r="G2393" s="1" t="s">
        <v>25</v>
      </c>
      <c r="H2393" s="1" t="s">
        <v>91</v>
      </c>
      <c r="I2393" s="1" t="s">
        <v>20</v>
      </c>
      <c r="J2393" s="1"/>
      <c r="K2393" s="1"/>
      <c r="L2393" s="1" t="s">
        <v>21</v>
      </c>
      <c r="M2393" s="1"/>
      <c r="N2393" s="3"/>
      <c r="O2393" s="1" t="s">
        <v>20</v>
      </c>
      <c r="P2393" s="1" t="s">
        <v>5706</v>
      </c>
      <c r="Q2393" s="1" t="s">
        <v>22</v>
      </c>
      <c r="R2393" s="1"/>
      <c r="S2393" s="1"/>
      <c r="T2393">
        <f t="shared" si="197"/>
        <v>9</v>
      </c>
      <c r="U2393" t="str">
        <f t="shared" si="199"/>
        <v>775691132</v>
      </c>
    </row>
    <row r="2394" spans="1:21" x14ac:dyDescent="0.25">
      <c r="A2394" t="str">
        <f t="shared" si="200"/>
        <v>LA FRANCE MUTUALISTE_INFRAVIA CAPITAL PARTNERS_Investisseur institutionnel</v>
      </c>
      <c r="B2394">
        <f t="shared" si="198"/>
        <v>1</v>
      </c>
      <c r="C2394" s="2" t="s">
        <v>5704</v>
      </c>
      <c r="D2394" s="2" t="s">
        <v>17</v>
      </c>
      <c r="E2394" s="2" t="s">
        <v>18</v>
      </c>
      <c r="F2394" s="2" t="s">
        <v>575</v>
      </c>
      <c r="G2394" s="2" t="s">
        <v>25</v>
      </c>
      <c r="H2394" s="2" t="s">
        <v>93</v>
      </c>
      <c r="I2394" s="2" t="s">
        <v>20</v>
      </c>
      <c r="J2394" s="2"/>
      <c r="K2394" s="2"/>
      <c r="L2394" s="2" t="s">
        <v>21</v>
      </c>
      <c r="M2394" s="2" t="s">
        <v>7</v>
      </c>
      <c r="N2394" s="4"/>
      <c r="O2394" s="2" t="s">
        <v>20</v>
      </c>
      <c r="P2394" s="2" t="s">
        <v>5706</v>
      </c>
      <c r="Q2394" s="2" t="s">
        <v>22</v>
      </c>
      <c r="R2394" s="2"/>
      <c r="S2394" s="2"/>
      <c r="T2394">
        <f t="shared" si="197"/>
        <v>9</v>
      </c>
      <c r="U2394" t="str">
        <f t="shared" si="199"/>
        <v>775691132</v>
      </c>
    </row>
    <row r="2395" spans="1:21" x14ac:dyDescent="0.25">
      <c r="A2395" t="str">
        <f t="shared" si="200"/>
        <v>LA FRANCE MUTUALISTE_SPIRIT REIM SERVICES_Investisseur institutionnel</v>
      </c>
      <c r="B2395">
        <f t="shared" si="198"/>
        <v>1</v>
      </c>
      <c r="C2395" s="1" t="s">
        <v>5704</v>
      </c>
      <c r="D2395" s="1" t="s">
        <v>17</v>
      </c>
      <c r="E2395" s="1" t="s">
        <v>18</v>
      </c>
      <c r="F2395" s="1" t="s">
        <v>575</v>
      </c>
      <c r="G2395" s="1" t="s">
        <v>25</v>
      </c>
      <c r="H2395" s="1" t="s">
        <v>5707</v>
      </c>
      <c r="I2395" s="1" t="s">
        <v>20</v>
      </c>
      <c r="J2395" s="1"/>
      <c r="K2395" s="1"/>
      <c r="L2395" s="1" t="s">
        <v>21</v>
      </c>
      <c r="M2395" s="1" t="s">
        <v>7</v>
      </c>
      <c r="N2395" s="3"/>
      <c r="O2395" s="1" t="s">
        <v>20</v>
      </c>
      <c r="P2395" s="1" t="s">
        <v>5708</v>
      </c>
      <c r="Q2395" s="1" t="s">
        <v>22</v>
      </c>
      <c r="R2395" s="1"/>
      <c r="S2395" s="1"/>
      <c r="T2395">
        <f t="shared" si="197"/>
        <v>15</v>
      </c>
      <c r="U2395" t="str">
        <f t="shared" si="199"/>
        <v>775691132</v>
      </c>
    </row>
    <row r="2396" spans="1:21" x14ac:dyDescent="0.25">
      <c r="A2396" t="str">
        <f t="shared" si="200"/>
        <v>LA FRANCIADE_APAX PARTNERS SAS_Investisseur institutionnel</v>
      </c>
      <c r="B2396">
        <f t="shared" si="198"/>
        <v>1</v>
      </c>
      <c r="C2396" s="2" t="s">
        <v>5709</v>
      </c>
      <c r="D2396" s="2" t="s">
        <v>17</v>
      </c>
      <c r="E2396" s="2"/>
      <c r="F2396" s="2"/>
      <c r="G2396" s="2"/>
      <c r="H2396" s="2" t="s">
        <v>29</v>
      </c>
      <c r="I2396" s="2" t="s">
        <v>20</v>
      </c>
      <c r="J2396" s="2"/>
      <c r="K2396" s="2"/>
      <c r="L2396" s="2" t="s">
        <v>21</v>
      </c>
      <c r="M2396" s="2" t="s">
        <v>7</v>
      </c>
      <c r="N2396" s="4"/>
      <c r="O2396" s="2" t="s">
        <v>20</v>
      </c>
      <c r="P2396" s="2" t="s">
        <v>5710</v>
      </c>
      <c r="Q2396" s="2"/>
      <c r="R2396" s="2"/>
      <c r="S2396" s="2" t="s">
        <v>5711</v>
      </c>
      <c r="T2396">
        <f t="shared" si="197"/>
        <v>9</v>
      </c>
      <c r="U2396" t="str">
        <f t="shared" si="199"/>
        <v>343432456</v>
      </c>
    </row>
    <row r="2397" spans="1:21" x14ac:dyDescent="0.25">
      <c r="A2397" t="str">
        <f t="shared" si="200"/>
        <v>LA HAIE COQ SAS_admin_APAX PARTNERS SAS_Investisseur institutionnel</v>
      </c>
      <c r="B2397">
        <f t="shared" si="198"/>
        <v>1</v>
      </c>
      <c r="C2397" s="2" t="s">
        <v>5712</v>
      </c>
      <c r="D2397" s="2" t="s">
        <v>17</v>
      </c>
      <c r="E2397" s="2" t="s">
        <v>18</v>
      </c>
      <c r="F2397" s="2" t="s">
        <v>5713</v>
      </c>
      <c r="G2397" s="2" t="s">
        <v>25</v>
      </c>
      <c r="H2397" s="2" t="s">
        <v>29</v>
      </c>
      <c r="I2397" s="2" t="s">
        <v>20</v>
      </c>
      <c r="J2397" s="2"/>
      <c r="K2397" s="2"/>
      <c r="L2397" s="2" t="s">
        <v>21</v>
      </c>
      <c r="M2397" s="2" t="s">
        <v>7</v>
      </c>
      <c r="N2397" s="4"/>
      <c r="O2397" s="2" t="s">
        <v>20</v>
      </c>
      <c r="P2397" s="2" t="s">
        <v>5714</v>
      </c>
      <c r="Q2397" s="2"/>
      <c r="R2397" s="2"/>
      <c r="S2397" s="2"/>
      <c r="T2397">
        <f t="shared" si="197"/>
        <v>9</v>
      </c>
      <c r="U2397" t="str">
        <f t="shared" si="199"/>
        <v>400484457</v>
      </c>
    </row>
    <row r="2398" spans="1:21" x14ac:dyDescent="0.25">
      <c r="A2398" t="str">
        <f t="shared" si="200"/>
        <v>LA HAIE DES GRANGES GESTION_ESSLING CAPITAL_Investisseur institutionnel</v>
      </c>
      <c r="B2398">
        <f t="shared" si="198"/>
        <v>1</v>
      </c>
      <c r="C2398" s="1" t="s">
        <v>5715</v>
      </c>
      <c r="D2398" s="1" t="s">
        <v>17</v>
      </c>
      <c r="E2398" s="1" t="s">
        <v>18</v>
      </c>
      <c r="F2398" s="1" t="s">
        <v>5716</v>
      </c>
      <c r="G2398" s="1" t="s">
        <v>25</v>
      </c>
      <c r="H2398" s="1" t="s">
        <v>1475</v>
      </c>
      <c r="I2398" s="1" t="s">
        <v>20</v>
      </c>
      <c r="J2398" s="1"/>
      <c r="K2398" s="1"/>
      <c r="L2398" s="1" t="s">
        <v>21</v>
      </c>
      <c r="M2398" s="1" t="s">
        <v>7</v>
      </c>
      <c r="N2398" s="3"/>
      <c r="O2398" s="1" t="s">
        <v>20</v>
      </c>
      <c r="P2398" s="1" t="s">
        <v>5717</v>
      </c>
      <c r="Q2398" s="1"/>
      <c r="R2398" s="1"/>
      <c r="S2398" s="1"/>
      <c r="T2398">
        <f t="shared" si="197"/>
        <v>9</v>
      </c>
      <c r="U2398" t="str">
        <f t="shared" si="199"/>
        <v>534054077</v>
      </c>
    </row>
    <row r="2399" spans="1:21" x14ac:dyDescent="0.25">
      <c r="A2399" t="str">
        <f t="shared" si="200"/>
        <v>LA LAURENE_MEANINGS CAPITAL PARTNERS_Investisseur institutionnel</v>
      </c>
      <c r="B2399">
        <f t="shared" si="198"/>
        <v>1</v>
      </c>
      <c r="C2399" s="1" t="s">
        <v>5718</v>
      </c>
      <c r="D2399" s="1" t="s">
        <v>17</v>
      </c>
      <c r="E2399" s="1" t="s">
        <v>18</v>
      </c>
      <c r="F2399" s="1" t="s">
        <v>68</v>
      </c>
      <c r="G2399" s="1" t="s">
        <v>25</v>
      </c>
      <c r="H2399" s="1" t="s">
        <v>26</v>
      </c>
      <c r="I2399" s="1" t="s">
        <v>20</v>
      </c>
      <c r="J2399" s="1"/>
      <c r="K2399" s="1"/>
      <c r="L2399" s="1" t="s">
        <v>21</v>
      </c>
      <c r="M2399" s="1" t="s">
        <v>7</v>
      </c>
      <c r="N2399" s="3"/>
      <c r="O2399" s="1" t="s">
        <v>20</v>
      </c>
      <c r="P2399" s="1" t="s">
        <v>5719</v>
      </c>
      <c r="Q2399" s="1"/>
      <c r="R2399" s="1"/>
      <c r="S2399" s="1" t="s">
        <v>5720</v>
      </c>
      <c r="T2399">
        <f t="shared" si="197"/>
        <v>9</v>
      </c>
      <c r="U2399" t="str">
        <f t="shared" si="199"/>
        <v>831181128</v>
      </c>
    </row>
    <row r="2400" spans="1:21" x14ac:dyDescent="0.25">
      <c r="A2400" t="str">
        <f t="shared" si="200"/>
        <v>LA LAURENE_admin_MEANINGS CAPITAL PARTNERS_Investisseur institutionnel</v>
      </c>
      <c r="B2400">
        <f t="shared" si="198"/>
        <v>1</v>
      </c>
      <c r="C2400" s="2" t="s">
        <v>5721</v>
      </c>
      <c r="D2400" s="2" t="s">
        <v>17</v>
      </c>
      <c r="E2400" s="2" t="s">
        <v>18</v>
      </c>
      <c r="F2400" s="2" t="s">
        <v>68</v>
      </c>
      <c r="G2400" s="2" t="s">
        <v>25</v>
      </c>
      <c r="H2400" s="2" t="s">
        <v>26</v>
      </c>
      <c r="I2400" s="2" t="s">
        <v>20</v>
      </c>
      <c r="J2400" s="2"/>
      <c r="K2400" s="2"/>
      <c r="L2400" s="2" t="s">
        <v>21</v>
      </c>
      <c r="M2400" s="2" t="s">
        <v>7</v>
      </c>
      <c r="N2400" s="4"/>
      <c r="O2400" s="2" t="s">
        <v>20</v>
      </c>
      <c r="P2400" s="2" t="s">
        <v>5719</v>
      </c>
      <c r="Q2400" s="2"/>
      <c r="R2400" s="2"/>
      <c r="S2400" s="2" t="s">
        <v>5720</v>
      </c>
      <c r="T2400">
        <f t="shared" si="197"/>
        <v>9</v>
      </c>
      <c r="U2400" t="str">
        <f t="shared" si="199"/>
        <v>831181128</v>
      </c>
    </row>
    <row r="2401" spans="1:21" x14ac:dyDescent="0.25">
      <c r="A2401" t="str">
        <f t="shared" si="200"/>
        <v>LA MAISON DU TREIZIEME SAS_EDMOND DE ROTHSCHILD REIM (FRANCE)_Investisseur institutionnel</v>
      </c>
      <c r="B2401">
        <f t="shared" si="198"/>
        <v>1</v>
      </c>
      <c r="C2401" s="2" t="s">
        <v>5722</v>
      </c>
      <c r="D2401" s="2" t="s">
        <v>17</v>
      </c>
      <c r="E2401" s="2"/>
      <c r="F2401" s="2" t="s">
        <v>36</v>
      </c>
      <c r="G2401" s="2" t="s">
        <v>25</v>
      </c>
      <c r="H2401" s="2" t="s">
        <v>188</v>
      </c>
      <c r="I2401" s="2" t="s">
        <v>20</v>
      </c>
      <c r="J2401" s="2"/>
      <c r="K2401" s="2"/>
      <c r="L2401" s="2" t="s">
        <v>21</v>
      </c>
      <c r="M2401" s="2"/>
      <c r="N2401" s="4"/>
      <c r="O2401" s="2" t="s">
        <v>20</v>
      </c>
      <c r="P2401" s="2" t="s">
        <v>5723</v>
      </c>
      <c r="Q2401" s="2"/>
      <c r="R2401" s="2"/>
      <c r="S2401" s="2"/>
      <c r="T2401">
        <f t="shared" si="197"/>
        <v>15</v>
      </c>
      <c r="U2401" t="str">
        <f t="shared" si="199"/>
        <v>304141203</v>
      </c>
    </row>
    <row r="2402" spans="1:21" x14ac:dyDescent="0.25">
      <c r="A2402" t="str">
        <f t="shared" si="200"/>
        <v>LA MITHOLIERE_GENEO PARTENAIRES_Investisseur institutionnel</v>
      </c>
      <c r="B2402">
        <f t="shared" si="198"/>
        <v>1</v>
      </c>
      <c r="C2402" s="2" t="s">
        <v>5724</v>
      </c>
      <c r="D2402" s="2" t="s">
        <v>17</v>
      </c>
      <c r="E2402" s="2" t="s">
        <v>18</v>
      </c>
      <c r="F2402" s="2" t="s">
        <v>2377</v>
      </c>
      <c r="G2402" s="2" t="s">
        <v>25</v>
      </c>
      <c r="H2402" s="2" t="s">
        <v>127</v>
      </c>
      <c r="I2402" s="2" t="s">
        <v>20</v>
      </c>
      <c r="J2402" s="2"/>
      <c r="K2402" s="2"/>
      <c r="L2402" s="2" t="s">
        <v>21</v>
      </c>
      <c r="M2402" s="2" t="s">
        <v>7</v>
      </c>
      <c r="N2402" s="4"/>
      <c r="O2402" s="2" t="s">
        <v>20</v>
      </c>
      <c r="P2402" s="2" t="s">
        <v>1211</v>
      </c>
      <c r="Q2402" s="2" t="s">
        <v>22</v>
      </c>
      <c r="R2402" s="2"/>
      <c r="S2402" s="2"/>
      <c r="T2402">
        <f t="shared" si="197"/>
        <v>9</v>
      </c>
      <c r="U2402" t="str">
        <f t="shared" si="199"/>
        <v>837632025</v>
      </c>
    </row>
    <row r="2403" spans="1:21" x14ac:dyDescent="0.25">
      <c r="A2403" t="str">
        <f t="shared" si="200"/>
        <v>LA MONDIALE_BEX CAPITAL_Investisseur institutionnel</v>
      </c>
      <c r="B2403">
        <f t="shared" si="198"/>
        <v>1</v>
      </c>
      <c r="C2403" s="1" t="s">
        <v>5725</v>
      </c>
      <c r="D2403" s="1" t="s">
        <v>17</v>
      </c>
      <c r="E2403" s="1" t="s">
        <v>18</v>
      </c>
      <c r="F2403" s="1" t="s">
        <v>411</v>
      </c>
      <c r="G2403" s="1" t="s">
        <v>25</v>
      </c>
      <c r="H2403" s="1" t="s">
        <v>19</v>
      </c>
      <c r="I2403" s="1" t="s">
        <v>20</v>
      </c>
      <c r="J2403" s="1"/>
      <c r="K2403" s="1"/>
      <c r="L2403" s="1" t="s">
        <v>21</v>
      </c>
      <c r="M2403" s="1" t="s">
        <v>7</v>
      </c>
      <c r="N2403" s="3"/>
      <c r="O2403" s="1" t="s">
        <v>20</v>
      </c>
      <c r="P2403" s="1" t="s">
        <v>415</v>
      </c>
      <c r="Q2403" s="1" t="s">
        <v>22</v>
      </c>
      <c r="R2403" s="1"/>
      <c r="S2403" s="1"/>
      <c r="T2403">
        <f t="shared" si="197"/>
        <v>9</v>
      </c>
      <c r="U2403" t="str">
        <f t="shared" si="199"/>
        <v>775625635</v>
      </c>
    </row>
    <row r="2404" spans="1:21" x14ac:dyDescent="0.25">
      <c r="A2404" t="str">
        <f t="shared" si="200"/>
        <v>LA MONDIALE_ELAIA PARTNERS_Investisseur institutionnel</v>
      </c>
      <c r="B2404">
        <f t="shared" si="198"/>
        <v>1</v>
      </c>
      <c r="C2404" s="2" t="s">
        <v>5725</v>
      </c>
      <c r="D2404" s="2" t="s">
        <v>17</v>
      </c>
      <c r="E2404" s="2" t="s">
        <v>18</v>
      </c>
      <c r="F2404" s="2" t="s">
        <v>411</v>
      </c>
      <c r="G2404" s="2" t="s">
        <v>25</v>
      </c>
      <c r="H2404" s="2" t="s">
        <v>286</v>
      </c>
      <c r="I2404" s="2" t="s">
        <v>20</v>
      </c>
      <c r="J2404" s="2"/>
      <c r="K2404" s="2"/>
      <c r="L2404" s="2" t="s">
        <v>21</v>
      </c>
      <c r="M2404" s="2" t="s">
        <v>7</v>
      </c>
      <c r="N2404" s="4"/>
      <c r="O2404" s="2" t="s">
        <v>20</v>
      </c>
      <c r="P2404" s="2" t="s">
        <v>415</v>
      </c>
      <c r="Q2404" s="2" t="s">
        <v>22</v>
      </c>
      <c r="R2404" s="2"/>
      <c r="S2404" s="2"/>
      <c r="T2404">
        <f t="shared" si="197"/>
        <v>9</v>
      </c>
      <c r="U2404" t="str">
        <f t="shared" si="199"/>
        <v>775625635</v>
      </c>
    </row>
    <row r="2405" spans="1:21" x14ac:dyDescent="0.25">
      <c r="A2405" t="str">
        <f t="shared" si="200"/>
        <v>LA MONDIALE_INFRAVIA CAPITAL PARTNERS_Investisseur institutionnel</v>
      </c>
      <c r="B2405">
        <f t="shared" si="198"/>
        <v>1</v>
      </c>
      <c r="C2405" s="2" t="s">
        <v>5725</v>
      </c>
      <c r="D2405" s="2" t="s">
        <v>17</v>
      </c>
      <c r="E2405" s="2"/>
      <c r="F2405" s="2" t="s">
        <v>411</v>
      </c>
      <c r="G2405" s="2" t="s">
        <v>25</v>
      </c>
      <c r="H2405" s="2" t="s">
        <v>93</v>
      </c>
      <c r="I2405" s="2" t="s">
        <v>20</v>
      </c>
      <c r="J2405" s="2"/>
      <c r="K2405" s="2"/>
      <c r="L2405" s="2" t="s">
        <v>21</v>
      </c>
      <c r="M2405" s="2" t="s">
        <v>7</v>
      </c>
      <c r="N2405" s="4"/>
      <c r="O2405" s="2" t="s">
        <v>20</v>
      </c>
      <c r="P2405" s="2" t="s">
        <v>413</v>
      </c>
      <c r="Q2405" s="2"/>
      <c r="R2405" s="2"/>
      <c r="S2405" s="2"/>
      <c r="T2405">
        <f t="shared" si="197"/>
        <v>15</v>
      </c>
      <c r="U2405" t="str">
        <f t="shared" si="199"/>
        <v>775625635</v>
      </c>
    </row>
    <row r="2406" spans="1:21" x14ac:dyDescent="0.25">
      <c r="A2406" t="str">
        <f t="shared" si="200"/>
        <v>LA MONDIALE_NEXTSTAGE AM_Investisseur institutionnel</v>
      </c>
      <c r="B2406">
        <f t="shared" si="198"/>
        <v>1</v>
      </c>
      <c r="C2406" s="1" t="s">
        <v>5725</v>
      </c>
      <c r="D2406" s="1" t="s">
        <v>17</v>
      </c>
      <c r="E2406" s="1"/>
      <c r="F2406" s="1" t="s">
        <v>411</v>
      </c>
      <c r="G2406" s="1" t="s">
        <v>25</v>
      </c>
      <c r="H2406" s="1" t="s">
        <v>190</v>
      </c>
      <c r="I2406" s="1" t="s">
        <v>20</v>
      </c>
      <c r="J2406" s="1"/>
      <c r="K2406" s="1"/>
      <c r="L2406" s="1" t="s">
        <v>21</v>
      </c>
      <c r="M2406" s="1" t="s">
        <v>7</v>
      </c>
      <c r="N2406" s="3"/>
      <c r="O2406" s="1" t="s">
        <v>20</v>
      </c>
      <c r="P2406" s="1" t="s">
        <v>415</v>
      </c>
      <c r="Q2406" s="1" t="s">
        <v>22</v>
      </c>
      <c r="R2406" s="1"/>
      <c r="S2406" s="1"/>
      <c r="T2406">
        <f t="shared" si="197"/>
        <v>9</v>
      </c>
      <c r="U2406" t="str">
        <f t="shared" si="199"/>
        <v>775625635</v>
      </c>
    </row>
    <row r="2407" spans="1:21" x14ac:dyDescent="0.25">
      <c r="A2407" t="str">
        <f t="shared" si="200"/>
        <v>LA MONDIALE_BLACKFIN CAPITAL PARTNERS_Investisseur institutionnel</v>
      </c>
      <c r="B2407">
        <f t="shared" si="198"/>
        <v>1</v>
      </c>
      <c r="C2407" s="1" t="s">
        <v>5725</v>
      </c>
      <c r="D2407" s="1" t="s">
        <v>17</v>
      </c>
      <c r="E2407" s="1" t="s">
        <v>18</v>
      </c>
      <c r="F2407" s="1" t="s">
        <v>1210</v>
      </c>
      <c r="G2407" s="1" t="s">
        <v>25</v>
      </c>
      <c r="H2407" s="1" t="s">
        <v>169</v>
      </c>
      <c r="I2407" s="1" t="s">
        <v>20</v>
      </c>
      <c r="J2407" s="1"/>
      <c r="K2407" s="1"/>
      <c r="L2407" s="1" t="s">
        <v>21</v>
      </c>
      <c r="M2407" s="1" t="s">
        <v>7</v>
      </c>
      <c r="N2407" s="3"/>
      <c r="O2407" s="1" t="s">
        <v>20</v>
      </c>
      <c r="P2407" s="1" t="s">
        <v>413</v>
      </c>
      <c r="Q2407" s="1"/>
      <c r="R2407" s="1"/>
      <c r="S2407" s="1" t="s">
        <v>5726</v>
      </c>
      <c r="T2407">
        <f t="shared" si="197"/>
        <v>15</v>
      </c>
      <c r="U2407" t="str">
        <f t="shared" si="199"/>
        <v>775625635</v>
      </c>
    </row>
    <row r="2408" spans="1:21" x14ac:dyDescent="0.25">
      <c r="A2408" t="str">
        <f t="shared" si="200"/>
        <v>LA MONDIALE_QUADRILLE CAPITAL_Investisseur institutionnel</v>
      </c>
      <c r="B2408">
        <f t="shared" si="198"/>
        <v>1</v>
      </c>
      <c r="C2408" s="2" t="s">
        <v>5725</v>
      </c>
      <c r="D2408" s="2" t="s">
        <v>17</v>
      </c>
      <c r="E2408" s="2" t="s">
        <v>18</v>
      </c>
      <c r="F2408" s="2" t="s">
        <v>411</v>
      </c>
      <c r="G2408" s="2" t="s">
        <v>25</v>
      </c>
      <c r="H2408" s="2" t="s">
        <v>207</v>
      </c>
      <c r="I2408" s="2" t="s">
        <v>20</v>
      </c>
      <c r="J2408" s="2"/>
      <c r="K2408" s="2"/>
      <c r="L2408" s="2" t="s">
        <v>21</v>
      </c>
      <c r="M2408" s="2" t="s">
        <v>7</v>
      </c>
      <c r="N2408" s="4"/>
      <c r="O2408" s="2" t="s">
        <v>20</v>
      </c>
      <c r="P2408" s="2" t="s">
        <v>415</v>
      </c>
      <c r="Q2408" s="2"/>
      <c r="R2408" s="2"/>
      <c r="S2408" s="2" t="s">
        <v>5726</v>
      </c>
      <c r="T2408">
        <f t="shared" si="197"/>
        <v>9</v>
      </c>
      <c r="U2408" t="str">
        <f t="shared" si="199"/>
        <v>775625635</v>
      </c>
    </row>
    <row r="2409" spans="1:21" x14ac:dyDescent="0.25">
      <c r="A2409" t="str">
        <f t="shared" si="200"/>
        <v>LA MONDIALE_44_EUROPEAN CAPITAL DEBT MANAGEMENT LIMITED_Investisseur institutionnel</v>
      </c>
      <c r="B2409">
        <f t="shared" si="198"/>
        <v>1</v>
      </c>
      <c r="C2409" s="2" t="s">
        <v>5727</v>
      </c>
      <c r="D2409" s="2" t="s">
        <v>17</v>
      </c>
      <c r="E2409" s="2" t="s">
        <v>18</v>
      </c>
      <c r="F2409" s="2" t="s">
        <v>1210</v>
      </c>
      <c r="G2409" s="2" t="s">
        <v>25</v>
      </c>
      <c r="H2409" s="2" t="s">
        <v>2243</v>
      </c>
      <c r="I2409" s="2" t="s">
        <v>20</v>
      </c>
      <c r="J2409" s="2"/>
      <c r="K2409" s="2"/>
      <c r="L2409" s="2" t="s">
        <v>21</v>
      </c>
      <c r="M2409" s="2" t="s">
        <v>7</v>
      </c>
      <c r="N2409" s="4"/>
      <c r="O2409" s="2" t="s">
        <v>20</v>
      </c>
      <c r="P2409" s="2" t="s">
        <v>413</v>
      </c>
      <c r="Q2409" s="2"/>
      <c r="R2409" s="2"/>
      <c r="S2409" s="2" t="s">
        <v>5726</v>
      </c>
      <c r="T2409">
        <f t="shared" si="197"/>
        <v>15</v>
      </c>
      <c r="U2409" t="str">
        <f t="shared" si="199"/>
        <v>775625635</v>
      </c>
    </row>
    <row r="2410" spans="1:21" x14ac:dyDescent="0.25">
      <c r="A2410" t="str">
        <f t="shared" si="200"/>
        <v>LA MONDIALE_72_KEENSIGHT CAPITAL_Investisseur institutionnel</v>
      </c>
      <c r="B2410">
        <f t="shared" si="198"/>
        <v>1</v>
      </c>
      <c r="C2410" s="2" t="s">
        <v>5728</v>
      </c>
      <c r="D2410" s="2" t="s">
        <v>17</v>
      </c>
      <c r="E2410" s="2" t="s">
        <v>18</v>
      </c>
      <c r="F2410" s="2" t="s">
        <v>1210</v>
      </c>
      <c r="G2410" s="2" t="s">
        <v>25</v>
      </c>
      <c r="H2410" s="2" t="s">
        <v>306</v>
      </c>
      <c r="I2410" s="2" t="s">
        <v>20</v>
      </c>
      <c r="J2410" s="2"/>
      <c r="K2410" s="2"/>
      <c r="L2410" s="2" t="s">
        <v>21</v>
      </c>
      <c r="M2410" s="2" t="s">
        <v>7</v>
      </c>
      <c r="N2410" s="4"/>
      <c r="O2410" s="2" t="s">
        <v>20</v>
      </c>
      <c r="P2410" s="2" t="s">
        <v>413</v>
      </c>
      <c r="Q2410" s="2"/>
      <c r="R2410" s="2"/>
      <c r="S2410" s="2" t="s">
        <v>5726</v>
      </c>
      <c r="T2410">
        <f t="shared" si="197"/>
        <v>15</v>
      </c>
      <c r="U2410" t="str">
        <f t="shared" si="199"/>
        <v>775625635</v>
      </c>
    </row>
    <row r="2411" spans="1:21" x14ac:dyDescent="0.25">
      <c r="A2411" t="str">
        <f t="shared" si="200"/>
        <v>LA MORELIERE_ETERNAM_Investisseur institutionnel</v>
      </c>
      <c r="B2411">
        <f t="shared" si="198"/>
        <v>1</v>
      </c>
      <c r="C2411" s="1" t="s">
        <v>5729</v>
      </c>
      <c r="D2411" s="1" t="s">
        <v>17</v>
      </c>
      <c r="E2411" s="1" t="s">
        <v>18</v>
      </c>
      <c r="F2411" s="1" t="s">
        <v>5730</v>
      </c>
      <c r="G2411" s="1" t="s">
        <v>25</v>
      </c>
      <c r="H2411" s="1" t="s">
        <v>65</v>
      </c>
      <c r="I2411" s="1" t="s">
        <v>20</v>
      </c>
      <c r="J2411" s="1"/>
      <c r="K2411" s="1"/>
      <c r="L2411" s="1" t="s">
        <v>21</v>
      </c>
      <c r="M2411" s="1" t="s">
        <v>7</v>
      </c>
      <c r="N2411" s="3"/>
      <c r="O2411" s="1" t="s">
        <v>20</v>
      </c>
      <c r="P2411" s="1" t="s">
        <v>5731</v>
      </c>
      <c r="Q2411" s="1"/>
      <c r="R2411" s="1"/>
      <c r="S2411" s="1" t="s">
        <v>5732</v>
      </c>
      <c r="T2411">
        <f t="shared" si="197"/>
        <v>9</v>
      </c>
      <c r="U2411" t="str">
        <f t="shared" si="199"/>
        <v>534969621</v>
      </c>
    </row>
    <row r="2412" spans="1:21" x14ac:dyDescent="0.25">
      <c r="A2412" t="str">
        <f t="shared" si="200"/>
        <v>LA MUTUELLE GENERALE_SWISS LIFE ASSET MANAGERS France_Investisseur institutionnel</v>
      </c>
      <c r="B2412">
        <f t="shared" si="198"/>
        <v>1</v>
      </c>
      <c r="C2412" s="1" t="s">
        <v>5733</v>
      </c>
      <c r="D2412" s="1" t="s">
        <v>17</v>
      </c>
      <c r="E2412" s="1" t="s">
        <v>18</v>
      </c>
      <c r="F2412" s="1" t="s">
        <v>36</v>
      </c>
      <c r="G2412" s="1" t="s">
        <v>25</v>
      </c>
      <c r="H2412" s="1" t="s">
        <v>375</v>
      </c>
      <c r="I2412" s="1" t="s">
        <v>20</v>
      </c>
      <c r="J2412" s="1"/>
      <c r="K2412" s="1"/>
      <c r="L2412" s="1" t="s">
        <v>21</v>
      </c>
      <c r="M2412" s="1" t="s">
        <v>7</v>
      </c>
      <c r="N2412" s="3"/>
      <c r="O2412" s="1" t="s">
        <v>20</v>
      </c>
      <c r="P2412" s="1" t="s">
        <v>5734</v>
      </c>
      <c r="Q2412" s="1"/>
      <c r="R2412" s="1"/>
      <c r="S2412" s="1"/>
      <c r="T2412">
        <f t="shared" si="197"/>
        <v>15</v>
      </c>
      <c r="U2412" t="str">
        <f t="shared" si="199"/>
        <v>775685340</v>
      </c>
    </row>
    <row r="2413" spans="1:21" x14ac:dyDescent="0.25">
      <c r="A2413" t="str">
        <f t="shared" si="200"/>
        <v>LA MUTUELLE GENERALE_37_COMMITTED ADVISORS_Investisseur institutionnel</v>
      </c>
      <c r="B2413">
        <f t="shared" si="198"/>
        <v>1</v>
      </c>
      <c r="C2413" s="2" t="s">
        <v>5735</v>
      </c>
      <c r="D2413" s="2" t="s">
        <v>17</v>
      </c>
      <c r="E2413" s="2" t="s">
        <v>18</v>
      </c>
      <c r="F2413" s="2" t="s">
        <v>36</v>
      </c>
      <c r="G2413" s="2" t="s">
        <v>25</v>
      </c>
      <c r="H2413" s="2" t="s">
        <v>33</v>
      </c>
      <c r="I2413" s="2" t="s">
        <v>20</v>
      </c>
      <c r="J2413" s="2"/>
      <c r="K2413" s="2"/>
      <c r="L2413" s="2" t="s">
        <v>21</v>
      </c>
      <c r="M2413" s="2" t="s">
        <v>7</v>
      </c>
      <c r="N2413" s="4"/>
      <c r="O2413" s="2" t="s">
        <v>20</v>
      </c>
      <c r="P2413" s="2" t="s">
        <v>5736</v>
      </c>
      <c r="Q2413" s="2"/>
      <c r="R2413" s="2"/>
      <c r="S2413" s="2" t="s">
        <v>5737</v>
      </c>
      <c r="T2413">
        <f t="shared" si="197"/>
        <v>9</v>
      </c>
      <c r="U2413" t="str">
        <f t="shared" si="199"/>
        <v>775685340</v>
      </c>
    </row>
    <row r="2414" spans="1:21" x14ac:dyDescent="0.25">
      <c r="A2414" t="str">
        <f t="shared" si="200"/>
        <v>LA PATATERIE IMMOBILIER_WEINBERG CAPITAL PARTNERS_Investisseur institutionnel</v>
      </c>
      <c r="B2414">
        <f t="shared" si="198"/>
        <v>1</v>
      </c>
      <c r="C2414" s="1" t="s">
        <v>5738</v>
      </c>
      <c r="D2414" s="1" t="s">
        <v>17</v>
      </c>
      <c r="E2414" s="1" t="s">
        <v>18</v>
      </c>
      <c r="F2414" s="1" t="s">
        <v>446</v>
      </c>
      <c r="G2414" s="1" t="s">
        <v>25</v>
      </c>
      <c r="H2414" s="1" t="s">
        <v>220</v>
      </c>
      <c r="I2414" s="1" t="s">
        <v>20</v>
      </c>
      <c r="J2414" s="1"/>
      <c r="K2414" s="1"/>
      <c r="L2414" s="1" t="s">
        <v>21</v>
      </c>
      <c r="M2414" s="1" t="s">
        <v>7</v>
      </c>
      <c r="N2414" s="3"/>
      <c r="O2414" s="1" t="s">
        <v>20</v>
      </c>
      <c r="P2414" s="1" t="s">
        <v>5739</v>
      </c>
      <c r="Q2414" s="1"/>
      <c r="R2414" s="1"/>
      <c r="S2414" s="1" t="s">
        <v>5740</v>
      </c>
      <c r="T2414">
        <f t="shared" si="197"/>
        <v>15</v>
      </c>
      <c r="U2414" t="str">
        <f t="shared" si="199"/>
        <v>514556232</v>
      </c>
    </row>
    <row r="2415" spans="1:21" x14ac:dyDescent="0.25">
      <c r="A2415" t="str">
        <f t="shared" si="200"/>
        <v>LA POINTE DE LA CHAINE SC_WISEAM_Investisseur institutionnel</v>
      </c>
      <c r="B2415">
        <f t="shared" si="198"/>
        <v>1</v>
      </c>
      <c r="C2415" s="2" t="s">
        <v>5741</v>
      </c>
      <c r="D2415" s="2" t="s">
        <v>17</v>
      </c>
      <c r="E2415" s="2" t="s">
        <v>18</v>
      </c>
      <c r="F2415" s="2" t="s">
        <v>5742</v>
      </c>
      <c r="G2415" s="2" t="s">
        <v>25</v>
      </c>
      <c r="H2415" s="2" t="s">
        <v>1283</v>
      </c>
      <c r="I2415" s="2" t="s">
        <v>20</v>
      </c>
      <c r="J2415" s="2"/>
      <c r="K2415" s="2"/>
      <c r="L2415" s="2" t="s">
        <v>21</v>
      </c>
      <c r="M2415" s="2" t="s">
        <v>7</v>
      </c>
      <c r="N2415" s="4"/>
      <c r="O2415" s="2" t="s">
        <v>20</v>
      </c>
      <c r="P2415" s="2" t="s">
        <v>5743</v>
      </c>
      <c r="Q2415" s="2" t="s">
        <v>22</v>
      </c>
      <c r="R2415" s="2"/>
      <c r="S2415" s="2"/>
      <c r="T2415">
        <f t="shared" si="197"/>
        <v>15</v>
      </c>
      <c r="U2415" t="str">
        <f t="shared" si="199"/>
        <v>489679936</v>
      </c>
    </row>
    <row r="2416" spans="1:21" x14ac:dyDescent="0.25">
      <c r="A2416" t="str">
        <f t="shared" si="200"/>
        <v>LA SANTA MARIA_MASSENA PARTNERS_Investisseur institutionnel</v>
      </c>
      <c r="B2416">
        <f t="shared" si="198"/>
        <v>1</v>
      </c>
      <c r="C2416" s="2" t="s">
        <v>5744</v>
      </c>
      <c r="D2416" s="2" t="s">
        <v>17</v>
      </c>
      <c r="E2416" s="2"/>
      <c r="F2416" s="2"/>
      <c r="G2416" s="2"/>
      <c r="H2416" s="2" t="s">
        <v>52</v>
      </c>
      <c r="I2416" s="2" t="s">
        <v>20</v>
      </c>
      <c r="J2416" s="2"/>
      <c r="K2416" s="2"/>
      <c r="L2416" s="2" t="s">
        <v>21</v>
      </c>
      <c r="M2416" s="2" t="s">
        <v>7</v>
      </c>
      <c r="N2416" s="4"/>
      <c r="O2416" s="2" t="s">
        <v>20</v>
      </c>
      <c r="P2416" s="2" t="s">
        <v>5745</v>
      </c>
      <c r="Q2416" s="2"/>
      <c r="R2416" s="2"/>
      <c r="S2416" s="2" t="s">
        <v>5746</v>
      </c>
      <c r="T2416">
        <f t="shared" si="197"/>
        <v>9</v>
      </c>
      <c r="U2416" t="str">
        <f t="shared" si="199"/>
        <v>522017037</v>
      </c>
    </row>
    <row r="2417" spans="1:21" x14ac:dyDescent="0.25">
      <c r="A2417" t="str">
        <f t="shared" si="200"/>
        <v>LA SANTA MARIA_admin_MASSENA PARTNERS_Investisseur institutionnel</v>
      </c>
      <c r="B2417">
        <f t="shared" si="198"/>
        <v>1</v>
      </c>
      <c r="C2417" s="1" t="s">
        <v>5747</v>
      </c>
      <c r="D2417" s="1" t="s">
        <v>17</v>
      </c>
      <c r="E2417" s="1"/>
      <c r="F2417" s="1"/>
      <c r="G2417" s="1"/>
      <c r="H2417" s="1" t="s">
        <v>52</v>
      </c>
      <c r="I2417" s="1" t="s">
        <v>20</v>
      </c>
      <c r="J2417" s="1"/>
      <c r="K2417" s="1"/>
      <c r="L2417" s="1" t="s">
        <v>21</v>
      </c>
      <c r="M2417" s="1" t="s">
        <v>7</v>
      </c>
      <c r="N2417" s="3"/>
      <c r="O2417" s="1" t="s">
        <v>20</v>
      </c>
      <c r="P2417" s="1" t="s">
        <v>5745</v>
      </c>
      <c r="Q2417" s="1"/>
      <c r="R2417" s="1"/>
      <c r="S2417" s="1" t="s">
        <v>5746</v>
      </c>
      <c r="T2417">
        <f t="shared" si="197"/>
        <v>9</v>
      </c>
      <c r="U2417" t="str">
        <f t="shared" si="199"/>
        <v>522017037</v>
      </c>
    </row>
    <row r="2418" spans="1:21" x14ac:dyDescent="0.25">
      <c r="A2418" t="str">
        <f t="shared" si="200"/>
        <v>LA SOURCE_EQUITIS GESTION_Investisseur institutionnel</v>
      </c>
      <c r="B2418">
        <f t="shared" si="198"/>
        <v>1</v>
      </c>
      <c r="C2418" s="2" t="s">
        <v>5748</v>
      </c>
      <c r="D2418" s="2" t="s">
        <v>17</v>
      </c>
      <c r="E2418" s="2" t="s">
        <v>18</v>
      </c>
      <c r="F2418" s="2" t="s">
        <v>5749</v>
      </c>
      <c r="G2418" s="2" t="s">
        <v>25</v>
      </c>
      <c r="H2418" s="2" t="s">
        <v>86</v>
      </c>
      <c r="I2418" s="2" t="s">
        <v>20</v>
      </c>
      <c r="J2418" s="2"/>
      <c r="K2418" s="2"/>
      <c r="L2418" s="2" t="s">
        <v>21</v>
      </c>
      <c r="M2418" s="2" t="s">
        <v>7</v>
      </c>
      <c r="N2418" s="4"/>
      <c r="O2418" s="2" t="s">
        <v>20</v>
      </c>
      <c r="P2418" s="2" t="s">
        <v>5750</v>
      </c>
      <c r="Q2418" s="2" t="s">
        <v>22</v>
      </c>
      <c r="R2418" s="2"/>
      <c r="S2418" s="2"/>
      <c r="T2418">
        <f t="shared" si="197"/>
        <v>9</v>
      </c>
      <c r="U2418" t="str">
        <f t="shared" si="199"/>
        <v>533942587</v>
      </c>
    </row>
    <row r="2419" spans="1:21" x14ac:dyDescent="0.25">
      <c r="A2419" t="str">
        <f t="shared" si="200"/>
        <v>LA SOURCE SARL_145_ETERNAM_Investisseur institutionnel</v>
      </c>
      <c r="B2419">
        <f t="shared" si="198"/>
        <v>1</v>
      </c>
      <c r="C2419" s="2" t="s">
        <v>5752</v>
      </c>
      <c r="D2419" s="2" t="s">
        <v>17</v>
      </c>
      <c r="E2419" s="2" t="s">
        <v>18</v>
      </c>
      <c r="F2419" s="2" t="s">
        <v>5749</v>
      </c>
      <c r="G2419" s="2" t="s">
        <v>25</v>
      </c>
      <c r="H2419" s="2" t="s">
        <v>65</v>
      </c>
      <c r="I2419" s="2" t="s">
        <v>20</v>
      </c>
      <c r="J2419" s="2"/>
      <c r="K2419" s="2"/>
      <c r="L2419" s="2" t="s">
        <v>21</v>
      </c>
      <c r="M2419" s="2" t="s">
        <v>7</v>
      </c>
      <c r="N2419" s="4"/>
      <c r="O2419" s="2" t="s">
        <v>20</v>
      </c>
      <c r="P2419" s="2" t="s">
        <v>5753</v>
      </c>
      <c r="Q2419" s="2"/>
      <c r="R2419" s="2"/>
      <c r="S2419" s="2" t="s">
        <v>5751</v>
      </c>
      <c r="T2419">
        <f t="shared" si="197"/>
        <v>15</v>
      </c>
      <c r="U2419" t="str">
        <f t="shared" si="199"/>
        <v>533942587</v>
      </c>
    </row>
    <row r="2420" spans="1:21" x14ac:dyDescent="0.25">
      <c r="A2420" t="str">
        <f t="shared" si="200"/>
        <v>LA SOURCE SC_FONCIERE MAGELLAN_Investisseur institutionnel</v>
      </c>
      <c r="B2420">
        <f t="shared" si="198"/>
        <v>1</v>
      </c>
      <c r="C2420" s="1" t="s">
        <v>5754</v>
      </c>
      <c r="D2420" s="1" t="s">
        <v>17</v>
      </c>
      <c r="E2420" s="1" t="s">
        <v>18</v>
      </c>
      <c r="F2420" s="1" t="s">
        <v>5755</v>
      </c>
      <c r="G2420" s="1" t="s">
        <v>25</v>
      </c>
      <c r="H2420" s="1" t="s">
        <v>32</v>
      </c>
      <c r="I2420" s="1" t="s">
        <v>20</v>
      </c>
      <c r="J2420" s="1"/>
      <c r="K2420" s="1"/>
      <c r="L2420" s="1" t="s">
        <v>21</v>
      </c>
      <c r="M2420" s="1"/>
      <c r="N2420" s="3"/>
      <c r="O2420" s="1" t="s">
        <v>20</v>
      </c>
      <c r="P2420" s="1" t="s">
        <v>5756</v>
      </c>
      <c r="Q2420" s="1" t="s">
        <v>22</v>
      </c>
      <c r="R2420" s="1"/>
      <c r="S2420" s="1"/>
      <c r="T2420">
        <f t="shared" si="197"/>
        <v>15</v>
      </c>
      <c r="U2420" t="str">
        <f t="shared" si="199"/>
        <v>898362728</v>
      </c>
    </row>
    <row r="2421" spans="1:21" x14ac:dyDescent="0.25">
      <c r="A2421" t="str">
        <f t="shared" ref="A2421:A2444" si="201">C2421&amp;"_"&amp;H2421&amp;"_"&amp;D2421</f>
        <v>LA TALOUCHKA SCI_FONCIERE MAGELLAN_Investisseur institutionnel</v>
      </c>
      <c r="B2421">
        <f t="shared" si="198"/>
        <v>1</v>
      </c>
      <c r="C2421" s="2" t="s">
        <v>5757</v>
      </c>
      <c r="D2421" s="2" t="s">
        <v>17</v>
      </c>
      <c r="E2421" s="2" t="s">
        <v>18</v>
      </c>
      <c r="F2421" s="2" t="s">
        <v>5758</v>
      </c>
      <c r="G2421" s="2" t="s">
        <v>25</v>
      </c>
      <c r="H2421" s="2" t="s">
        <v>32</v>
      </c>
      <c r="I2421" s="2" t="s">
        <v>20</v>
      </c>
      <c r="J2421" s="2"/>
      <c r="K2421" s="2"/>
      <c r="L2421" s="2" t="s">
        <v>21</v>
      </c>
      <c r="M2421" s="2" t="s">
        <v>7</v>
      </c>
      <c r="N2421" s="4"/>
      <c r="O2421" s="2" t="s">
        <v>20</v>
      </c>
      <c r="P2421" s="2" t="s">
        <v>5759</v>
      </c>
      <c r="Q2421" s="2"/>
      <c r="R2421" s="2"/>
      <c r="S2421" s="2"/>
      <c r="T2421">
        <f t="shared" si="197"/>
        <v>15</v>
      </c>
      <c r="U2421" t="str">
        <f t="shared" si="199"/>
        <v>477785109</v>
      </c>
    </row>
    <row r="2422" spans="1:21" x14ac:dyDescent="0.25">
      <c r="A2422" t="str">
        <f t="shared" si="201"/>
        <v>LA TOLEDANE_FONCIERE MAGELLAN_Investisseur institutionnel</v>
      </c>
      <c r="B2422">
        <f t="shared" si="198"/>
        <v>1</v>
      </c>
      <c r="C2422" s="1" t="s">
        <v>5760</v>
      </c>
      <c r="D2422" s="1" t="s">
        <v>17</v>
      </c>
      <c r="E2422" s="1" t="s">
        <v>18</v>
      </c>
      <c r="F2422" s="1" t="s">
        <v>36</v>
      </c>
      <c r="G2422" s="1" t="s">
        <v>25</v>
      </c>
      <c r="H2422" s="1" t="s">
        <v>32</v>
      </c>
      <c r="I2422" s="1" t="s">
        <v>20</v>
      </c>
      <c r="J2422" s="1"/>
      <c r="K2422" s="1"/>
      <c r="L2422" s="1" t="s">
        <v>21</v>
      </c>
      <c r="M2422" s="1" t="s">
        <v>7</v>
      </c>
      <c r="N2422" s="3"/>
      <c r="O2422" s="1" t="s">
        <v>20</v>
      </c>
      <c r="P2422" s="1" t="s">
        <v>5761</v>
      </c>
      <c r="Q2422" s="1" t="s">
        <v>22</v>
      </c>
      <c r="R2422" s="1"/>
      <c r="S2422" s="1"/>
      <c r="T2422">
        <f t="shared" si="197"/>
        <v>9</v>
      </c>
      <c r="U2422" t="str">
        <f t="shared" si="199"/>
        <v>814916698</v>
      </c>
    </row>
    <row r="2423" spans="1:21" x14ac:dyDescent="0.25">
      <c r="A2423" t="str">
        <f t="shared" si="201"/>
        <v>LABELLEHELOISE_ETERNAM_Investisseur institutionnel</v>
      </c>
      <c r="B2423">
        <f t="shared" si="198"/>
        <v>1</v>
      </c>
      <c r="C2423" s="2" t="s">
        <v>5762</v>
      </c>
      <c r="D2423" s="2" t="s">
        <v>17</v>
      </c>
      <c r="E2423" s="2" t="s">
        <v>18</v>
      </c>
      <c r="F2423" s="2" t="s">
        <v>2498</v>
      </c>
      <c r="G2423" s="2" t="s">
        <v>25</v>
      </c>
      <c r="H2423" s="2" t="s">
        <v>65</v>
      </c>
      <c r="I2423" s="2" t="s">
        <v>20</v>
      </c>
      <c r="J2423" s="2"/>
      <c r="K2423" s="2"/>
      <c r="L2423" s="2" t="s">
        <v>21</v>
      </c>
      <c r="M2423" s="2" t="s">
        <v>7</v>
      </c>
      <c r="N2423" s="4"/>
      <c r="O2423" s="2" t="s">
        <v>20</v>
      </c>
      <c r="P2423" s="2" t="s">
        <v>5763</v>
      </c>
      <c r="Q2423" s="2"/>
      <c r="R2423" s="2"/>
      <c r="S2423" s="2" t="s">
        <v>5764</v>
      </c>
      <c r="T2423">
        <f t="shared" si="197"/>
        <v>9</v>
      </c>
      <c r="U2423" t="str">
        <f t="shared" si="199"/>
        <v>883045767</v>
      </c>
    </row>
    <row r="2424" spans="1:21" x14ac:dyDescent="0.25">
      <c r="A2424" t="str">
        <f t="shared" si="201"/>
        <v>LADAK_ETERNAM_Investisseur institutionnel</v>
      </c>
      <c r="B2424">
        <f t="shared" si="198"/>
        <v>1</v>
      </c>
      <c r="C2424" s="2" t="s">
        <v>5766</v>
      </c>
      <c r="D2424" s="2" t="s">
        <v>17</v>
      </c>
      <c r="E2424" s="2" t="s">
        <v>18</v>
      </c>
      <c r="F2424" s="2" t="s">
        <v>36</v>
      </c>
      <c r="G2424" s="2" t="s">
        <v>25</v>
      </c>
      <c r="H2424" s="2" t="s">
        <v>65</v>
      </c>
      <c r="I2424" s="2" t="s">
        <v>20</v>
      </c>
      <c r="J2424" s="2"/>
      <c r="K2424" s="2"/>
      <c r="L2424" s="2" t="s">
        <v>21</v>
      </c>
      <c r="M2424" s="2" t="s">
        <v>7</v>
      </c>
      <c r="N2424" s="4"/>
      <c r="O2424" s="2" t="s">
        <v>20</v>
      </c>
      <c r="P2424" s="2" t="s">
        <v>5767</v>
      </c>
      <c r="Q2424" s="2" t="s">
        <v>22</v>
      </c>
      <c r="R2424" s="2"/>
      <c r="S2424" s="2"/>
      <c r="T2424">
        <f t="shared" si="197"/>
        <v>9</v>
      </c>
      <c r="U2424" t="str">
        <f t="shared" si="199"/>
        <v>499621225</v>
      </c>
    </row>
    <row r="2425" spans="1:21" x14ac:dyDescent="0.25">
      <c r="A2425" t="str">
        <f t="shared" si="201"/>
        <v>LADAK_BLUESTER CAPITAL_Investisseur institutionnel</v>
      </c>
      <c r="B2425">
        <f t="shared" si="198"/>
        <v>1</v>
      </c>
      <c r="C2425" s="1" t="s">
        <v>5766</v>
      </c>
      <c r="D2425" s="1" t="s">
        <v>17</v>
      </c>
      <c r="E2425" s="1" t="s">
        <v>18</v>
      </c>
      <c r="F2425" s="1" t="s">
        <v>36</v>
      </c>
      <c r="G2425" s="1" t="s">
        <v>25</v>
      </c>
      <c r="H2425" s="1" t="s">
        <v>48</v>
      </c>
      <c r="I2425" s="1" t="s">
        <v>20</v>
      </c>
      <c r="J2425" s="1"/>
      <c r="K2425" s="1"/>
      <c r="L2425" s="1" t="s">
        <v>21</v>
      </c>
      <c r="M2425" s="1" t="s">
        <v>7</v>
      </c>
      <c r="N2425" s="3"/>
      <c r="O2425" s="1" t="s">
        <v>20</v>
      </c>
      <c r="P2425" s="1" t="s">
        <v>5767</v>
      </c>
      <c r="Q2425" s="1" t="s">
        <v>22</v>
      </c>
      <c r="R2425" s="1"/>
      <c r="S2425" s="1"/>
      <c r="T2425">
        <f t="shared" si="197"/>
        <v>9</v>
      </c>
      <c r="U2425" t="str">
        <f t="shared" si="199"/>
        <v>499621225</v>
      </c>
    </row>
    <row r="2426" spans="1:21" x14ac:dyDescent="0.25">
      <c r="A2426" t="str">
        <f t="shared" si="201"/>
        <v>LAFFITTE INVESTISSEMENT SAS_PIERRE 1ER GESTION_Investisseur institutionnel</v>
      </c>
      <c r="B2426">
        <f t="shared" si="198"/>
        <v>1</v>
      </c>
      <c r="C2426" s="1" t="s">
        <v>5768</v>
      </c>
      <c r="D2426" s="1" t="s">
        <v>17</v>
      </c>
      <c r="E2426" s="1" t="s">
        <v>18</v>
      </c>
      <c r="F2426" s="1" t="s">
        <v>36</v>
      </c>
      <c r="G2426" s="1" t="s">
        <v>25</v>
      </c>
      <c r="H2426" s="1" t="s">
        <v>43</v>
      </c>
      <c r="I2426" s="1" t="s">
        <v>20</v>
      </c>
      <c r="J2426" s="1"/>
      <c r="K2426" s="1"/>
      <c r="L2426" s="1" t="s">
        <v>21</v>
      </c>
      <c r="M2426" s="1" t="s">
        <v>7</v>
      </c>
      <c r="N2426" s="3"/>
      <c r="O2426" s="1" t="s">
        <v>20</v>
      </c>
      <c r="P2426" s="1" t="s">
        <v>5769</v>
      </c>
      <c r="Q2426" s="1"/>
      <c r="R2426" s="1"/>
      <c r="S2426" s="1" t="s">
        <v>5770</v>
      </c>
      <c r="T2426">
        <f t="shared" si="197"/>
        <v>15</v>
      </c>
      <c r="U2426" t="str">
        <f t="shared" si="199"/>
        <v>830250957</v>
      </c>
    </row>
    <row r="2427" spans="1:21" x14ac:dyDescent="0.25">
      <c r="A2427" t="str">
        <f t="shared" si="201"/>
        <v>LAGARDE SARL_Andera Partners SCA_Investisseur institutionnel</v>
      </c>
      <c r="B2427">
        <f t="shared" si="198"/>
        <v>1</v>
      </c>
      <c r="C2427" s="2" t="s">
        <v>5771</v>
      </c>
      <c r="D2427" s="2" t="s">
        <v>17</v>
      </c>
      <c r="E2427" s="2" t="s">
        <v>18</v>
      </c>
      <c r="F2427" s="2" t="s">
        <v>36</v>
      </c>
      <c r="G2427" s="2" t="s">
        <v>25</v>
      </c>
      <c r="H2427" s="2" t="s">
        <v>294</v>
      </c>
      <c r="I2427" s="2" t="s">
        <v>20</v>
      </c>
      <c r="J2427" s="2"/>
      <c r="K2427" s="2"/>
      <c r="L2427" s="2" t="s">
        <v>21</v>
      </c>
      <c r="M2427" s="2" t="s">
        <v>7</v>
      </c>
      <c r="N2427" s="4"/>
      <c r="O2427" s="2" t="s">
        <v>20</v>
      </c>
      <c r="P2427" s="2" t="s">
        <v>5772</v>
      </c>
      <c r="Q2427" s="2" t="s">
        <v>22</v>
      </c>
      <c r="R2427" s="2"/>
      <c r="S2427" s="2"/>
      <c r="T2427">
        <f t="shared" si="197"/>
        <v>9</v>
      </c>
      <c r="U2427" t="str">
        <f t="shared" si="199"/>
        <v>424333326</v>
      </c>
    </row>
    <row r="2428" spans="1:21" x14ac:dyDescent="0.25">
      <c r="A2428" t="str">
        <f t="shared" si="201"/>
        <v>LAGARDERE SCA_EURAZEO INVESTMENT MANAGER_Investisseur institutionnel</v>
      </c>
      <c r="B2428">
        <f t="shared" si="198"/>
        <v>1</v>
      </c>
      <c r="C2428" s="1" t="s">
        <v>5773</v>
      </c>
      <c r="D2428" s="1" t="s">
        <v>17</v>
      </c>
      <c r="E2428" s="1"/>
      <c r="F2428" s="1"/>
      <c r="G2428" s="1"/>
      <c r="H2428" s="1" t="s">
        <v>344</v>
      </c>
      <c r="I2428" s="1" t="s">
        <v>20</v>
      </c>
      <c r="J2428" s="1"/>
      <c r="K2428" s="1"/>
      <c r="L2428" s="1" t="s">
        <v>21</v>
      </c>
      <c r="M2428" s="1" t="s">
        <v>7</v>
      </c>
      <c r="N2428" s="3"/>
      <c r="O2428" s="1" t="s">
        <v>20</v>
      </c>
      <c r="P2428" s="1" t="s">
        <v>5774</v>
      </c>
      <c r="Q2428" s="1"/>
      <c r="R2428" s="1"/>
      <c r="S2428" s="1" t="s">
        <v>5775</v>
      </c>
      <c r="T2428">
        <f t="shared" si="197"/>
        <v>15</v>
      </c>
      <c r="U2428" t="str">
        <f t="shared" si="199"/>
        <v>320366446</v>
      </c>
    </row>
    <row r="2429" spans="1:21" x14ac:dyDescent="0.25">
      <c r="A2429" t="str">
        <f t="shared" si="201"/>
        <v>LAMIRAULT FINANCES_ADM_EQUITIS GESTION_Investisseur institutionnel</v>
      </c>
      <c r="B2429">
        <f t="shared" si="198"/>
        <v>1</v>
      </c>
      <c r="C2429" s="2" t="s">
        <v>5776</v>
      </c>
      <c r="D2429" s="2" t="s">
        <v>17</v>
      </c>
      <c r="E2429" s="2" t="s">
        <v>18</v>
      </c>
      <c r="F2429" s="2" t="s">
        <v>5777</v>
      </c>
      <c r="G2429" s="2" t="s">
        <v>25</v>
      </c>
      <c r="H2429" s="2" t="s">
        <v>86</v>
      </c>
      <c r="I2429" s="2" t="s">
        <v>20</v>
      </c>
      <c r="J2429" s="2"/>
      <c r="K2429" s="2"/>
      <c r="L2429" s="2" t="s">
        <v>21</v>
      </c>
      <c r="M2429" s="2"/>
      <c r="N2429" s="4"/>
      <c r="O2429" s="2" t="s">
        <v>20</v>
      </c>
      <c r="P2429" s="2" t="s">
        <v>5778</v>
      </c>
      <c r="Q2429" s="2" t="s">
        <v>22</v>
      </c>
      <c r="R2429" s="2"/>
      <c r="S2429" s="2"/>
      <c r="T2429">
        <f t="shared" si="197"/>
        <v>9</v>
      </c>
      <c r="U2429" t="str">
        <f t="shared" si="199"/>
        <v>315501320</v>
      </c>
    </row>
    <row r="2430" spans="1:21" x14ac:dyDescent="0.25">
      <c r="A2430" t="str">
        <f t="shared" si="201"/>
        <v>LANRIOT_MBO &amp; CO_Investisseur institutionnel</v>
      </c>
      <c r="B2430">
        <f t="shared" si="198"/>
        <v>1</v>
      </c>
      <c r="C2430" s="1" t="s">
        <v>5779</v>
      </c>
      <c r="D2430" s="1" t="s">
        <v>17</v>
      </c>
      <c r="E2430" s="1" t="s">
        <v>18</v>
      </c>
      <c r="F2430" s="1" t="s">
        <v>5780</v>
      </c>
      <c r="G2430" s="1" t="s">
        <v>25</v>
      </c>
      <c r="H2430" s="1" t="s">
        <v>212</v>
      </c>
      <c r="I2430" s="1" t="s">
        <v>20</v>
      </c>
      <c r="J2430" s="1"/>
      <c r="K2430" s="1"/>
      <c r="L2430" s="1" t="s">
        <v>21</v>
      </c>
      <c r="M2430" s="1" t="s">
        <v>7</v>
      </c>
      <c r="N2430" s="3"/>
      <c r="O2430" s="1" t="s">
        <v>20</v>
      </c>
      <c r="P2430" s="1" t="s">
        <v>5781</v>
      </c>
      <c r="Q2430" s="1"/>
      <c r="R2430" s="1"/>
      <c r="S2430" s="1" t="s">
        <v>5782</v>
      </c>
      <c r="T2430">
        <f t="shared" si="197"/>
        <v>15</v>
      </c>
      <c r="U2430" t="str">
        <f t="shared" si="199"/>
        <v>432122109</v>
      </c>
    </row>
    <row r="2431" spans="1:21" x14ac:dyDescent="0.25">
      <c r="A2431" t="str">
        <f t="shared" si="201"/>
        <v>LANSON LARTIGUE SC_PIERRE 1ER GESTION_Investisseur institutionnel</v>
      </c>
      <c r="B2431">
        <f t="shared" si="198"/>
        <v>2</v>
      </c>
      <c r="C2431" s="2" t="s">
        <v>5783</v>
      </c>
      <c r="D2431" s="2" t="s">
        <v>17</v>
      </c>
      <c r="E2431" s="2" t="s">
        <v>18</v>
      </c>
      <c r="F2431" s="2" t="s">
        <v>36</v>
      </c>
      <c r="G2431" s="2" t="s">
        <v>25</v>
      </c>
      <c r="H2431" s="2" t="s">
        <v>43</v>
      </c>
      <c r="I2431" s="2" t="s">
        <v>20</v>
      </c>
      <c r="J2431" s="2"/>
      <c r="K2431" s="2"/>
      <c r="L2431" s="2" t="s">
        <v>21</v>
      </c>
      <c r="M2431" s="2" t="s">
        <v>7</v>
      </c>
      <c r="N2431" s="4"/>
      <c r="O2431" s="2" t="s">
        <v>20</v>
      </c>
      <c r="P2431" s="2" t="s">
        <v>5784</v>
      </c>
      <c r="Q2431" s="2"/>
      <c r="R2431" s="2"/>
      <c r="S2431" s="2" t="s">
        <v>5785</v>
      </c>
      <c r="T2431">
        <f t="shared" si="197"/>
        <v>15</v>
      </c>
      <c r="U2431" t="str">
        <f t="shared" si="199"/>
        <v>848461398</v>
      </c>
    </row>
    <row r="2432" spans="1:21" x14ac:dyDescent="0.25">
      <c r="A2432" t="str">
        <f t="shared" si="201"/>
        <v>LANSON LARTIGUE SC_PIERRE 1ER GESTION_Investisseur institutionnel</v>
      </c>
      <c r="B2432">
        <f t="shared" si="198"/>
        <v>2</v>
      </c>
      <c r="C2432" s="1" t="s">
        <v>5783</v>
      </c>
      <c r="D2432" s="1" t="s">
        <v>17</v>
      </c>
      <c r="E2432" s="1" t="s">
        <v>18</v>
      </c>
      <c r="F2432" s="1" t="s">
        <v>36</v>
      </c>
      <c r="G2432" s="1" t="s">
        <v>25</v>
      </c>
      <c r="H2432" s="1" t="s">
        <v>43</v>
      </c>
      <c r="I2432" s="1" t="s">
        <v>20</v>
      </c>
      <c r="J2432" s="1"/>
      <c r="K2432" s="1"/>
      <c r="L2432" s="1" t="s">
        <v>21</v>
      </c>
      <c r="M2432" s="1" t="s">
        <v>7</v>
      </c>
      <c r="N2432" s="3"/>
      <c r="O2432" s="1" t="s">
        <v>20</v>
      </c>
      <c r="P2432" s="1" t="s">
        <v>5784</v>
      </c>
      <c r="Q2432" s="1"/>
      <c r="R2432" s="1"/>
      <c r="S2432" s="1" t="s">
        <v>5785</v>
      </c>
      <c r="T2432">
        <f t="shared" si="197"/>
        <v>15</v>
      </c>
      <c r="U2432" t="str">
        <f t="shared" si="199"/>
        <v>848461398</v>
      </c>
    </row>
    <row r="2433" spans="1:21" x14ac:dyDescent="0.25">
      <c r="A2433" t="str">
        <f t="shared" si="201"/>
        <v>LANSON SCI_PIERRE 1ER GESTION_Investisseur institutionnel</v>
      </c>
      <c r="B2433">
        <f t="shared" si="198"/>
        <v>1</v>
      </c>
      <c r="C2433" s="2" t="s">
        <v>5786</v>
      </c>
      <c r="D2433" s="2" t="s">
        <v>17</v>
      </c>
      <c r="E2433" s="2" t="s">
        <v>18</v>
      </c>
      <c r="F2433" s="2" t="s">
        <v>36</v>
      </c>
      <c r="G2433" s="2" t="s">
        <v>25</v>
      </c>
      <c r="H2433" s="2" t="s">
        <v>43</v>
      </c>
      <c r="I2433" s="2" t="s">
        <v>20</v>
      </c>
      <c r="J2433" s="2"/>
      <c r="K2433" s="2"/>
      <c r="L2433" s="2" t="s">
        <v>21</v>
      </c>
      <c r="M2433" s="2" t="s">
        <v>7</v>
      </c>
      <c r="N2433" s="4"/>
      <c r="O2433" s="2" t="s">
        <v>20</v>
      </c>
      <c r="P2433" s="2" t="s">
        <v>5787</v>
      </c>
      <c r="Q2433" s="2"/>
      <c r="R2433" s="2"/>
      <c r="S2433" s="2" t="s">
        <v>5788</v>
      </c>
      <c r="T2433">
        <f t="shared" si="197"/>
        <v>15</v>
      </c>
      <c r="U2433" t="str">
        <f t="shared" si="199"/>
        <v>479203077</v>
      </c>
    </row>
    <row r="2434" spans="1:21" x14ac:dyDescent="0.25">
      <c r="A2434" t="str">
        <f t="shared" si="201"/>
        <v>LANTY AUDI ET GESTION_ETERNAM_Investisseur institutionnel</v>
      </c>
      <c r="B2434">
        <f t="shared" si="198"/>
        <v>1</v>
      </c>
      <c r="C2434" s="2" t="s">
        <v>5789</v>
      </c>
      <c r="D2434" s="2" t="s">
        <v>17</v>
      </c>
      <c r="E2434" s="2"/>
      <c r="F2434" s="2"/>
      <c r="G2434" s="2"/>
      <c r="H2434" s="2" t="s">
        <v>65</v>
      </c>
      <c r="I2434" s="2" t="s">
        <v>20</v>
      </c>
      <c r="J2434" s="2"/>
      <c r="K2434" s="2"/>
      <c r="L2434" s="2" t="s">
        <v>21</v>
      </c>
      <c r="M2434" s="2" t="s">
        <v>7</v>
      </c>
      <c r="N2434" s="4"/>
      <c r="O2434" s="2" t="s">
        <v>20</v>
      </c>
      <c r="P2434" s="2" t="s">
        <v>5790</v>
      </c>
      <c r="Q2434" s="2"/>
      <c r="R2434" s="2"/>
      <c r="S2434" s="2" t="s">
        <v>5791</v>
      </c>
      <c r="T2434">
        <f t="shared" ref="T2434:T2497" si="202">LEN(P2434)</f>
        <v>9</v>
      </c>
      <c r="U2434" t="str">
        <f t="shared" si="199"/>
        <v>410892814</v>
      </c>
    </row>
    <row r="2435" spans="1:21" x14ac:dyDescent="0.25">
      <c r="A2435" t="str">
        <f t="shared" si="201"/>
        <v>LARMOR FINANCES SARL_EQUITIS GESTION_Investisseur institutionnel</v>
      </c>
      <c r="B2435">
        <f t="shared" ref="B2435:B2498" si="203">COUNTIF(A:A,A2435)</f>
        <v>1</v>
      </c>
      <c r="C2435" s="2" t="s">
        <v>5792</v>
      </c>
      <c r="D2435" s="2" t="s">
        <v>17</v>
      </c>
      <c r="E2435" s="2" t="s">
        <v>18</v>
      </c>
      <c r="F2435" s="2" t="s">
        <v>756</v>
      </c>
      <c r="G2435" s="2" t="s">
        <v>25</v>
      </c>
      <c r="H2435" s="2" t="s">
        <v>86</v>
      </c>
      <c r="I2435" s="2" t="s">
        <v>20</v>
      </c>
      <c r="J2435" s="2"/>
      <c r="K2435" s="2"/>
      <c r="L2435" s="2" t="s">
        <v>21</v>
      </c>
      <c r="M2435" s="2" t="s">
        <v>7</v>
      </c>
      <c r="N2435" s="4"/>
      <c r="O2435" s="2" t="s">
        <v>20</v>
      </c>
      <c r="P2435" s="2" t="s">
        <v>5793</v>
      </c>
      <c r="Q2435" s="2"/>
      <c r="R2435" s="2"/>
      <c r="S2435" s="2" t="s">
        <v>5794</v>
      </c>
      <c r="T2435">
        <f t="shared" si="202"/>
        <v>9</v>
      </c>
      <c r="U2435" t="str">
        <f t="shared" si="199"/>
        <v>533868824</v>
      </c>
    </row>
    <row r="2436" spans="1:21" x14ac:dyDescent="0.25">
      <c r="A2436" t="str">
        <f t="shared" si="201"/>
        <v>LASALLE IM__Société de gestion</v>
      </c>
      <c r="B2436">
        <f t="shared" si="203"/>
        <v>1</v>
      </c>
      <c r="C2436" s="2" t="s">
        <v>5795</v>
      </c>
      <c r="D2436" s="2" t="s">
        <v>35</v>
      </c>
      <c r="E2436" s="2" t="s">
        <v>18</v>
      </c>
      <c r="F2436" s="2" t="s">
        <v>36</v>
      </c>
      <c r="G2436" s="2" t="s">
        <v>25</v>
      </c>
      <c r="H2436" s="2"/>
      <c r="I2436" s="2" t="s">
        <v>20</v>
      </c>
      <c r="J2436" s="2"/>
      <c r="K2436" s="2"/>
      <c r="L2436" s="2" t="s">
        <v>21</v>
      </c>
      <c r="M2436" s="2" t="s">
        <v>7</v>
      </c>
      <c r="N2436" s="4"/>
      <c r="O2436" s="2" t="s">
        <v>20</v>
      </c>
      <c r="P2436" s="2" t="s">
        <v>5796</v>
      </c>
      <c r="Q2436" s="2"/>
      <c r="R2436" s="2"/>
      <c r="S2436" s="2" t="s">
        <v>5797</v>
      </c>
      <c r="T2436">
        <f t="shared" si="202"/>
        <v>15</v>
      </c>
      <c r="U2436" t="str">
        <f t="shared" ref="U2436:U2499" si="204">LEFT(P2436,9)</f>
        <v>399213263</v>
      </c>
    </row>
    <row r="2437" spans="1:21" x14ac:dyDescent="0.25">
      <c r="A2437" t="str">
        <f t="shared" si="201"/>
        <v>LASALLE INVESTMENT MNGT SAS_LASALLE IM_Investisseur institutionnel</v>
      </c>
      <c r="B2437">
        <f t="shared" si="203"/>
        <v>1</v>
      </c>
      <c r="C2437" s="1" t="s">
        <v>5798</v>
      </c>
      <c r="D2437" s="1" t="s">
        <v>17</v>
      </c>
      <c r="E2437" s="1" t="s">
        <v>18</v>
      </c>
      <c r="F2437" s="1" t="s">
        <v>36</v>
      </c>
      <c r="G2437" s="1" t="s">
        <v>25</v>
      </c>
      <c r="H2437" s="1" t="s">
        <v>5795</v>
      </c>
      <c r="I2437" s="1" t="s">
        <v>20</v>
      </c>
      <c r="J2437" s="1"/>
      <c r="K2437" s="1"/>
      <c r="L2437" s="1" t="s">
        <v>21</v>
      </c>
      <c r="M2437" s="1" t="s">
        <v>7</v>
      </c>
      <c r="N2437" s="3"/>
      <c r="O2437" s="1" t="s">
        <v>20</v>
      </c>
      <c r="P2437" s="1" t="s">
        <v>5796</v>
      </c>
      <c r="Q2437" s="1"/>
      <c r="R2437" s="1"/>
      <c r="S2437" s="1" t="s">
        <v>5799</v>
      </c>
      <c r="T2437">
        <f t="shared" si="202"/>
        <v>15</v>
      </c>
      <c r="U2437" t="str">
        <f t="shared" si="204"/>
        <v>399213263</v>
      </c>
    </row>
    <row r="2438" spans="1:21" x14ac:dyDescent="0.25">
      <c r="A2438" t="str">
        <f t="shared" si="201"/>
        <v>LATITUDE_ADM_MEANINGS CAPITAL PARTNERS_Investisseur institutionnel</v>
      </c>
      <c r="B2438">
        <f t="shared" si="203"/>
        <v>1</v>
      </c>
      <c r="C2438" s="2" t="s">
        <v>5800</v>
      </c>
      <c r="D2438" s="2" t="s">
        <v>17</v>
      </c>
      <c r="E2438" s="2" t="s">
        <v>18</v>
      </c>
      <c r="F2438" s="2" t="s">
        <v>5801</v>
      </c>
      <c r="G2438" s="2" t="s">
        <v>25</v>
      </c>
      <c r="H2438" s="2" t="s">
        <v>26</v>
      </c>
      <c r="I2438" s="2" t="s">
        <v>20</v>
      </c>
      <c r="J2438" s="2"/>
      <c r="K2438" s="2"/>
      <c r="L2438" s="2" t="s">
        <v>21</v>
      </c>
      <c r="M2438" s="2" t="s">
        <v>7</v>
      </c>
      <c r="N2438" s="4"/>
      <c r="O2438" s="2" t="s">
        <v>20</v>
      </c>
      <c r="P2438" s="2" t="s">
        <v>5802</v>
      </c>
      <c r="Q2438" s="2" t="s">
        <v>22</v>
      </c>
      <c r="R2438" s="2"/>
      <c r="S2438" s="2"/>
      <c r="T2438">
        <f t="shared" si="202"/>
        <v>9</v>
      </c>
      <c r="U2438" t="str">
        <f t="shared" si="204"/>
        <v>489219642</v>
      </c>
    </row>
    <row r="2439" spans="1:21" x14ac:dyDescent="0.25">
      <c r="A2439" t="str">
        <f t="shared" si="201"/>
        <v>LATRICOGNE CAPITAL_144_BEX CAPITAL_Investisseur institutionnel</v>
      </c>
      <c r="B2439">
        <f t="shared" si="203"/>
        <v>1</v>
      </c>
      <c r="C2439" s="1" t="s">
        <v>5803</v>
      </c>
      <c r="D2439" s="1" t="s">
        <v>17</v>
      </c>
      <c r="E2439" s="1" t="s">
        <v>18</v>
      </c>
      <c r="F2439" s="1" t="s">
        <v>36</v>
      </c>
      <c r="G2439" s="1" t="s">
        <v>25</v>
      </c>
      <c r="H2439" s="1" t="s">
        <v>19</v>
      </c>
      <c r="I2439" s="1" t="s">
        <v>20</v>
      </c>
      <c r="J2439" s="1"/>
      <c r="K2439" s="1"/>
      <c r="L2439" s="1" t="s">
        <v>21</v>
      </c>
      <c r="M2439" s="1" t="s">
        <v>7</v>
      </c>
      <c r="N2439" s="3"/>
      <c r="O2439" s="1" t="s">
        <v>20</v>
      </c>
      <c r="P2439" s="1" t="s">
        <v>5804</v>
      </c>
      <c r="Q2439" s="1"/>
      <c r="R2439" s="1"/>
      <c r="S2439" s="1" t="s">
        <v>5805</v>
      </c>
      <c r="T2439">
        <f t="shared" si="202"/>
        <v>9</v>
      </c>
      <c r="U2439" t="str">
        <f t="shared" si="204"/>
        <v>419658414</v>
      </c>
    </row>
    <row r="2440" spans="1:21" x14ac:dyDescent="0.25">
      <c r="A2440" t="str">
        <f t="shared" si="201"/>
        <v>LAURENT PELISSIER FINANCE_YOTTA CAPITAL_Investisseur institutionnel</v>
      </c>
      <c r="B2440">
        <f t="shared" si="203"/>
        <v>1</v>
      </c>
      <c r="C2440" s="2" t="s">
        <v>5806</v>
      </c>
      <c r="D2440" s="2" t="s">
        <v>17</v>
      </c>
      <c r="E2440" s="2" t="s">
        <v>18</v>
      </c>
      <c r="F2440" s="2" t="s">
        <v>5807</v>
      </c>
      <c r="G2440" s="2" t="s">
        <v>25</v>
      </c>
      <c r="H2440" s="2" t="s">
        <v>113</v>
      </c>
      <c r="I2440" s="2" t="s">
        <v>20</v>
      </c>
      <c r="J2440" s="2"/>
      <c r="K2440" s="2"/>
      <c r="L2440" s="2" t="s">
        <v>21</v>
      </c>
      <c r="M2440" s="2" t="s">
        <v>7</v>
      </c>
      <c r="N2440" s="4"/>
      <c r="O2440" s="2" t="s">
        <v>20</v>
      </c>
      <c r="P2440" s="2" t="s">
        <v>5808</v>
      </c>
      <c r="Q2440" s="2"/>
      <c r="R2440" s="2"/>
      <c r="S2440" s="2"/>
      <c r="T2440">
        <f t="shared" si="202"/>
        <v>9</v>
      </c>
      <c r="U2440" t="str">
        <f t="shared" si="204"/>
        <v>452107782</v>
      </c>
    </row>
    <row r="2441" spans="1:21" x14ac:dyDescent="0.25">
      <c r="A2441" t="str">
        <f t="shared" si="201"/>
        <v>LAURKAH SAS_PIERRE 1ER GESTION_Investisseur institutionnel</v>
      </c>
      <c r="B2441">
        <f t="shared" si="203"/>
        <v>1</v>
      </c>
      <c r="C2441" s="1" t="s">
        <v>5809</v>
      </c>
      <c r="D2441" s="1" t="s">
        <v>17</v>
      </c>
      <c r="E2441" s="1" t="s">
        <v>18</v>
      </c>
      <c r="F2441" s="1" t="s">
        <v>5810</v>
      </c>
      <c r="G2441" s="1" t="s">
        <v>25</v>
      </c>
      <c r="H2441" s="1" t="s">
        <v>43</v>
      </c>
      <c r="I2441" s="1" t="s">
        <v>20</v>
      </c>
      <c r="J2441" s="1"/>
      <c r="K2441" s="1"/>
      <c r="L2441" s="1" t="s">
        <v>21</v>
      </c>
      <c r="M2441" s="1" t="s">
        <v>7</v>
      </c>
      <c r="N2441" s="3"/>
      <c r="O2441" s="1" t="s">
        <v>20</v>
      </c>
      <c r="P2441" s="1" t="s">
        <v>5811</v>
      </c>
      <c r="Q2441" s="1"/>
      <c r="R2441" s="1"/>
      <c r="S2441" s="1"/>
      <c r="T2441">
        <f t="shared" si="202"/>
        <v>15</v>
      </c>
      <c r="U2441" t="str">
        <f t="shared" si="204"/>
        <v>432807493</v>
      </c>
    </row>
    <row r="2442" spans="1:21" x14ac:dyDescent="0.25">
      <c r="A2442" t="str">
        <f t="shared" si="201"/>
        <v>LAUTHI SAS_admin_APAX PARTNERS SAS_Investisseur institutionnel</v>
      </c>
      <c r="B2442">
        <f t="shared" si="203"/>
        <v>1</v>
      </c>
      <c r="C2442" s="2" t="s">
        <v>5812</v>
      </c>
      <c r="D2442" s="2" t="s">
        <v>17</v>
      </c>
      <c r="E2442" s="2" t="s">
        <v>18</v>
      </c>
      <c r="F2442" s="2" t="s">
        <v>5813</v>
      </c>
      <c r="G2442" s="2" t="s">
        <v>25</v>
      </c>
      <c r="H2442" s="2" t="s">
        <v>29</v>
      </c>
      <c r="I2442" s="2" t="s">
        <v>20</v>
      </c>
      <c r="J2442" s="2"/>
      <c r="K2442" s="2"/>
      <c r="L2442" s="2" t="s">
        <v>21</v>
      </c>
      <c r="M2442" s="2" t="s">
        <v>7</v>
      </c>
      <c r="N2442" s="4"/>
      <c r="O2442" s="2" t="s">
        <v>20</v>
      </c>
      <c r="P2442" s="2" t="s">
        <v>5814</v>
      </c>
      <c r="Q2442" s="2"/>
      <c r="R2442" s="2"/>
      <c r="S2442" s="2"/>
      <c r="T2442">
        <f t="shared" si="202"/>
        <v>9</v>
      </c>
      <c r="U2442" t="str">
        <f t="shared" si="204"/>
        <v>484957998</v>
      </c>
    </row>
    <row r="2443" spans="1:21" x14ac:dyDescent="0.25">
      <c r="A2443" t="str">
        <f t="shared" si="201"/>
        <v>LB AND CO_BEX CAPITAL_Investisseur institutionnel</v>
      </c>
      <c r="B2443">
        <f t="shared" si="203"/>
        <v>1</v>
      </c>
      <c r="C2443" s="1" t="s">
        <v>5815</v>
      </c>
      <c r="D2443" s="1" t="s">
        <v>17</v>
      </c>
      <c r="E2443" s="1"/>
      <c r="F2443" s="1" t="s">
        <v>36</v>
      </c>
      <c r="G2443" s="1" t="s">
        <v>25</v>
      </c>
      <c r="H2443" s="1" t="s">
        <v>19</v>
      </c>
      <c r="I2443" s="1" t="s">
        <v>20</v>
      </c>
      <c r="J2443" s="1"/>
      <c r="K2443" s="1"/>
      <c r="L2443" s="1" t="s">
        <v>21</v>
      </c>
      <c r="M2443" s="1"/>
      <c r="N2443" s="3"/>
      <c r="O2443" s="1" t="s">
        <v>20</v>
      </c>
      <c r="P2443" s="1" t="s">
        <v>5816</v>
      </c>
      <c r="Q2443" s="1" t="s">
        <v>22</v>
      </c>
      <c r="R2443" s="1"/>
      <c r="S2443" s="1"/>
      <c r="T2443">
        <f t="shared" si="202"/>
        <v>9</v>
      </c>
      <c r="U2443" t="str">
        <f t="shared" si="204"/>
        <v>792322885</v>
      </c>
    </row>
    <row r="2444" spans="1:21" x14ac:dyDescent="0.25">
      <c r="A2444" t="str">
        <f t="shared" si="201"/>
        <v>LBC INVESTMENT_SWEN CAPITAL PARTNERS_Investisseur institutionnel</v>
      </c>
      <c r="B2444">
        <f t="shared" si="203"/>
        <v>1</v>
      </c>
      <c r="C2444" s="2" t="s">
        <v>5817</v>
      </c>
      <c r="D2444" s="2" t="s">
        <v>17</v>
      </c>
      <c r="E2444" s="2" t="s">
        <v>18</v>
      </c>
      <c r="F2444" s="2" t="s">
        <v>68</v>
      </c>
      <c r="G2444" s="2" t="s">
        <v>25</v>
      </c>
      <c r="H2444" s="2" t="s">
        <v>155</v>
      </c>
      <c r="I2444" s="2" t="s">
        <v>20</v>
      </c>
      <c r="J2444" s="2"/>
      <c r="K2444" s="2"/>
      <c r="L2444" s="2" t="s">
        <v>21</v>
      </c>
      <c r="M2444" s="2" t="s">
        <v>7</v>
      </c>
      <c r="N2444" s="4"/>
      <c r="O2444" s="2" t="s">
        <v>20</v>
      </c>
      <c r="P2444" s="2" t="s">
        <v>5818</v>
      </c>
      <c r="Q2444" s="2" t="s">
        <v>22</v>
      </c>
      <c r="R2444" s="2"/>
      <c r="S2444" s="2"/>
      <c r="T2444">
        <f t="shared" si="202"/>
        <v>9</v>
      </c>
      <c r="U2444" t="str">
        <f t="shared" si="204"/>
        <v>829345834</v>
      </c>
    </row>
    <row r="2445" spans="1:21" x14ac:dyDescent="0.25">
      <c r="A2445" t="str">
        <f t="shared" ref="A2445:A2480" si="205">C2445&amp;"_"&amp;H2445&amp;"_"&amp;D2445</f>
        <v>LC FITNESS HOLDING_EQUITIS GESTION_Investisseur institutionnel</v>
      </c>
      <c r="B2445">
        <f t="shared" si="203"/>
        <v>1</v>
      </c>
      <c r="C2445" s="2" t="s">
        <v>5819</v>
      </c>
      <c r="D2445" s="2" t="s">
        <v>17</v>
      </c>
      <c r="E2445" s="2"/>
      <c r="F2445" s="2"/>
      <c r="G2445" s="2"/>
      <c r="H2445" s="2" t="s">
        <v>86</v>
      </c>
      <c r="I2445" s="2" t="s">
        <v>20</v>
      </c>
      <c r="J2445" s="2"/>
      <c r="K2445" s="2"/>
      <c r="L2445" s="2" t="s">
        <v>21</v>
      </c>
      <c r="M2445" s="2" t="s">
        <v>7</v>
      </c>
      <c r="N2445" s="4"/>
      <c r="O2445" s="2" t="s">
        <v>20</v>
      </c>
      <c r="P2445" s="2" t="s">
        <v>5820</v>
      </c>
      <c r="Q2445" s="2"/>
      <c r="R2445" s="2"/>
      <c r="S2445" s="2" t="s">
        <v>5821</v>
      </c>
      <c r="T2445">
        <f t="shared" si="202"/>
        <v>9</v>
      </c>
      <c r="U2445" t="str">
        <f t="shared" si="204"/>
        <v>809587983</v>
      </c>
    </row>
    <row r="2446" spans="1:21" x14ac:dyDescent="0.25">
      <c r="A2446" t="str">
        <f t="shared" si="205"/>
        <v>LC FITNESS HOLDING_admin_EQUITIS GESTION_Investisseur institutionnel</v>
      </c>
      <c r="B2446">
        <f t="shared" si="203"/>
        <v>1</v>
      </c>
      <c r="C2446" s="1" t="s">
        <v>5822</v>
      </c>
      <c r="D2446" s="1" t="s">
        <v>17</v>
      </c>
      <c r="E2446" s="1"/>
      <c r="F2446" s="1"/>
      <c r="G2446" s="1"/>
      <c r="H2446" s="1" t="s">
        <v>86</v>
      </c>
      <c r="I2446" s="1" t="s">
        <v>20</v>
      </c>
      <c r="J2446" s="1"/>
      <c r="K2446" s="1"/>
      <c r="L2446" s="1" t="s">
        <v>21</v>
      </c>
      <c r="M2446" s="1" t="s">
        <v>7</v>
      </c>
      <c r="N2446" s="3"/>
      <c r="O2446" s="1" t="s">
        <v>20</v>
      </c>
      <c r="P2446" s="1" t="s">
        <v>5820</v>
      </c>
      <c r="Q2446" s="1"/>
      <c r="R2446" s="1"/>
      <c r="S2446" s="1" t="s">
        <v>5821</v>
      </c>
      <c r="T2446">
        <f t="shared" si="202"/>
        <v>9</v>
      </c>
      <c r="U2446" t="str">
        <f t="shared" si="204"/>
        <v>809587983</v>
      </c>
    </row>
    <row r="2447" spans="1:21" x14ac:dyDescent="0.25">
      <c r="A2447" t="str">
        <f t="shared" si="205"/>
        <v>LCA IMMO SC_PIERRE 1ER GESTION_Investisseur institutionnel</v>
      </c>
      <c r="B2447">
        <f t="shared" si="203"/>
        <v>1</v>
      </c>
      <c r="C2447" s="1" t="s">
        <v>5823</v>
      </c>
      <c r="D2447" s="1" t="s">
        <v>17</v>
      </c>
      <c r="E2447" s="1" t="s">
        <v>18</v>
      </c>
      <c r="F2447" s="1" t="s">
        <v>2440</v>
      </c>
      <c r="G2447" s="1" t="s">
        <v>25</v>
      </c>
      <c r="H2447" s="1" t="s">
        <v>43</v>
      </c>
      <c r="I2447" s="1" t="s">
        <v>20</v>
      </c>
      <c r="J2447" s="1"/>
      <c r="K2447" s="1"/>
      <c r="L2447" s="1" t="s">
        <v>21</v>
      </c>
      <c r="M2447" s="1" t="s">
        <v>7</v>
      </c>
      <c r="N2447" s="3"/>
      <c r="O2447" s="1" t="s">
        <v>20</v>
      </c>
      <c r="P2447" s="1" t="s">
        <v>5824</v>
      </c>
      <c r="Q2447" s="1"/>
      <c r="R2447" s="1"/>
      <c r="S2447" s="1" t="s">
        <v>5825</v>
      </c>
      <c r="T2447">
        <f t="shared" si="202"/>
        <v>15</v>
      </c>
      <c r="U2447" t="str">
        <f t="shared" si="204"/>
        <v>844789719</v>
      </c>
    </row>
    <row r="2448" spans="1:21" x14ac:dyDescent="0.25">
      <c r="A2448" t="str">
        <f t="shared" si="205"/>
        <v>LD INVESTISSEMENTS_EQUITIS GESTION_Investisseur institutionnel</v>
      </c>
      <c r="B2448">
        <f t="shared" si="203"/>
        <v>1</v>
      </c>
      <c r="C2448" s="1" t="s">
        <v>5828</v>
      </c>
      <c r="D2448" s="1" t="s">
        <v>17</v>
      </c>
      <c r="E2448" s="1" t="s">
        <v>18</v>
      </c>
      <c r="F2448" s="1" t="s">
        <v>5826</v>
      </c>
      <c r="G2448" s="1" t="s">
        <v>25</v>
      </c>
      <c r="H2448" s="1" t="s">
        <v>86</v>
      </c>
      <c r="I2448" s="1" t="s">
        <v>20</v>
      </c>
      <c r="J2448" s="1"/>
      <c r="K2448" s="1"/>
      <c r="L2448" s="1" t="s">
        <v>21</v>
      </c>
      <c r="M2448" s="1" t="s">
        <v>7</v>
      </c>
      <c r="N2448" s="3"/>
      <c r="O2448" s="1" t="s">
        <v>20</v>
      </c>
      <c r="P2448" s="1" t="s">
        <v>5829</v>
      </c>
      <c r="Q2448" s="1"/>
      <c r="R2448" s="1"/>
      <c r="S2448" s="1" t="s">
        <v>5827</v>
      </c>
      <c r="T2448">
        <f t="shared" si="202"/>
        <v>9</v>
      </c>
      <c r="U2448" t="str">
        <f t="shared" si="204"/>
        <v>815170691</v>
      </c>
    </row>
    <row r="2449" spans="1:21" x14ac:dyDescent="0.25">
      <c r="A2449" t="str">
        <f t="shared" si="205"/>
        <v>LDRP_APAX PARTNERS SAS_Investisseur institutionnel</v>
      </c>
      <c r="B2449">
        <f t="shared" si="203"/>
        <v>1</v>
      </c>
      <c r="C2449" s="2" t="s">
        <v>5830</v>
      </c>
      <c r="D2449" s="2" t="s">
        <v>17</v>
      </c>
      <c r="E2449" s="2"/>
      <c r="F2449" s="2"/>
      <c r="G2449" s="2"/>
      <c r="H2449" s="2" t="s">
        <v>29</v>
      </c>
      <c r="I2449" s="2" t="s">
        <v>20</v>
      </c>
      <c r="J2449" s="2"/>
      <c r="K2449" s="2"/>
      <c r="L2449" s="2" t="s">
        <v>21</v>
      </c>
      <c r="M2449" s="2" t="s">
        <v>7</v>
      </c>
      <c r="N2449" s="4"/>
      <c r="O2449" s="2" t="s">
        <v>20</v>
      </c>
      <c r="P2449" s="2" t="s">
        <v>5640</v>
      </c>
      <c r="Q2449" s="2"/>
      <c r="R2449" s="2"/>
      <c r="S2449" s="2" t="s">
        <v>5831</v>
      </c>
      <c r="T2449">
        <f t="shared" si="202"/>
        <v>9</v>
      </c>
      <c r="U2449" t="str">
        <f t="shared" si="204"/>
        <v>493378897</v>
      </c>
    </row>
    <row r="2450" spans="1:21" x14ac:dyDescent="0.25">
      <c r="A2450" t="str">
        <f t="shared" si="205"/>
        <v>LDRP 2_TIKEHAU ACE CAPITAL_Investisseur institutionnel</v>
      </c>
      <c r="B2450">
        <f t="shared" si="203"/>
        <v>1</v>
      </c>
      <c r="C2450" s="1" t="s">
        <v>5832</v>
      </c>
      <c r="D2450" s="1" t="s">
        <v>17</v>
      </c>
      <c r="E2450" s="1" t="s">
        <v>18</v>
      </c>
      <c r="F2450" s="1" t="s">
        <v>36</v>
      </c>
      <c r="G2450" s="1" t="s">
        <v>25</v>
      </c>
      <c r="H2450" s="1" t="s">
        <v>366</v>
      </c>
      <c r="I2450" s="1" t="s">
        <v>20</v>
      </c>
      <c r="J2450" s="1"/>
      <c r="K2450" s="1"/>
      <c r="L2450" s="1" t="s">
        <v>21</v>
      </c>
      <c r="M2450" s="1" t="s">
        <v>7</v>
      </c>
      <c r="N2450" s="3"/>
      <c r="O2450" s="1" t="s">
        <v>20</v>
      </c>
      <c r="P2450" s="1" t="s">
        <v>5833</v>
      </c>
      <c r="Q2450" s="1" t="s">
        <v>22</v>
      </c>
      <c r="R2450" s="1"/>
      <c r="S2450" s="1"/>
      <c r="T2450">
        <f t="shared" si="202"/>
        <v>9</v>
      </c>
      <c r="U2450" t="str">
        <f t="shared" si="204"/>
        <v>841320542</v>
      </c>
    </row>
    <row r="2451" spans="1:21" x14ac:dyDescent="0.25">
      <c r="A2451" t="str">
        <f t="shared" si="205"/>
        <v>LDRP II_ELAIA PARTNERS_Investisseur institutionnel</v>
      </c>
      <c r="B2451">
        <f t="shared" si="203"/>
        <v>1</v>
      </c>
      <c r="C2451" s="2" t="s">
        <v>5834</v>
      </c>
      <c r="D2451" s="2" t="s">
        <v>17</v>
      </c>
      <c r="E2451" s="2" t="s">
        <v>18</v>
      </c>
      <c r="F2451" s="2" t="s">
        <v>224</v>
      </c>
      <c r="G2451" s="2" t="s">
        <v>25</v>
      </c>
      <c r="H2451" s="2" t="s">
        <v>286</v>
      </c>
      <c r="I2451" s="2" t="s">
        <v>20</v>
      </c>
      <c r="J2451" s="2"/>
      <c r="K2451" s="2"/>
      <c r="L2451" s="2" t="s">
        <v>21</v>
      </c>
      <c r="M2451" s="2" t="s">
        <v>7</v>
      </c>
      <c r="N2451" s="4"/>
      <c r="O2451" s="2" t="s">
        <v>20</v>
      </c>
      <c r="P2451" s="2" t="s">
        <v>5833</v>
      </c>
      <c r="Q2451" s="2" t="s">
        <v>22</v>
      </c>
      <c r="R2451" s="2"/>
      <c r="S2451" s="2"/>
      <c r="T2451">
        <f t="shared" si="202"/>
        <v>9</v>
      </c>
      <c r="U2451" t="str">
        <f t="shared" si="204"/>
        <v>841320542</v>
      </c>
    </row>
    <row r="2452" spans="1:21" x14ac:dyDescent="0.25">
      <c r="A2452" t="str">
        <f t="shared" si="205"/>
        <v>LDRP II_FUNDROCK FRANCE AM_Investisseur institutionnel</v>
      </c>
      <c r="B2452">
        <f t="shared" si="203"/>
        <v>1</v>
      </c>
      <c r="C2452" s="1" t="s">
        <v>5834</v>
      </c>
      <c r="D2452" s="1" t="s">
        <v>17</v>
      </c>
      <c r="E2452" s="1" t="s">
        <v>18</v>
      </c>
      <c r="F2452" s="1" t="s">
        <v>36</v>
      </c>
      <c r="G2452" s="1" t="s">
        <v>25</v>
      </c>
      <c r="H2452" s="1" t="s">
        <v>162</v>
      </c>
      <c r="I2452" s="1" t="s">
        <v>20</v>
      </c>
      <c r="J2452" s="1"/>
      <c r="K2452" s="1"/>
      <c r="L2452" s="1" t="s">
        <v>21</v>
      </c>
      <c r="M2452" s="1" t="s">
        <v>7</v>
      </c>
      <c r="N2452" s="3"/>
      <c r="O2452" s="1" t="s">
        <v>20</v>
      </c>
      <c r="P2452" s="1" t="s">
        <v>5833</v>
      </c>
      <c r="Q2452" s="1" t="s">
        <v>22</v>
      </c>
      <c r="R2452" s="1"/>
      <c r="S2452" s="1"/>
      <c r="T2452">
        <f t="shared" si="202"/>
        <v>9</v>
      </c>
      <c r="U2452" t="str">
        <f t="shared" si="204"/>
        <v>841320542</v>
      </c>
    </row>
    <row r="2453" spans="1:21" x14ac:dyDescent="0.25">
      <c r="A2453" t="str">
        <f t="shared" si="205"/>
        <v>LE BAMBOIS SC_PIERRE 1ER GESTION_Investisseur institutionnel</v>
      </c>
      <c r="B2453">
        <f t="shared" si="203"/>
        <v>1</v>
      </c>
      <c r="C2453" s="2" t="s">
        <v>5835</v>
      </c>
      <c r="D2453" s="2" t="s">
        <v>17</v>
      </c>
      <c r="E2453" s="2" t="s">
        <v>18</v>
      </c>
      <c r="F2453" s="2" t="s">
        <v>236</v>
      </c>
      <c r="G2453" s="2" t="s">
        <v>25</v>
      </c>
      <c r="H2453" s="2" t="s">
        <v>43</v>
      </c>
      <c r="I2453" s="2" t="s">
        <v>20</v>
      </c>
      <c r="J2453" s="2"/>
      <c r="K2453" s="2"/>
      <c r="L2453" s="2" t="s">
        <v>21</v>
      </c>
      <c r="M2453" s="2"/>
      <c r="N2453" s="4"/>
      <c r="O2453" s="2" t="s">
        <v>20</v>
      </c>
      <c r="P2453" s="2" t="s">
        <v>5836</v>
      </c>
      <c r="Q2453" s="2" t="s">
        <v>22</v>
      </c>
      <c r="R2453" s="2"/>
      <c r="S2453" s="2"/>
      <c r="T2453">
        <f t="shared" si="202"/>
        <v>15</v>
      </c>
      <c r="U2453" t="str">
        <f t="shared" si="204"/>
        <v>439928185</v>
      </c>
    </row>
    <row r="2454" spans="1:21" x14ac:dyDescent="0.25">
      <c r="A2454" t="str">
        <f t="shared" si="205"/>
        <v>LE CHEQUE DEJEUNER_EURAZEO INVESTMENT MANAGER_Investisseur institutionnel</v>
      </c>
      <c r="B2454">
        <f t="shared" si="203"/>
        <v>1</v>
      </c>
      <c r="C2454" s="2" t="s">
        <v>5837</v>
      </c>
      <c r="D2454" s="2" t="s">
        <v>17</v>
      </c>
      <c r="E2454" s="2"/>
      <c r="F2454" s="2"/>
      <c r="G2454" s="2"/>
      <c r="H2454" s="2" t="s">
        <v>344</v>
      </c>
      <c r="I2454" s="2" t="s">
        <v>20</v>
      </c>
      <c r="J2454" s="2"/>
      <c r="K2454" s="2"/>
      <c r="L2454" s="2" t="s">
        <v>21</v>
      </c>
      <c r="M2454" s="2" t="s">
        <v>7</v>
      </c>
      <c r="N2454" s="4"/>
      <c r="O2454" s="2" t="s">
        <v>20</v>
      </c>
      <c r="P2454" s="2" t="s">
        <v>5838</v>
      </c>
      <c r="Q2454" s="2"/>
      <c r="R2454" s="2"/>
      <c r="S2454" s="2" t="s">
        <v>5839</v>
      </c>
      <c r="T2454">
        <f t="shared" si="202"/>
        <v>15</v>
      </c>
      <c r="U2454" t="str">
        <f t="shared" si="204"/>
        <v>642044366</v>
      </c>
    </row>
    <row r="2455" spans="1:21" x14ac:dyDescent="0.25">
      <c r="A2455" t="str">
        <f t="shared" si="205"/>
        <v>LE CIRON PLUS_MEANINGS CAPITAL PARTNERS_Investisseur institutionnel</v>
      </c>
      <c r="B2455">
        <f t="shared" si="203"/>
        <v>1</v>
      </c>
      <c r="C2455" s="1" t="s">
        <v>5840</v>
      </c>
      <c r="D2455" s="1" t="s">
        <v>17</v>
      </c>
      <c r="E2455" s="1" t="s">
        <v>18</v>
      </c>
      <c r="F2455" s="1" t="s">
        <v>2015</v>
      </c>
      <c r="G2455" s="1" t="s">
        <v>25</v>
      </c>
      <c r="H2455" s="1" t="s">
        <v>26</v>
      </c>
      <c r="I2455" s="1" t="s">
        <v>20</v>
      </c>
      <c r="J2455" s="1"/>
      <c r="K2455" s="1"/>
      <c r="L2455" s="1" t="s">
        <v>21</v>
      </c>
      <c r="M2455" s="1" t="s">
        <v>7</v>
      </c>
      <c r="N2455" s="3"/>
      <c r="O2455" s="1" t="s">
        <v>20</v>
      </c>
      <c r="P2455" s="1" t="s">
        <v>5841</v>
      </c>
      <c r="Q2455" s="1"/>
      <c r="R2455" s="1"/>
      <c r="S2455" s="1" t="s">
        <v>5842</v>
      </c>
      <c r="T2455">
        <f t="shared" si="202"/>
        <v>15</v>
      </c>
      <c r="U2455" t="str">
        <f t="shared" si="204"/>
        <v>411282502</v>
      </c>
    </row>
    <row r="2456" spans="1:21" x14ac:dyDescent="0.25">
      <c r="A2456" t="str">
        <f t="shared" si="205"/>
        <v>LE CONSERVATEUR_WEINBERG CAPITAL PARTNERS_Investisseur institutionnel</v>
      </c>
      <c r="B2456">
        <f t="shared" si="203"/>
        <v>1</v>
      </c>
      <c r="C2456" s="2" t="s">
        <v>5843</v>
      </c>
      <c r="D2456" s="2" t="s">
        <v>17</v>
      </c>
      <c r="E2456" s="2" t="s">
        <v>18</v>
      </c>
      <c r="F2456" s="2" t="s">
        <v>36</v>
      </c>
      <c r="G2456" s="2" t="s">
        <v>25</v>
      </c>
      <c r="H2456" s="2" t="s">
        <v>220</v>
      </c>
      <c r="I2456" s="2" t="s">
        <v>20</v>
      </c>
      <c r="J2456" s="2"/>
      <c r="K2456" s="2"/>
      <c r="L2456" s="2" t="s">
        <v>21</v>
      </c>
      <c r="M2456" s="2" t="s">
        <v>7</v>
      </c>
      <c r="N2456" s="4"/>
      <c r="O2456" s="2" t="s">
        <v>20</v>
      </c>
      <c r="P2456" s="2" t="s">
        <v>1156</v>
      </c>
      <c r="Q2456" s="2"/>
      <c r="R2456" s="2"/>
      <c r="S2456" s="2" t="s">
        <v>5844</v>
      </c>
      <c r="T2456">
        <f t="shared" si="202"/>
        <v>15</v>
      </c>
      <c r="U2456" t="str">
        <f t="shared" si="204"/>
        <v>311852750</v>
      </c>
    </row>
    <row r="2457" spans="1:21" x14ac:dyDescent="0.25">
      <c r="A2457" t="str">
        <f t="shared" si="205"/>
        <v>LE FRUITIER HOLDING_TIKEHAU ACE CAPITAL_Investisseur institutionnel</v>
      </c>
      <c r="B2457">
        <f t="shared" si="203"/>
        <v>1</v>
      </c>
      <c r="C2457" s="1" t="s">
        <v>5845</v>
      </c>
      <c r="D2457" s="1" t="s">
        <v>17</v>
      </c>
      <c r="E2457" s="1" t="s">
        <v>18</v>
      </c>
      <c r="F2457" s="1" t="s">
        <v>5846</v>
      </c>
      <c r="G2457" s="1" t="s">
        <v>25</v>
      </c>
      <c r="H2457" s="1" t="s">
        <v>366</v>
      </c>
      <c r="I2457" s="1" t="s">
        <v>20</v>
      </c>
      <c r="J2457" s="1"/>
      <c r="K2457" s="1"/>
      <c r="L2457" s="1" t="s">
        <v>21</v>
      </c>
      <c r="M2457" s="1" t="s">
        <v>7</v>
      </c>
      <c r="N2457" s="3"/>
      <c r="O2457" s="1" t="s">
        <v>20</v>
      </c>
      <c r="P2457" s="1" t="s">
        <v>5847</v>
      </c>
      <c r="Q2457" s="1" t="s">
        <v>22</v>
      </c>
      <c r="R2457" s="1"/>
      <c r="S2457" s="1"/>
      <c r="T2457">
        <f t="shared" si="202"/>
        <v>9</v>
      </c>
      <c r="U2457" t="str">
        <f t="shared" si="204"/>
        <v>385262878</v>
      </c>
    </row>
    <row r="2458" spans="1:21" x14ac:dyDescent="0.25">
      <c r="A2458" t="str">
        <f t="shared" si="205"/>
        <v>LE FRUITIER HOLDING_PIERRE 1ER GESTION_Investisseur institutionnel</v>
      </c>
      <c r="B2458">
        <f t="shared" si="203"/>
        <v>1</v>
      </c>
      <c r="C2458" s="2" t="s">
        <v>5845</v>
      </c>
      <c r="D2458" s="2" t="s">
        <v>17</v>
      </c>
      <c r="E2458" s="2" t="s">
        <v>18</v>
      </c>
      <c r="F2458" s="2" t="s">
        <v>5848</v>
      </c>
      <c r="G2458" s="2" t="s">
        <v>25</v>
      </c>
      <c r="H2458" s="2" t="s">
        <v>43</v>
      </c>
      <c r="I2458" s="2" t="s">
        <v>20</v>
      </c>
      <c r="J2458" s="2"/>
      <c r="K2458" s="2"/>
      <c r="L2458" s="2" t="s">
        <v>21</v>
      </c>
      <c r="M2458" s="2" t="s">
        <v>7</v>
      </c>
      <c r="N2458" s="4"/>
      <c r="O2458" s="2" t="s">
        <v>20</v>
      </c>
      <c r="P2458" s="2" t="s">
        <v>5849</v>
      </c>
      <c r="Q2458" s="2"/>
      <c r="R2458" s="2"/>
      <c r="S2458" s="2" t="s">
        <v>5850</v>
      </c>
      <c r="T2458">
        <f t="shared" si="202"/>
        <v>15</v>
      </c>
      <c r="U2458" t="str">
        <f t="shared" si="204"/>
        <v>385262878</v>
      </c>
    </row>
    <row r="2459" spans="1:21" x14ac:dyDescent="0.25">
      <c r="A2459" t="str">
        <f t="shared" si="205"/>
        <v>LE FRUITIER SAS_PIERRE 1ER GESTION_Investisseur institutionnel</v>
      </c>
      <c r="B2459">
        <f t="shared" si="203"/>
        <v>1</v>
      </c>
      <c r="C2459" s="1" t="s">
        <v>5851</v>
      </c>
      <c r="D2459" s="1" t="s">
        <v>17</v>
      </c>
      <c r="E2459" s="1" t="s">
        <v>18</v>
      </c>
      <c r="F2459" s="1" t="s">
        <v>5846</v>
      </c>
      <c r="G2459" s="1" t="s">
        <v>25</v>
      </c>
      <c r="H2459" s="1" t="s">
        <v>43</v>
      </c>
      <c r="I2459" s="1" t="s">
        <v>20</v>
      </c>
      <c r="J2459" s="1"/>
      <c r="K2459" s="1"/>
      <c r="L2459" s="1" t="s">
        <v>21</v>
      </c>
      <c r="M2459" s="1" t="s">
        <v>7</v>
      </c>
      <c r="N2459" s="3"/>
      <c r="O2459" s="1" t="s">
        <v>20</v>
      </c>
      <c r="P2459" s="1" t="s">
        <v>5849</v>
      </c>
      <c r="Q2459" s="1"/>
      <c r="R2459" s="1"/>
      <c r="S2459" s="1" t="s">
        <v>5852</v>
      </c>
      <c r="T2459">
        <f t="shared" si="202"/>
        <v>15</v>
      </c>
      <c r="U2459" t="str">
        <f t="shared" si="204"/>
        <v>385262878</v>
      </c>
    </row>
    <row r="2460" spans="1:21" x14ac:dyDescent="0.25">
      <c r="A2460" t="str">
        <f t="shared" si="205"/>
        <v>LE MOULIN SC_PIERRE 1ER GESTION_Investisseur institutionnel</v>
      </c>
      <c r="B2460">
        <f t="shared" si="203"/>
        <v>1</v>
      </c>
      <c r="C2460" s="2" t="s">
        <v>5853</v>
      </c>
      <c r="D2460" s="2" t="s">
        <v>17</v>
      </c>
      <c r="E2460" s="2" t="s">
        <v>18</v>
      </c>
      <c r="F2460" s="2" t="s">
        <v>1064</v>
      </c>
      <c r="G2460" s="2" t="s">
        <v>25</v>
      </c>
      <c r="H2460" s="2" t="s">
        <v>43</v>
      </c>
      <c r="I2460" s="2" t="s">
        <v>20</v>
      </c>
      <c r="J2460" s="2"/>
      <c r="K2460" s="2"/>
      <c r="L2460" s="2" t="s">
        <v>21</v>
      </c>
      <c r="M2460" s="2" t="s">
        <v>7</v>
      </c>
      <c r="N2460" s="4"/>
      <c r="O2460" s="2" t="s">
        <v>20</v>
      </c>
      <c r="P2460" s="2" t="s">
        <v>5854</v>
      </c>
      <c r="Q2460" s="2" t="s">
        <v>22</v>
      </c>
      <c r="R2460" s="2"/>
      <c r="S2460" s="2"/>
      <c r="T2460">
        <f t="shared" si="202"/>
        <v>15</v>
      </c>
      <c r="U2460" t="str">
        <f t="shared" si="204"/>
        <v>810845636</v>
      </c>
    </row>
    <row r="2461" spans="1:21" x14ac:dyDescent="0.25">
      <c r="A2461" t="str">
        <f t="shared" si="205"/>
        <v>LE PETIT VAL SAS_V PATRIMOINE_Investisseur institutionnel</v>
      </c>
      <c r="B2461">
        <f t="shared" si="203"/>
        <v>1</v>
      </c>
      <c r="C2461" s="2" t="s">
        <v>5855</v>
      </c>
      <c r="D2461" s="2" t="s">
        <v>17</v>
      </c>
      <c r="E2461" s="2" t="s">
        <v>18</v>
      </c>
      <c r="F2461" s="2" t="s">
        <v>5856</v>
      </c>
      <c r="G2461" s="2" t="s">
        <v>25</v>
      </c>
      <c r="H2461" s="2" t="s">
        <v>138</v>
      </c>
      <c r="I2461" s="2" t="s">
        <v>20</v>
      </c>
      <c r="J2461" s="2"/>
      <c r="K2461" s="2"/>
      <c r="L2461" s="2" t="s">
        <v>21</v>
      </c>
      <c r="M2461" s="2" t="s">
        <v>7</v>
      </c>
      <c r="N2461" s="4"/>
      <c r="O2461" s="2" t="s">
        <v>20</v>
      </c>
      <c r="P2461" s="2" t="s">
        <v>5857</v>
      </c>
      <c r="Q2461" s="2" t="s">
        <v>22</v>
      </c>
      <c r="R2461" s="2"/>
      <c r="S2461" s="2"/>
      <c r="T2461">
        <f t="shared" si="202"/>
        <v>15</v>
      </c>
      <c r="U2461" t="str">
        <f t="shared" si="204"/>
        <v>792659757</v>
      </c>
    </row>
    <row r="2462" spans="1:21" x14ac:dyDescent="0.25">
      <c r="A2462" t="str">
        <f t="shared" si="205"/>
        <v>LE PREMIUM SC_MATA CAPITAL_Investisseur institutionnel</v>
      </c>
      <c r="B2462">
        <f t="shared" si="203"/>
        <v>1</v>
      </c>
      <c r="C2462" s="2" t="s">
        <v>5858</v>
      </c>
      <c r="D2462" s="2" t="s">
        <v>17</v>
      </c>
      <c r="E2462" s="2" t="s">
        <v>18</v>
      </c>
      <c r="F2462" s="2" t="s">
        <v>1013</v>
      </c>
      <c r="G2462" s="2" t="s">
        <v>25</v>
      </c>
      <c r="H2462" s="2" t="s">
        <v>1042</v>
      </c>
      <c r="I2462" s="2" t="s">
        <v>20</v>
      </c>
      <c r="J2462" s="2"/>
      <c r="K2462" s="2"/>
      <c r="L2462" s="2" t="s">
        <v>21</v>
      </c>
      <c r="M2462" s="2" t="s">
        <v>7</v>
      </c>
      <c r="N2462" s="4"/>
      <c r="O2462" s="2" t="s">
        <v>20</v>
      </c>
      <c r="P2462" s="2" t="s">
        <v>5859</v>
      </c>
      <c r="Q2462" s="2"/>
      <c r="R2462" s="2"/>
      <c r="S2462" s="2"/>
      <c r="T2462">
        <f t="shared" si="202"/>
        <v>15</v>
      </c>
      <c r="U2462" t="str">
        <f t="shared" si="204"/>
        <v>440188571</v>
      </c>
    </row>
    <row r="2463" spans="1:21" x14ac:dyDescent="0.25">
      <c r="A2463" t="str">
        <f t="shared" si="205"/>
        <v>LE TERTRE_ETERNAM_Investisseur institutionnel</v>
      </c>
      <c r="B2463">
        <f t="shared" si="203"/>
        <v>1</v>
      </c>
      <c r="C2463" s="1" t="s">
        <v>5860</v>
      </c>
      <c r="D2463" s="1" t="s">
        <v>17</v>
      </c>
      <c r="E2463" s="1" t="s">
        <v>18</v>
      </c>
      <c r="F2463" s="1" t="s">
        <v>3199</v>
      </c>
      <c r="G2463" s="1" t="s">
        <v>25</v>
      </c>
      <c r="H2463" s="1" t="s">
        <v>65</v>
      </c>
      <c r="I2463" s="1" t="s">
        <v>20</v>
      </c>
      <c r="J2463" s="1"/>
      <c r="K2463" s="1"/>
      <c r="L2463" s="1" t="s">
        <v>21</v>
      </c>
      <c r="M2463" s="1" t="s">
        <v>7</v>
      </c>
      <c r="N2463" s="3"/>
      <c r="O2463" s="1" t="s">
        <v>20</v>
      </c>
      <c r="P2463" s="1" t="s">
        <v>3202</v>
      </c>
      <c r="Q2463" s="1"/>
      <c r="R2463" s="1"/>
      <c r="S2463" s="1" t="s">
        <v>5861</v>
      </c>
      <c r="T2463">
        <f t="shared" si="202"/>
        <v>9</v>
      </c>
      <c r="U2463" t="str">
        <f t="shared" si="204"/>
        <v>451541064</v>
      </c>
    </row>
    <row r="2464" spans="1:21" x14ac:dyDescent="0.25">
      <c r="A2464" t="str">
        <f t="shared" si="205"/>
        <v>LE TEUFF FINANCES_FONCIERE MAGELLAN_Investisseur institutionnel</v>
      </c>
      <c r="B2464">
        <f t="shared" si="203"/>
        <v>1</v>
      </c>
      <c r="C2464" s="2" t="s">
        <v>5862</v>
      </c>
      <c r="D2464" s="2" t="s">
        <v>17</v>
      </c>
      <c r="E2464" s="2" t="s">
        <v>18</v>
      </c>
      <c r="F2464" s="2" t="s">
        <v>2945</v>
      </c>
      <c r="G2464" s="2" t="s">
        <v>25</v>
      </c>
      <c r="H2464" s="2" t="s">
        <v>32</v>
      </c>
      <c r="I2464" s="2" t="s">
        <v>20</v>
      </c>
      <c r="J2464" s="2"/>
      <c r="K2464" s="2"/>
      <c r="L2464" s="2" t="s">
        <v>21</v>
      </c>
      <c r="M2464" s="2"/>
      <c r="N2464" s="4"/>
      <c r="O2464" s="2" t="s">
        <v>20</v>
      </c>
      <c r="P2464" s="2" t="s">
        <v>5863</v>
      </c>
      <c r="Q2464" s="2"/>
      <c r="R2464" s="2"/>
      <c r="S2464" s="2"/>
      <c r="T2464">
        <f t="shared" si="202"/>
        <v>15</v>
      </c>
      <c r="U2464" t="str">
        <f t="shared" si="204"/>
        <v>507520575</v>
      </c>
    </row>
    <row r="2465" spans="1:21" x14ac:dyDescent="0.25">
      <c r="A2465" t="str">
        <f t="shared" si="205"/>
        <v>LE TILLEUL COUPE DU CLAUDE SC_EQUITIS GESTION_Investisseur institutionnel</v>
      </c>
      <c r="B2465">
        <f t="shared" si="203"/>
        <v>1</v>
      </c>
      <c r="C2465" s="1" t="s">
        <v>5864</v>
      </c>
      <c r="D2465" s="1" t="s">
        <v>17</v>
      </c>
      <c r="E2465" s="1" t="s">
        <v>18</v>
      </c>
      <c r="F2465" s="1" t="s">
        <v>575</v>
      </c>
      <c r="G2465" s="1" t="s">
        <v>25</v>
      </c>
      <c r="H2465" s="1" t="s">
        <v>86</v>
      </c>
      <c r="I2465" s="1" t="s">
        <v>20</v>
      </c>
      <c r="J2465" s="1"/>
      <c r="K2465" s="1"/>
      <c r="L2465" s="1" t="s">
        <v>21</v>
      </c>
      <c r="M2465" s="1" t="s">
        <v>7</v>
      </c>
      <c r="N2465" s="3"/>
      <c r="O2465" s="1" t="s">
        <v>20</v>
      </c>
      <c r="P2465" s="1" t="s">
        <v>5865</v>
      </c>
      <c r="Q2465" s="1"/>
      <c r="R2465" s="1"/>
      <c r="S2465" s="1" t="s">
        <v>5866</v>
      </c>
      <c r="T2465">
        <f t="shared" si="202"/>
        <v>9</v>
      </c>
      <c r="U2465" t="str">
        <f t="shared" si="204"/>
        <v>810390245</v>
      </c>
    </row>
    <row r="2466" spans="1:21" x14ac:dyDescent="0.25">
      <c r="A2466" t="str">
        <f t="shared" si="205"/>
        <v>LE VIEUX PORT_ETERNAM_Investisseur institutionnel</v>
      </c>
      <c r="B2466">
        <f t="shared" si="203"/>
        <v>1</v>
      </c>
      <c r="C2466" s="1" t="s">
        <v>5867</v>
      </c>
      <c r="D2466" s="1" t="s">
        <v>17</v>
      </c>
      <c r="E2466" s="1" t="s">
        <v>18</v>
      </c>
      <c r="F2466" s="1" t="s">
        <v>5868</v>
      </c>
      <c r="G2466" s="1" t="s">
        <v>25</v>
      </c>
      <c r="H2466" s="1" t="s">
        <v>65</v>
      </c>
      <c r="I2466" s="1" t="s">
        <v>20</v>
      </c>
      <c r="J2466" s="1"/>
      <c r="K2466" s="1"/>
      <c r="L2466" s="1" t="s">
        <v>21</v>
      </c>
      <c r="M2466" s="1" t="s">
        <v>7</v>
      </c>
      <c r="N2466" s="3"/>
      <c r="O2466" s="1" t="s">
        <v>20</v>
      </c>
      <c r="P2466" s="1" t="s">
        <v>5869</v>
      </c>
      <c r="Q2466" s="1"/>
      <c r="R2466" s="1"/>
      <c r="S2466" s="1" t="s">
        <v>5870</v>
      </c>
      <c r="T2466">
        <f t="shared" si="202"/>
        <v>9</v>
      </c>
      <c r="U2466" t="str">
        <f t="shared" si="204"/>
        <v>879218071</v>
      </c>
    </row>
    <row r="2467" spans="1:21" x14ac:dyDescent="0.25">
      <c r="A2467" t="str">
        <f t="shared" si="205"/>
        <v>LEBURU SC_FONCIERE MAGELLAN_Investisseur institutionnel</v>
      </c>
      <c r="B2467">
        <f t="shared" si="203"/>
        <v>1</v>
      </c>
      <c r="C2467" s="1" t="s">
        <v>5871</v>
      </c>
      <c r="D2467" s="1" t="s">
        <v>17</v>
      </c>
      <c r="E2467" s="1" t="s">
        <v>18</v>
      </c>
      <c r="F2467" s="1" t="s">
        <v>5872</v>
      </c>
      <c r="G2467" s="1" t="s">
        <v>25</v>
      </c>
      <c r="H2467" s="1" t="s">
        <v>32</v>
      </c>
      <c r="I2467" s="1" t="s">
        <v>20</v>
      </c>
      <c r="J2467" s="1"/>
      <c r="K2467" s="1"/>
      <c r="L2467" s="1" t="s">
        <v>21</v>
      </c>
      <c r="M2467" s="1" t="s">
        <v>7</v>
      </c>
      <c r="N2467" s="3"/>
      <c r="O2467" s="1" t="s">
        <v>20</v>
      </c>
      <c r="P2467" s="1" t="s">
        <v>5873</v>
      </c>
      <c r="Q2467" s="1"/>
      <c r="R2467" s="1"/>
      <c r="S2467" s="1"/>
      <c r="T2467">
        <f t="shared" si="202"/>
        <v>15</v>
      </c>
      <c r="U2467" t="str">
        <f t="shared" si="204"/>
        <v>850200346</v>
      </c>
    </row>
    <row r="2468" spans="1:21" x14ac:dyDescent="0.25">
      <c r="A2468" t="str">
        <f t="shared" si="205"/>
        <v>LECAT &amp; PARTNERS_MEANINGS CAPITAL PARTNERS_Investisseur institutionnel</v>
      </c>
      <c r="B2468">
        <f t="shared" si="203"/>
        <v>1</v>
      </c>
      <c r="C2468" s="2" t="s">
        <v>5874</v>
      </c>
      <c r="D2468" s="2" t="s">
        <v>17</v>
      </c>
      <c r="E2468" s="2" t="s">
        <v>18</v>
      </c>
      <c r="F2468" s="2" t="s">
        <v>5875</v>
      </c>
      <c r="G2468" s="2" t="s">
        <v>25</v>
      </c>
      <c r="H2468" s="2" t="s">
        <v>26</v>
      </c>
      <c r="I2468" s="2" t="s">
        <v>20</v>
      </c>
      <c r="J2468" s="2"/>
      <c r="K2468" s="2"/>
      <c r="L2468" s="2" t="s">
        <v>21</v>
      </c>
      <c r="M2468" s="2" t="s">
        <v>7</v>
      </c>
      <c r="N2468" s="4"/>
      <c r="O2468" s="2" t="s">
        <v>20</v>
      </c>
      <c r="P2468" s="2" t="s">
        <v>5876</v>
      </c>
      <c r="Q2468" s="2"/>
      <c r="R2468" s="2"/>
      <c r="S2468" s="2" t="s">
        <v>5877</v>
      </c>
      <c r="T2468">
        <f t="shared" si="202"/>
        <v>9</v>
      </c>
      <c r="U2468" t="str">
        <f t="shared" si="204"/>
        <v>517669123</v>
      </c>
    </row>
    <row r="2469" spans="1:21" x14ac:dyDescent="0.25">
      <c r="A2469" t="str">
        <f t="shared" si="205"/>
        <v>LEDA_ADM_MEANINGS CAPITAL PARTNERS_Investisseur institutionnel</v>
      </c>
      <c r="B2469">
        <f t="shared" si="203"/>
        <v>1</v>
      </c>
      <c r="C2469" s="1" t="s">
        <v>5878</v>
      </c>
      <c r="D2469" s="1" t="s">
        <v>17</v>
      </c>
      <c r="E2469" s="1"/>
      <c r="F2469" s="1" t="s">
        <v>5879</v>
      </c>
      <c r="G2469" s="1" t="s">
        <v>25</v>
      </c>
      <c r="H2469" s="1" t="s">
        <v>26</v>
      </c>
      <c r="I2469" s="1" t="s">
        <v>20</v>
      </c>
      <c r="J2469" s="1"/>
      <c r="K2469" s="1"/>
      <c r="L2469" s="1" t="s">
        <v>21</v>
      </c>
      <c r="M2469" s="1"/>
      <c r="N2469" s="3"/>
      <c r="O2469" s="1" t="s">
        <v>20</v>
      </c>
      <c r="P2469" s="1" t="s">
        <v>5880</v>
      </c>
      <c r="Q2469" s="1" t="s">
        <v>22</v>
      </c>
      <c r="R2469" s="1"/>
      <c r="S2469" s="1"/>
      <c r="T2469">
        <f t="shared" si="202"/>
        <v>9</v>
      </c>
      <c r="U2469" t="str">
        <f t="shared" si="204"/>
        <v>523137172</v>
      </c>
    </row>
    <row r="2470" spans="1:21" x14ac:dyDescent="0.25">
      <c r="A2470" t="str">
        <f t="shared" si="205"/>
        <v>LEGACY OF THE Q_MEANINGS CAPITAL PARTNERS_Investisseur institutionnel</v>
      </c>
      <c r="B2470">
        <f t="shared" si="203"/>
        <v>1</v>
      </c>
      <c r="C2470" s="2" t="s">
        <v>5881</v>
      </c>
      <c r="D2470" s="2" t="s">
        <v>17</v>
      </c>
      <c r="E2470" s="2" t="s">
        <v>18</v>
      </c>
      <c r="F2470" s="2" t="s">
        <v>5882</v>
      </c>
      <c r="G2470" s="2" t="s">
        <v>25</v>
      </c>
      <c r="H2470" s="2" t="s">
        <v>26</v>
      </c>
      <c r="I2470" s="2" t="s">
        <v>20</v>
      </c>
      <c r="J2470" s="2"/>
      <c r="K2470" s="2"/>
      <c r="L2470" s="2" t="s">
        <v>21</v>
      </c>
      <c r="M2470" s="2" t="s">
        <v>7</v>
      </c>
      <c r="N2470" s="4"/>
      <c r="O2470" s="2" t="s">
        <v>20</v>
      </c>
      <c r="P2470" s="2" t="s">
        <v>5883</v>
      </c>
      <c r="Q2470" s="2"/>
      <c r="R2470" s="2"/>
      <c r="S2470" s="2" t="s">
        <v>5884</v>
      </c>
      <c r="T2470">
        <f t="shared" si="202"/>
        <v>9</v>
      </c>
      <c r="U2470" t="str">
        <f t="shared" si="204"/>
        <v>830983912</v>
      </c>
    </row>
    <row r="2471" spans="1:21" x14ac:dyDescent="0.25">
      <c r="A2471" t="str">
        <f t="shared" si="205"/>
        <v>LEGACY OF THE Q_admin_MEANINGS CAPITAL PARTNERS_Investisseur institutionnel</v>
      </c>
      <c r="B2471">
        <f t="shared" si="203"/>
        <v>1</v>
      </c>
      <c r="C2471" s="1" t="s">
        <v>5885</v>
      </c>
      <c r="D2471" s="1" t="s">
        <v>17</v>
      </c>
      <c r="E2471" s="1" t="s">
        <v>18</v>
      </c>
      <c r="F2471" s="1" t="s">
        <v>5882</v>
      </c>
      <c r="G2471" s="1" t="s">
        <v>25</v>
      </c>
      <c r="H2471" s="1" t="s">
        <v>26</v>
      </c>
      <c r="I2471" s="1" t="s">
        <v>20</v>
      </c>
      <c r="J2471" s="1"/>
      <c r="K2471" s="1"/>
      <c r="L2471" s="1" t="s">
        <v>21</v>
      </c>
      <c r="M2471" s="1" t="s">
        <v>7</v>
      </c>
      <c r="N2471" s="3"/>
      <c r="O2471" s="1" t="s">
        <v>20</v>
      </c>
      <c r="P2471" s="1" t="s">
        <v>5883</v>
      </c>
      <c r="Q2471" s="1"/>
      <c r="R2471" s="1"/>
      <c r="S2471" s="1" t="s">
        <v>5884</v>
      </c>
      <c r="T2471">
        <f t="shared" si="202"/>
        <v>9</v>
      </c>
      <c r="U2471" t="str">
        <f t="shared" si="204"/>
        <v>830983912</v>
      </c>
    </row>
    <row r="2472" spans="1:21" x14ac:dyDescent="0.25">
      <c r="A2472" t="str">
        <f t="shared" si="205"/>
        <v>LEGRAND COMPTABILITE CONSEIL S.A.R.L_APAX PARTNERS SAS_Investisseur institutionnel</v>
      </c>
      <c r="B2472">
        <f t="shared" si="203"/>
        <v>1</v>
      </c>
      <c r="C2472" s="2" t="s">
        <v>5886</v>
      </c>
      <c r="D2472" s="2" t="s">
        <v>17</v>
      </c>
      <c r="E2472" s="2" t="s">
        <v>18</v>
      </c>
      <c r="F2472" s="2" t="s">
        <v>1408</v>
      </c>
      <c r="G2472" s="2" t="s">
        <v>25</v>
      </c>
      <c r="H2472" s="2" t="s">
        <v>29</v>
      </c>
      <c r="I2472" s="2" t="s">
        <v>20</v>
      </c>
      <c r="J2472" s="2"/>
      <c r="K2472" s="2"/>
      <c r="L2472" s="2" t="s">
        <v>21</v>
      </c>
      <c r="M2472" s="2" t="s">
        <v>7</v>
      </c>
      <c r="N2472" s="4"/>
      <c r="O2472" s="2" t="s">
        <v>20</v>
      </c>
      <c r="P2472" s="2" t="s">
        <v>5887</v>
      </c>
      <c r="Q2472" s="2"/>
      <c r="R2472" s="2"/>
      <c r="S2472" s="2"/>
      <c r="T2472">
        <f t="shared" si="202"/>
        <v>9</v>
      </c>
      <c r="U2472" t="str">
        <f t="shared" si="204"/>
        <v>518049820</v>
      </c>
    </row>
    <row r="2473" spans="1:21" x14ac:dyDescent="0.25">
      <c r="A2473" t="str">
        <f t="shared" si="205"/>
        <v>LEMO_ETERNAM_Investisseur institutionnel</v>
      </c>
      <c r="B2473">
        <f t="shared" si="203"/>
        <v>1</v>
      </c>
      <c r="C2473" s="2" t="s">
        <v>5888</v>
      </c>
      <c r="D2473" s="2" t="s">
        <v>17</v>
      </c>
      <c r="E2473" s="2" t="s">
        <v>18</v>
      </c>
      <c r="F2473" s="2" t="s">
        <v>5889</v>
      </c>
      <c r="G2473" s="2" t="s">
        <v>25</v>
      </c>
      <c r="H2473" s="2" t="s">
        <v>65</v>
      </c>
      <c r="I2473" s="2" t="s">
        <v>20</v>
      </c>
      <c r="J2473" s="2"/>
      <c r="K2473" s="2"/>
      <c r="L2473" s="2" t="s">
        <v>21</v>
      </c>
      <c r="M2473" s="2"/>
      <c r="N2473" s="4"/>
      <c r="O2473" s="2" t="s">
        <v>20</v>
      </c>
      <c r="P2473" s="2" t="s">
        <v>5890</v>
      </c>
      <c r="Q2473" s="2" t="s">
        <v>22</v>
      </c>
      <c r="R2473" s="2"/>
      <c r="S2473" s="2"/>
      <c r="T2473">
        <f t="shared" si="202"/>
        <v>9</v>
      </c>
      <c r="U2473" t="str">
        <f t="shared" si="204"/>
        <v>452597701</v>
      </c>
    </row>
    <row r="2474" spans="1:21" x14ac:dyDescent="0.25">
      <c r="A2474" t="str">
        <f t="shared" si="205"/>
        <v>LEMO SARL_EQUITIS GESTION_Investisseur institutionnel</v>
      </c>
      <c r="B2474">
        <f t="shared" si="203"/>
        <v>1</v>
      </c>
      <c r="C2474" s="1" t="s">
        <v>5891</v>
      </c>
      <c r="D2474" s="1" t="s">
        <v>17</v>
      </c>
      <c r="E2474" s="1" t="s">
        <v>18</v>
      </c>
      <c r="F2474" s="1" t="s">
        <v>5889</v>
      </c>
      <c r="G2474" s="1" t="s">
        <v>25</v>
      </c>
      <c r="H2474" s="1" t="s">
        <v>86</v>
      </c>
      <c r="I2474" s="1" t="s">
        <v>20</v>
      </c>
      <c r="J2474" s="1"/>
      <c r="K2474" s="1"/>
      <c r="L2474" s="1" t="s">
        <v>21</v>
      </c>
      <c r="M2474" s="1" t="s">
        <v>7</v>
      </c>
      <c r="N2474" s="3"/>
      <c r="O2474" s="1" t="s">
        <v>20</v>
      </c>
      <c r="P2474" s="1" t="s">
        <v>5890</v>
      </c>
      <c r="Q2474" s="1" t="s">
        <v>22</v>
      </c>
      <c r="R2474" s="1"/>
      <c r="S2474" s="1"/>
      <c r="T2474">
        <f t="shared" si="202"/>
        <v>9</v>
      </c>
      <c r="U2474" t="str">
        <f t="shared" si="204"/>
        <v>452597701</v>
      </c>
    </row>
    <row r="2475" spans="1:21" x14ac:dyDescent="0.25">
      <c r="A2475" t="str">
        <f t="shared" si="205"/>
        <v>LEOCAN_FONCIERE MAGELLAN_Investisseur institutionnel</v>
      </c>
      <c r="B2475">
        <f t="shared" si="203"/>
        <v>1</v>
      </c>
      <c r="C2475" s="2" t="s">
        <v>5892</v>
      </c>
      <c r="D2475" s="2" t="s">
        <v>17</v>
      </c>
      <c r="E2475" s="2" t="s">
        <v>18</v>
      </c>
      <c r="F2475" s="2" t="s">
        <v>1502</v>
      </c>
      <c r="G2475" s="2" t="s">
        <v>25</v>
      </c>
      <c r="H2475" s="2" t="s">
        <v>32</v>
      </c>
      <c r="I2475" s="2" t="s">
        <v>20</v>
      </c>
      <c r="J2475" s="2"/>
      <c r="K2475" s="2"/>
      <c r="L2475" s="2" t="s">
        <v>21</v>
      </c>
      <c r="M2475" s="2"/>
      <c r="N2475" s="4"/>
      <c r="O2475" s="2" t="s">
        <v>20</v>
      </c>
      <c r="P2475" s="2" t="s">
        <v>5893</v>
      </c>
      <c r="Q2475" s="2" t="s">
        <v>22</v>
      </c>
      <c r="R2475" s="2"/>
      <c r="S2475" s="2"/>
      <c r="T2475">
        <f t="shared" si="202"/>
        <v>9</v>
      </c>
      <c r="U2475" t="str">
        <f t="shared" si="204"/>
        <v>852694710</v>
      </c>
    </row>
    <row r="2476" spans="1:21" x14ac:dyDescent="0.25">
      <c r="A2476" t="str">
        <f t="shared" si="205"/>
        <v>LEOLIENNE SAS_KEENSIGHT CAPITAL_Investisseur institutionnel</v>
      </c>
      <c r="B2476">
        <f t="shared" si="203"/>
        <v>1</v>
      </c>
      <c r="C2476" s="1" t="s">
        <v>5894</v>
      </c>
      <c r="D2476" s="1" t="s">
        <v>17</v>
      </c>
      <c r="E2476" s="1" t="s">
        <v>18</v>
      </c>
      <c r="F2476" s="1" t="s">
        <v>36</v>
      </c>
      <c r="G2476" s="1" t="s">
        <v>25</v>
      </c>
      <c r="H2476" s="1" t="s">
        <v>306</v>
      </c>
      <c r="I2476" s="1" t="s">
        <v>20</v>
      </c>
      <c r="J2476" s="1"/>
      <c r="K2476" s="1"/>
      <c r="L2476" s="1" t="s">
        <v>21</v>
      </c>
      <c r="M2476" s="1" t="s">
        <v>7</v>
      </c>
      <c r="N2476" s="3"/>
      <c r="O2476" s="1" t="s">
        <v>20</v>
      </c>
      <c r="P2476" s="1" t="s">
        <v>5895</v>
      </c>
      <c r="Q2476" s="1"/>
      <c r="R2476" s="1"/>
      <c r="S2476" s="1" t="s">
        <v>5896</v>
      </c>
      <c r="T2476">
        <f t="shared" si="202"/>
        <v>9</v>
      </c>
      <c r="U2476" t="str">
        <f t="shared" si="204"/>
        <v>433941085</v>
      </c>
    </row>
    <row r="2477" spans="1:21" x14ac:dyDescent="0.25">
      <c r="A2477" t="str">
        <f t="shared" si="205"/>
        <v>LEON ET PAULETTE SC_ADM_EQUITIS GESTION_Investisseur institutionnel</v>
      </c>
      <c r="B2477">
        <f t="shared" si="203"/>
        <v>1</v>
      </c>
      <c r="C2477" s="2" t="s">
        <v>5897</v>
      </c>
      <c r="D2477" s="2" t="s">
        <v>17</v>
      </c>
      <c r="E2477" s="2" t="s">
        <v>18</v>
      </c>
      <c r="F2477" s="2" t="s">
        <v>715</v>
      </c>
      <c r="G2477" s="2" t="s">
        <v>25</v>
      </c>
      <c r="H2477" s="2" t="s">
        <v>86</v>
      </c>
      <c r="I2477" s="2" t="s">
        <v>20</v>
      </c>
      <c r="J2477" s="2"/>
      <c r="K2477" s="2"/>
      <c r="L2477" s="2" t="s">
        <v>21</v>
      </c>
      <c r="M2477" s="2"/>
      <c r="N2477" s="4"/>
      <c r="O2477" s="2" t="s">
        <v>20</v>
      </c>
      <c r="P2477" s="2" t="s">
        <v>5898</v>
      </c>
      <c r="Q2477" s="2" t="s">
        <v>22</v>
      </c>
      <c r="R2477" s="2"/>
      <c r="S2477" s="2"/>
      <c r="T2477">
        <f t="shared" si="202"/>
        <v>9</v>
      </c>
      <c r="U2477" t="str">
        <f t="shared" si="204"/>
        <v>901002733</v>
      </c>
    </row>
    <row r="2478" spans="1:21" x14ac:dyDescent="0.25">
      <c r="A2478" t="str">
        <f t="shared" si="205"/>
        <v>LEOPARD S_NEXTSTAGE AM_Investisseur institutionnel</v>
      </c>
      <c r="B2478">
        <f t="shared" si="203"/>
        <v>1</v>
      </c>
      <c r="C2478" s="2" t="s">
        <v>5899</v>
      </c>
      <c r="D2478" s="2" t="s">
        <v>17</v>
      </c>
      <c r="E2478" s="2" t="s">
        <v>18</v>
      </c>
      <c r="F2478" s="2" t="s">
        <v>706</v>
      </c>
      <c r="G2478" s="2" t="s">
        <v>25</v>
      </c>
      <c r="H2478" s="2" t="s">
        <v>190</v>
      </c>
      <c r="I2478" s="2" t="s">
        <v>20</v>
      </c>
      <c r="J2478" s="2"/>
      <c r="K2478" s="2"/>
      <c r="L2478" s="2" t="s">
        <v>21</v>
      </c>
      <c r="M2478" s="2" t="s">
        <v>7</v>
      </c>
      <c r="N2478" s="4"/>
      <c r="O2478" s="2" t="s">
        <v>20</v>
      </c>
      <c r="P2478" s="2" t="s">
        <v>5900</v>
      </c>
      <c r="Q2478" s="2"/>
      <c r="R2478" s="2"/>
      <c r="S2478" s="2"/>
      <c r="T2478">
        <f t="shared" si="202"/>
        <v>15</v>
      </c>
      <c r="U2478" t="str">
        <f t="shared" si="204"/>
        <v>853651065</v>
      </c>
    </row>
    <row r="2479" spans="1:21" x14ac:dyDescent="0.25">
      <c r="A2479" t="str">
        <f t="shared" si="205"/>
        <v>LEPAJE INDUSTRIES SARL_V PATRIMOINE_Investisseur institutionnel</v>
      </c>
      <c r="B2479">
        <f t="shared" si="203"/>
        <v>1</v>
      </c>
      <c r="C2479" s="2" t="s">
        <v>5901</v>
      </c>
      <c r="D2479" s="2" t="s">
        <v>17</v>
      </c>
      <c r="E2479" s="2" t="s">
        <v>18</v>
      </c>
      <c r="F2479" s="2" t="s">
        <v>1360</v>
      </c>
      <c r="G2479" s="2" t="s">
        <v>25</v>
      </c>
      <c r="H2479" s="2" t="s">
        <v>138</v>
      </c>
      <c r="I2479" s="2" t="s">
        <v>20</v>
      </c>
      <c r="J2479" s="2"/>
      <c r="K2479" s="2"/>
      <c r="L2479" s="2" t="s">
        <v>21</v>
      </c>
      <c r="M2479" s="2" t="s">
        <v>7</v>
      </c>
      <c r="N2479" s="4"/>
      <c r="O2479" s="2" t="s">
        <v>20</v>
      </c>
      <c r="P2479" s="2" t="s">
        <v>5902</v>
      </c>
      <c r="Q2479" s="2"/>
      <c r="R2479" s="2"/>
      <c r="S2479" s="2"/>
      <c r="T2479">
        <f t="shared" si="202"/>
        <v>15</v>
      </c>
      <c r="U2479" t="str">
        <f t="shared" si="204"/>
        <v>503745945</v>
      </c>
    </row>
    <row r="2480" spans="1:21" x14ac:dyDescent="0.25">
      <c r="A2480" t="str">
        <f t="shared" si="205"/>
        <v>LEPINKU SC_FONCIERE MAGELLAN_Investisseur institutionnel</v>
      </c>
      <c r="B2480">
        <f t="shared" si="203"/>
        <v>1</v>
      </c>
      <c r="C2480" s="1" t="s">
        <v>5903</v>
      </c>
      <c r="D2480" s="1" t="s">
        <v>17</v>
      </c>
      <c r="E2480" s="1" t="s">
        <v>18</v>
      </c>
      <c r="F2480" s="1" t="s">
        <v>5872</v>
      </c>
      <c r="G2480" s="1" t="s">
        <v>25</v>
      </c>
      <c r="H2480" s="1" t="s">
        <v>32</v>
      </c>
      <c r="I2480" s="1" t="s">
        <v>20</v>
      </c>
      <c r="J2480" s="1"/>
      <c r="K2480" s="1"/>
      <c r="L2480" s="1" t="s">
        <v>21</v>
      </c>
      <c r="M2480" s="1" t="s">
        <v>7</v>
      </c>
      <c r="N2480" s="3"/>
      <c r="O2480" s="1" t="s">
        <v>20</v>
      </c>
      <c r="P2480" s="1" t="s">
        <v>5904</v>
      </c>
      <c r="Q2480" s="1"/>
      <c r="R2480" s="1"/>
      <c r="S2480" s="1"/>
      <c r="T2480">
        <f t="shared" si="202"/>
        <v>15</v>
      </c>
      <c r="U2480" t="str">
        <f t="shared" si="204"/>
        <v>850139270</v>
      </c>
    </row>
    <row r="2481" spans="1:21" x14ac:dyDescent="0.25">
      <c r="A2481" t="str">
        <f t="shared" ref="A2481:A2518" si="206">C2481&amp;"_"&amp;H2481&amp;"_"&amp;D2481</f>
        <v>LES ARCADES DES BARONNIES_FONCIERE MAGELLAN_Investisseur institutionnel</v>
      </c>
      <c r="B2481">
        <f t="shared" si="203"/>
        <v>1</v>
      </c>
      <c r="C2481" s="1" t="s">
        <v>5905</v>
      </c>
      <c r="D2481" s="1" t="s">
        <v>17</v>
      </c>
      <c r="E2481" s="1" t="s">
        <v>18</v>
      </c>
      <c r="F2481" s="1" t="s">
        <v>5906</v>
      </c>
      <c r="G2481" s="1" t="s">
        <v>25</v>
      </c>
      <c r="H2481" s="1" t="s">
        <v>32</v>
      </c>
      <c r="I2481" s="1" t="s">
        <v>20</v>
      </c>
      <c r="J2481" s="1"/>
      <c r="K2481" s="1"/>
      <c r="L2481" s="1" t="s">
        <v>21</v>
      </c>
      <c r="M2481" s="1" t="s">
        <v>7</v>
      </c>
      <c r="N2481" s="3"/>
      <c r="O2481" s="1" t="s">
        <v>20</v>
      </c>
      <c r="P2481" s="1" t="s">
        <v>5907</v>
      </c>
      <c r="Q2481" s="1"/>
      <c r="R2481" s="1"/>
      <c r="S2481" s="1"/>
      <c r="T2481">
        <f t="shared" si="202"/>
        <v>15</v>
      </c>
      <c r="U2481" t="str">
        <f t="shared" si="204"/>
        <v>409038247</v>
      </c>
    </row>
    <row r="2482" spans="1:21" x14ac:dyDescent="0.25">
      <c r="A2482" t="str">
        <f t="shared" si="206"/>
        <v>LES ASSOCIATIONS MUTUELLES LE CONSERVATEUR_BLACKFIN CAPITAL PARTNERS_Investisseur institutionnel</v>
      </c>
      <c r="B2482">
        <f t="shared" si="203"/>
        <v>1</v>
      </c>
      <c r="C2482" s="2" t="s">
        <v>5908</v>
      </c>
      <c r="D2482" s="2" t="s">
        <v>17</v>
      </c>
      <c r="E2482" s="2" t="s">
        <v>18</v>
      </c>
      <c r="F2482" s="2" t="s">
        <v>36</v>
      </c>
      <c r="G2482" s="2" t="s">
        <v>25</v>
      </c>
      <c r="H2482" s="2" t="s">
        <v>169</v>
      </c>
      <c r="I2482" s="2" t="s">
        <v>20</v>
      </c>
      <c r="J2482" s="2"/>
      <c r="K2482" s="2"/>
      <c r="L2482" s="2" t="s">
        <v>21</v>
      </c>
      <c r="M2482" s="2" t="s">
        <v>7</v>
      </c>
      <c r="N2482" s="4"/>
      <c r="O2482" s="2" t="s">
        <v>20</v>
      </c>
      <c r="P2482" s="2" t="s">
        <v>1149</v>
      </c>
      <c r="Q2482" s="2"/>
      <c r="R2482" s="2"/>
      <c r="S2482" s="2" t="s">
        <v>5909</v>
      </c>
      <c r="T2482">
        <f t="shared" si="202"/>
        <v>9</v>
      </c>
      <c r="U2482" t="str">
        <f t="shared" si="204"/>
        <v>775687619</v>
      </c>
    </row>
    <row r="2483" spans="1:21" x14ac:dyDescent="0.25">
      <c r="A2483" t="str">
        <f t="shared" si="206"/>
        <v>LES ASSURANCES MUTUELLES LE CONSERVATEUR_FUNDROCK FRANCE AM_Investisseur institutionnel</v>
      </c>
      <c r="B2483">
        <f t="shared" si="203"/>
        <v>1</v>
      </c>
      <c r="C2483" s="1" t="s">
        <v>5910</v>
      </c>
      <c r="D2483" s="1" t="s">
        <v>17</v>
      </c>
      <c r="E2483" s="1" t="s">
        <v>18</v>
      </c>
      <c r="F2483" s="1" t="s">
        <v>568</v>
      </c>
      <c r="G2483" s="1" t="s">
        <v>25</v>
      </c>
      <c r="H2483" s="1" t="s">
        <v>162</v>
      </c>
      <c r="I2483" s="1" t="s">
        <v>20</v>
      </c>
      <c r="J2483" s="1"/>
      <c r="K2483" s="1"/>
      <c r="L2483" s="1" t="s">
        <v>21</v>
      </c>
      <c r="M2483" s="1" t="s">
        <v>7</v>
      </c>
      <c r="N2483" s="3"/>
      <c r="O2483" s="1" t="s">
        <v>20</v>
      </c>
      <c r="P2483" s="1" t="s">
        <v>5911</v>
      </c>
      <c r="Q2483" s="1" t="s">
        <v>22</v>
      </c>
      <c r="R2483" s="1"/>
      <c r="S2483" s="1"/>
      <c r="T2483">
        <f t="shared" si="202"/>
        <v>9</v>
      </c>
      <c r="U2483" t="str">
        <f t="shared" si="204"/>
        <v>311852750</v>
      </c>
    </row>
    <row r="2484" spans="1:21" x14ac:dyDescent="0.25">
      <c r="A2484" t="str">
        <f t="shared" si="206"/>
        <v>LES CONGES SPECTACLES_SIENNA AM FRANCE_Investisseur institutionnel</v>
      </c>
      <c r="B2484">
        <f t="shared" si="203"/>
        <v>1</v>
      </c>
      <c r="C2484" s="1" t="s">
        <v>5912</v>
      </c>
      <c r="D2484" s="1" t="s">
        <v>17</v>
      </c>
      <c r="E2484" s="1" t="s">
        <v>18</v>
      </c>
      <c r="F2484" s="1" t="s">
        <v>1245</v>
      </c>
      <c r="G2484" s="1" t="s">
        <v>25</v>
      </c>
      <c r="H2484" s="1" t="s">
        <v>56</v>
      </c>
      <c r="I2484" s="1" t="s">
        <v>20</v>
      </c>
      <c r="J2484" s="1"/>
      <c r="K2484" s="1"/>
      <c r="L2484" s="1" t="s">
        <v>21</v>
      </c>
      <c r="M2484" s="1" t="s">
        <v>7</v>
      </c>
      <c r="N2484" s="3"/>
      <c r="O2484" s="1" t="s">
        <v>20</v>
      </c>
      <c r="P2484" s="1" t="s">
        <v>5913</v>
      </c>
      <c r="Q2484" s="1" t="s">
        <v>22</v>
      </c>
      <c r="R2484" s="1"/>
      <c r="S2484" s="1"/>
      <c r="T2484">
        <f t="shared" si="202"/>
        <v>9</v>
      </c>
      <c r="U2484" t="str">
        <f t="shared" si="204"/>
        <v>775676083</v>
      </c>
    </row>
    <row r="2485" spans="1:21" x14ac:dyDescent="0.25">
      <c r="A2485" t="str">
        <f t="shared" si="206"/>
        <v>LES DRAGONNIERS_PIERRE 1ER GESTION_Investisseur institutionnel</v>
      </c>
      <c r="B2485">
        <f t="shared" si="203"/>
        <v>1</v>
      </c>
      <c r="C2485" s="2" t="s">
        <v>5914</v>
      </c>
      <c r="D2485" s="2" t="s">
        <v>17</v>
      </c>
      <c r="E2485" s="2" t="s">
        <v>18</v>
      </c>
      <c r="F2485" s="2" t="s">
        <v>36</v>
      </c>
      <c r="G2485" s="2" t="s">
        <v>25</v>
      </c>
      <c r="H2485" s="2" t="s">
        <v>43</v>
      </c>
      <c r="I2485" s="2" t="s">
        <v>20</v>
      </c>
      <c r="J2485" s="2"/>
      <c r="K2485" s="2"/>
      <c r="L2485" s="2" t="s">
        <v>21</v>
      </c>
      <c r="M2485" s="2" t="s">
        <v>7</v>
      </c>
      <c r="N2485" s="4"/>
      <c r="O2485" s="2" t="s">
        <v>20</v>
      </c>
      <c r="P2485" s="2" t="s">
        <v>5915</v>
      </c>
      <c r="Q2485" s="2"/>
      <c r="R2485" s="2"/>
      <c r="S2485" s="2" t="s">
        <v>5916</v>
      </c>
      <c r="T2485">
        <f t="shared" si="202"/>
        <v>15</v>
      </c>
      <c r="U2485" t="str">
        <f t="shared" si="204"/>
        <v>443090204</v>
      </c>
    </row>
    <row r="2486" spans="1:21" x14ac:dyDescent="0.25">
      <c r="A2486" t="str">
        <f t="shared" si="206"/>
        <v>LES EBIHENS_ETERNAM_Investisseur institutionnel</v>
      </c>
      <c r="B2486">
        <f t="shared" si="203"/>
        <v>1</v>
      </c>
      <c r="C2486" s="2" t="s">
        <v>5917</v>
      </c>
      <c r="D2486" s="2" t="s">
        <v>17</v>
      </c>
      <c r="E2486" s="2" t="s">
        <v>18</v>
      </c>
      <c r="F2486" s="2" t="s">
        <v>5918</v>
      </c>
      <c r="G2486" s="2" t="s">
        <v>25</v>
      </c>
      <c r="H2486" s="2" t="s">
        <v>65</v>
      </c>
      <c r="I2486" s="2" t="s">
        <v>20</v>
      </c>
      <c r="J2486" s="2"/>
      <c r="K2486" s="2"/>
      <c r="L2486" s="2" t="s">
        <v>21</v>
      </c>
      <c r="M2486" s="2" t="s">
        <v>7</v>
      </c>
      <c r="N2486" s="4"/>
      <c r="O2486" s="2" t="s">
        <v>20</v>
      </c>
      <c r="P2486" s="2" t="s">
        <v>5919</v>
      </c>
      <c r="Q2486" s="2" t="s">
        <v>22</v>
      </c>
      <c r="R2486" s="2"/>
      <c r="S2486" s="2"/>
      <c r="T2486">
        <f t="shared" si="202"/>
        <v>9</v>
      </c>
      <c r="U2486" t="str">
        <f t="shared" si="204"/>
        <v>893195750</v>
      </c>
    </row>
    <row r="2487" spans="1:21" x14ac:dyDescent="0.25">
      <c r="A2487" t="str">
        <f t="shared" si="206"/>
        <v>LES ETOILES ET FILS_admin_APAX PARTNERS SAS_Investisseur institutionnel</v>
      </c>
      <c r="B2487">
        <f t="shared" si="203"/>
        <v>1</v>
      </c>
      <c r="C2487" s="2" t="s">
        <v>5920</v>
      </c>
      <c r="D2487" s="2" t="s">
        <v>17</v>
      </c>
      <c r="E2487" s="2" t="s">
        <v>18</v>
      </c>
      <c r="F2487" s="2" t="s">
        <v>224</v>
      </c>
      <c r="G2487" s="2" t="s">
        <v>25</v>
      </c>
      <c r="H2487" s="2" t="s">
        <v>29</v>
      </c>
      <c r="I2487" s="2" t="s">
        <v>20</v>
      </c>
      <c r="J2487" s="2"/>
      <c r="K2487" s="2"/>
      <c r="L2487" s="2" t="s">
        <v>21</v>
      </c>
      <c r="M2487" s="2" t="s">
        <v>7</v>
      </c>
      <c r="N2487" s="4"/>
      <c r="O2487" s="2" t="s">
        <v>20</v>
      </c>
      <c r="P2487" s="2" t="s">
        <v>5921</v>
      </c>
      <c r="Q2487" s="2"/>
      <c r="R2487" s="2"/>
      <c r="S2487" s="2"/>
      <c r="T2487">
        <f t="shared" si="202"/>
        <v>9</v>
      </c>
      <c r="U2487" t="str">
        <f t="shared" si="204"/>
        <v>529887937</v>
      </c>
    </row>
    <row r="2488" spans="1:21" x14ac:dyDescent="0.25">
      <c r="A2488" t="str">
        <f t="shared" si="206"/>
        <v>LES FLAMMES DE L ENFER SCI_PIERRE 1ER GESTION_Investisseur institutionnel</v>
      </c>
      <c r="B2488">
        <f t="shared" si="203"/>
        <v>1</v>
      </c>
      <c r="C2488" s="2" t="s">
        <v>5922</v>
      </c>
      <c r="D2488" s="2" t="s">
        <v>17</v>
      </c>
      <c r="E2488" s="2" t="s">
        <v>18</v>
      </c>
      <c r="F2488" s="2" t="s">
        <v>2349</v>
      </c>
      <c r="G2488" s="2" t="s">
        <v>25</v>
      </c>
      <c r="H2488" s="2" t="s">
        <v>43</v>
      </c>
      <c r="I2488" s="2" t="s">
        <v>20</v>
      </c>
      <c r="J2488" s="2"/>
      <c r="K2488" s="2"/>
      <c r="L2488" s="2" t="s">
        <v>21</v>
      </c>
      <c r="M2488" s="2" t="s">
        <v>7</v>
      </c>
      <c r="N2488" s="4"/>
      <c r="O2488" s="2" t="s">
        <v>20</v>
      </c>
      <c r="P2488" s="2" t="s">
        <v>5923</v>
      </c>
      <c r="Q2488" s="2"/>
      <c r="R2488" s="2"/>
      <c r="S2488" s="2" t="s">
        <v>5924</v>
      </c>
      <c r="T2488">
        <f t="shared" si="202"/>
        <v>15</v>
      </c>
      <c r="U2488" t="str">
        <f t="shared" si="204"/>
        <v>842329468</v>
      </c>
    </row>
    <row r="2489" spans="1:21" x14ac:dyDescent="0.25">
      <c r="A2489" t="str">
        <f t="shared" si="206"/>
        <v>LES FOURCHES_MASSENA PARTNERS_Investisseur institutionnel</v>
      </c>
      <c r="B2489">
        <f t="shared" si="203"/>
        <v>1</v>
      </c>
      <c r="C2489" s="1" t="s">
        <v>5925</v>
      </c>
      <c r="D2489" s="1" t="s">
        <v>17</v>
      </c>
      <c r="E2489" s="1"/>
      <c r="F2489" s="1"/>
      <c r="G2489" s="1"/>
      <c r="H2489" s="1" t="s">
        <v>52</v>
      </c>
      <c r="I2489" s="1" t="s">
        <v>20</v>
      </c>
      <c r="J2489" s="1"/>
      <c r="K2489" s="1"/>
      <c r="L2489" s="1" t="s">
        <v>21</v>
      </c>
      <c r="M2489" s="1" t="s">
        <v>7</v>
      </c>
      <c r="N2489" s="3"/>
      <c r="O2489" s="1" t="s">
        <v>20</v>
      </c>
      <c r="P2489" s="1" t="s">
        <v>5926</v>
      </c>
      <c r="Q2489" s="1"/>
      <c r="R2489" s="1"/>
      <c r="S2489" s="1" t="s">
        <v>5927</v>
      </c>
      <c r="T2489">
        <f t="shared" si="202"/>
        <v>9</v>
      </c>
      <c r="U2489" t="str">
        <f t="shared" si="204"/>
        <v>501963094</v>
      </c>
    </row>
    <row r="2490" spans="1:21" x14ac:dyDescent="0.25">
      <c r="A2490" t="str">
        <f t="shared" si="206"/>
        <v>LES FOURCHES_admin_MASSENA PARTNERS_Investisseur institutionnel</v>
      </c>
      <c r="B2490">
        <f t="shared" si="203"/>
        <v>1</v>
      </c>
      <c r="C2490" s="2" t="s">
        <v>5928</v>
      </c>
      <c r="D2490" s="2" t="s">
        <v>17</v>
      </c>
      <c r="E2490" s="2"/>
      <c r="F2490" s="2"/>
      <c r="G2490" s="2"/>
      <c r="H2490" s="2" t="s">
        <v>52</v>
      </c>
      <c r="I2490" s="2" t="s">
        <v>20</v>
      </c>
      <c r="J2490" s="2"/>
      <c r="K2490" s="2"/>
      <c r="L2490" s="2" t="s">
        <v>21</v>
      </c>
      <c r="M2490" s="2" t="s">
        <v>7</v>
      </c>
      <c r="N2490" s="4"/>
      <c r="O2490" s="2" t="s">
        <v>20</v>
      </c>
      <c r="P2490" s="2" t="s">
        <v>5926</v>
      </c>
      <c r="Q2490" s="2"/>
      <c r="R2490" s="2"/>
      <c r="S2490" s="2" t="s">
        <v>5927</v>
      </c>
      <c r="T2490">
        <f t="shared" si="202"/>
        <v>9</v>
      </c>
      <c r="U2490" t="str">
        <f t="shared" si="204"/>
        <v>501963094</v>
      </c>
    </row>
    <row r="2491" spans="1:21" x14ac:dyDescent="0.25">
      <c r="A2491" t="str">
        <f t="shared" si="206"/>
        <v>LES GRANDS JARDINS_ETERNAM_Investisseur institutionnel</v>
      </c>
      <c r="B2491">
        <f t="shared" si="203"/>
        <v>1</v>
      </c>
      <c r="C2491" s="2" t="s">
        <v>5929</v>
      </c>
      <c r="D2491" s="2" t="s">
        <v>17</v>
      </c>
      <c r="E2491" s="2" t="s">
        <v>18</v>
      </c>
      <c r="F2491" s="2" t="s">
        <v>670</v>
      </c>
      <c r="G2491" s="2" t="s">
        <v>25</v>
      </c>
      <c r="H2491" s="2" t="s">
        <v>65</v>
      </c>
      <c r="I2491" s="2" t="s">
        <v>20</v>
      </c>
      <c r="J2491" s="2"/>
      <c r="K2491" s="2"/>
      <c r="L2491" s="2" t="s">
        <v>21</v>
      </c>
      <c r="M2491" s="2" t="s">
        <v>7</v>
      </c>
      <c r="N2491" s="4"/>
      <c r="O2491" s="2" t="s">
        <v>20</v>
      </c>
      <c r="P2491" s="2" t="s">
        <v>5930</v>
      </c>
      <c r="Q2491" s="2" t="s">
        <v>22</v>
      </c>
      <c r="R2491" s="2"/>
      <c r="S2491" s="2"/>
      <c r="T2491">
        <f t="shared" si="202"/>
        <v>9</v>
      </c>
      <c r="U2491" t="str">
        <f t="shared" si="204"/>
        <v>890870629</v>
      </c>
    </row>
    <row r="2492" spans="1:21" x14ac:dyDescent="0.25">
      <c r="A2492" t="str">
        <f t="shared" si="206"/>
        <v>LES GUEULES CASSEES_SWISS LIFE ASSET MANAGERS France_Investisseur institutionnel</v>
      </c>
      <c r="B2492">
        <f t="shared" si="203"/>
        <v>1</v>
      </c>
      <c r="C2492" s="1" t="s">
        <v>5931</v>
      </c>
      <c r="D2492" s="1" t="s">
        <v>17</v>
      </c>
      <c r="E2492" s="1" t="s">
        <v>18</v>
      </c>
      <c r="F2492" s="1" t="s">
        <v>36</v>
      </c>
      <c r="G2492" s="1" t="s">
        <v>25</v>
      </c>
      <c r="H2492" s="1" t="s">
        <v>375</v>
      </c>
      <c r="I2492" s="1" t="s">
        <v>20</v>
      </c>
      <c r="J2492" s="1"/>
      <c r="K2492" s="1"/>
      <c r="L2492" s="1" t="s">
        <v>21</v>
      </c>
      <c r="M2492" s="1" t="s">
        <v>7</v>
      </c>
      <c r="N2492" s="3"/>
      <c r="O2492" s="1" t="s">
        <v>20</v>
      </c>
      <c r="P2492" s="1" t="s">
        <v>5932</v>
      </c>
      <c r="Q2492" s="1"/>
      <c r="R2492" s="1"/>
      <c r="S2492" s="1"/>
      <c r="T2492">
        <f t="shared" si="202"/>
        <v>15</v>
      </c>
      <c r="U2492" t="str">
        <f t="shared" si="204"/>
        <v>775672124</v>
      </c>
    </row>
    <row r="2493" spans="1:21" x14ac:dyDescent="0.25">
      <c r="A2493" t="str">
        <f t="shared" si="206"/>
        <v>LES HORTENSIAS_EQUITIS GESTION_Investisseur institutionnel</v>
      </c>
      <c r="B2493">
        <f t="shared" si="203"/>
        <v>1</v>
      </c>
      <c r="C2493" s="2" t="s">
        <v>5933</v>
      </c>
      <c r="D2493" s="2" t="s">
        <v>17</v>
      </c>
      <c r="E2493" s="2" t="s">
        <v>18</v>
      </c>
      <c r="F2493" s="2" t="s">
        <v>5934</v>
      </c>
      <c r="G2493" s="2" t="s">
        <v>25</v>
      </c>
      <c r="H2493" s="2" t="s">
        <v>86</v>
      </c>
      <c r="I2493" s="2" t="s">
        <v>20</v>
      </c>
      <c r="J2493" s="2"/>
      <c r="K2493" s="2"/>
      <c r="L2493" s="2" t="s">
        <v>21</v>
      </c>
      <c r="M2493" s="2" t="s">
        <v>7</v>
      </c>
      <c r="N2493" s="4"/>
      <c r="O2493" s="2" t="s">
        <v>20</v>
      </c>
      <c r="P2493" s="2" t="s">
        <v>5935</v>
      </c>
      <c r="Q2493" s="2"/>
      <c r="R2493" s="2"/>
      <c r="S2493" s="2" t="s">
        <v>5936</v>
      </c>
      <c r="T2493">
        <f t="shared" si="202"/>
        <v>9</v>
      </c>
      <c r="U2493" t="str">
        <f t="shared" si="204"/>
        <v>797484425</v>
      </c>
    </row>
    <row r="2494" spans="1:21" x14ac:dyDescent="0.25">
      <c r="A2494" t="str">
        <f t="shared" si="206"/>
        <v>LES JACINTHES S.A.R.L._APAX PARTNERS SAS_Investisseur institutionnel</v>
      </c>
      <c r="B2494">
        <f t="shared" si="203"/>
        <v>1</v>
      </c>
      <c r="C2494" s="1" t="s">
        <v>5937</v>
      </c>
      <c r="D2494" s="1" t="s">
        <v>17</v>
      </c>
      <c r="E2494" s="1" t="s">
        <v>18</v>
      </c>
      <c r="F2494" s="1" t="s">
        <v>5938</v>
      </c>
      <c r="G2494" s="1" t="s">
        <v>25</v>
      </c>
      <c r="H2494" s="1" t="s">
        <v>29</v>
      </c>
      <c r="I2494" s="1" t="s">
        <v>20</v>
      </c>
      <c r="J2494" s="1"/>
      <c r="K2494" s="1"/>
      <c r="L2494" s="1" t="s">
        <v>21</v>
      </c>
      <c r="M2494" s="1" t="s">
        <v>7</v>
      </c>
      <c r="N2494" s="3"/>
      <c r="O2494" s="1" t="s">
        <v>20</v>
      </c>
      <c r="P2494" s="1" t="s">
        <v>5939</v>
      </c>
      <c r="Q2494" s="1"/>
      <c r="R2494" s="1"/>
      <c r="S2494" s="1"/>
      <c r="T2494">
        <f t="shared" si="202"/>
        <v>9</v>
      </c>
      <c r="U2494" t="str">
        <f t="shared" si="204"/>
        <v>885049908</v>
      </c>
    </row>
    <row r="2495" spans="1:21" x14ac:dyDescent="0.25">
      <c r="A2495" t="str">
        <f t="shared" si="206"/>
        <v>LES LINANDES (SES)_SWISS LIFE ASSET MANAGERS France_Investisseur institutionnel</v>
      </c>
      <c r="B2495">
        <f t="shared" si="203"/>
        <v>1</v>
      </c>
      <c r="C2495" s="2" t="s">
        <v>5940</v>
      </c>
      <c r="D2495" s="2" t="s">
        <v>17</v>
      </c>
      <c r="E2495" s="2"/>
      <c r="F2495" s="2"/>
      <c r="G2495" s="2"/>
      <c r="H2495" s="2" t="s">
        <v>375</v>
      </c>
      <c r="I2495" s="2" t="s">
        <v>20</v>
      </c>
      <c r="J2495" s="2"/>
      <c r="K2495" s="2"/>
      <c r="L2495" s="2" t="s">
        <v>21</v>
      </c>
      <c r="M2495" s="2" t="s">
        <v>7</v>
      </c>
      <c r="N2495" s="4"/>
      <c r="O2495" s="2" t="s">
        <v>20</v>
      </c>
      <c r="P2495" s="2" t="s">
        <v>5941</v>
      </c>
      <c r="Q2495" s="2"/>
      <c r="R2495" s="2"/>
      <c r="S2495" s="2" t="s">
        <v>5942</v>
      </c>
      <c r="T2495">
        <f t="shared" si="202"/>
        <v>15</v>
      </c>
      <c r="U2495" t="str">
        <f t="shared" si="204"/>
        <v>310520184</v>
      </c>
    </row>
    <row r="2496" spans="1:21" x14ac:dyDescent="0.25">
      <c r="A2496" t="str">
        <f t="shared" si="206"/>
        <v>LES LOGES DE TURGOT_NEXTSTAGE AM_Investisseur institutionnel</v>
      </c>
      <c r="B2496">
        <f t="shared" si="203"/>
        <v>2</v>
      </c>
      <c r="C2496" s="1" t="s">
        <v>5943</v>
      </c>
      <c r="D2496" s="1" t="s">
        <v>17</v>
      </c>
      <c r="E2496" s="1" t="s">
        <v>18</v>
      </c>
      <c r="F2496" s="1" t="s">
        <v>1138</v>
      </c>
      <c r="G2496" s="1" t="s">
        <v>25</v>
      </c>
      <c r="H2496" s="1" t="s">
        <v>190</v>
      </c>
      <c r="I2496" s="1" t="s">
        <v>20</v>
      </c>
      <c r="J2496" s="1"/>
      <c r="K2496" s="1"/>
      <c r="L2496" s="1" t="s">
        <v>21</v>
      </c>
      <c r="M2496" s="1" t="s">
        <v>7</v>
      </c>
      <c r="N2496" s="3"/>
      <c r="O2496" s="1" t="s">
        <v>20</v>
      </c>
      <c r="P2496" s="1" t="s">
        <v>5944</v>
      </c>
      <c r="Q2496" s="1" t="s">
        <v>22</v>
      </c>
      <c r="R2496" s="1"/>
      <c r="S2496" s="1"/>
      <c r="T2496">
        <f t="shared" si="202"/>
        <v>9</v>
      </c>
      <c r="U2496" t="str">
        <f t="shared" si="204"/>
        <v>878197656</v>
      </c>
    </row>
    <row r="2497" spans="1:21" x14ac:dyDescent="0.25">
      <c r="A2497" t="str">
        <f t="shared" si="206"/>
        <v>LES LOGES DE TURGOT_NEXTSTAGE AM_Investisseur institutionnel</v>
      </c>
      <c r="B2497">
        <f t="shared" si="203"/>
        <v>2</v>
      </c>
      <c r="C2497" s="2" t="s">
        <v>5943</v>
      </c>
      <c r="D2497" s="2" t="s">
        <v>17</v>
      </c>
      <c r="E2497" s="2"/>
      <c r="F2497" s="2" t="s">
        <v>1138</v>
      </c>
      <c r="G2497" s="2" t="s">
        <v>25</v>
      </c>
      <c r="H2497" s="2" t="s">
        <v>190</v>
      </c>
      <c r="I2497" s="2" t="s">
        <v>20</v>
      </c>
      <c r="J2497" s="2"/>
      <c r="K2497" s="2"/>
      <c r="L2497" s="2" t="s">
        <v>21</v>
      </c>
      <c r="M2497" s="2"/>
      <c r="N2497" s="4"/>
      <c r="O2497" s="2" t="s">
        <v>20</v>
      </c>
      <c r="P2497" s="2" t="s">
        <v>5944</v>
      </c>
      <c r="Q2497" s="2" t="s">
        <v>22</v>
      </c>
      <c r="R2497" s="2"/>
      <c r="S2497" s="2"/>
      <c r="T2497">
        <f t="shared" si="202"/>
        <v>9</v>
      </c>
      <c r="U2497" t="str">
        <f t="shared" si="204"/>
        <v>878197656</v>
      </c>
    </row>
    <row r="2498" spans="1:21" x14ac:dyDescent="0.25">
      <c r="A2498" t="str">
        <f t="shared" si="206"/>
        <v>LES LULUS SC_PIERRE 1ER GESTION_Investisseur institutionnel</v>
      </c>
      <c r="B2498">
        <f t="shared" si="203"/>
        <v>1</v>
      </c>
      <c r="C2498" s="1" t="s">
        <v>5945</v>
      </c>
      <c r="D2498" s="1" t="s">
        <v>17</v>
      </c>
      <c r="E2498" s="1" t="s">
        <v>18</v>
      </c>
      <c r="F2498" s="1" t="s">
        <v>236</v>
      </c>
      <c r="G2498" s="1" t="s">
        <v>25</v>
      </c>
      <c r="H2498" s="1" t="s">
        <v>43</v>
      </c>
      <c r="I2498" s="1" t="s">
        <v>20</v>
      </c>
      <c r="J2498" s="1"/>
      <c r="K2498" s="1"/>
      <c r="L2498" s="1" t="s">
        <v>21</v>
      </c>
      <c r="M2498" s="1" t="s">
        <v>7</v>
      </c>
      <c r="N2498" s="3"/>
      <c r="O2498" s="1" t="s">
        <v>20</v>
      </c>
      <c r="P2498" s="1" t="s">
        <v>5946</v>
      </c>
      <c r="Q2498" s="1"/>
      <c r="R2498" s="1"/>
      <c r="S2498" s="1"/>
      <c r="T2498">
        <f t="shared" ref="T2498:T2561" si="207">LEN(P2498)</f>
        <v>15</v>
      </c>
      <c r="U2498" t="str">
        <f t="shared" si="204"/>
        <v>851872192</v>
      </c>
    </row>
    <row r="2499" spans="1:21" x14ac:dyDescent="0.25">
      <c r="A2499" t="str">
        <f t="shared" si="206"/>
        <v>Les Mareines_MEANINGS CAPITAL PARTNERS_Investisseur institutionnel</v>
      </c>
      <c r="B2499">
        <f t="shared" ref="B2499:B2562" si="208">COUNTIF(A:A,A2499)</f>
        <v>1</v>
      </c>
      <c r="C2499" s="2" t="s">
        <v>5947</v>
      </c>
      <c r="D2499" s="2" t="s">
        <v>17</v>
      </c>
      <c r="E2499" s="2" t="s">
        <v>18</v>
      </c>
      <c r="F2499" s="2" t="s">
        <v>5948</v>
      </c>
      <c r="G2499" s="2" t="s">
        <v>25</v>
      </c>
      <c r="H2499" s="2" t="s">
        <v>26</v>
      </c>
      <c r="I2499" s="2" t="s">
        <v>20</v>
      </c>
      <c r="J2499" s="2"/>
      <c r="K2499" s="2"/>
      <c r="L2499" s="2" t="s">
        <v>21</v>
      </c>
      <c r="M2499" s="2" t="s">
        <v>7</v>
      </c>
      <c r="N2499" s="4"/>
      <c r="O2499" s="2" t="s">
        <v>20</v>
      </c>
      <c r="P2499" s="2" t="s">
        <v>5949</v>
      </c>
      <c r="Q2499" s="2"/>
      <c r="R2499" s="2"/>
      <c r="S2499" s="2" t="s">
        <v>5950</v>
      </c>
      <c r="T2499">
        <f t="shared" si="207"/>
        <v>15</v>
      </c>
      <c r="U2499" t="str">
        <f t="shared" si="204"/>
        <v>490430089</v>
      </c>
    </row>
    <row r="2500" spans="1:21" x14ac:dyDescent="0.25">
      <c r="A2500" t="str">
        <f t="shared" si="206"/>
        <v>LES MARQUISES_SWEN CAPITAL PARTNERS_Investisseur institutionnel</v>
      </c>
      <c r="B2500">
        <f t="shared" si="208"/>
        <v>1</v>
      </c>
      <c r="C2500" s="1" t="s">
        <v>5951</v>
      </c>
      <c r="D2500" s="1" t="s">
        <v>17</v>
      </c>
      <c r="E2500" s="1" t="s">
        <v>18</v>
      </c>
      <c r="F2500" s="1" t="s">
        <v>68</v>
      </c>
      <c r="G2500" s="1" t="s">
        <v>25</v>
      </c>
      <c r="H2500" s="1" t="s">
        <v>155</v>
      </c>
      <c r="I2500" s="1" t="s">
        <v>20</v>
      </c>
      <c r="J2500" s="1"/>
      <c r="K2500" s="1"/>
      <c r="L2500" s="1" t="s">
        <v>21</v>
      </c>
      <c r="M2500" s="1"/>
      <c r="N2500" s="3"/>
      <c r="O2500" s="1" t="s">
        <v>20</v>
      </c>
      <c r="P2500" s="1" t="s">
        <v>5952</v>
      </c>
      <c r="Q2500" s="1" t="s">
        <v>22</v>
      </c>
      <c r="R2500" s="1"/>
      <c r="S2500" s="1"/>
      <c r="T2500">
        <f t="shared" si="207"/>
        <v>9</v>
      </c>
      <c r="U2500" t="str">
        <f t="shared" ref="U2500:U2563" si="209">LEFT(P2500,9)</f>
        <v>802962860</v>
      </c>
    </row>
    <row r="2501" spans="1:21" x14ac:dyDescent="0.25">
      <c r="A2501" t="str">
        <f t="shared" si="206"/>
        <v>LES MELIADES_BEX CAPITAL_Investisseur institutionnel</v>
      </c>
      <c r="B2501">
        <f t="shared" si="208"/>
        <v>1</v>
      </c>
      <c r="C2501" s="2" t="s">
        <v>5953</v>
      </c>
      <c r="D2501" s="2" t="s">
        <v>17</v>
      </c>
      <c r="E2501" s="2" t="s">
        <v>18</v>
      </c>
      <c r="F2501" s="2" t="s">
        <v>36</v>
      </c>
      <c r="G2501" s="2" t="s">
        <v>25</v>
      </c>
      <c r="H2501" s="2" t="s">
        <v>19</v>
      </c>
      <c r="I2501" s="2" t="s">
        <v>20</v>
      </c>
      <c r="J2501" s="2"/>
      <c r="K2501" s="2"/>
      <c r="L2501" s="2" t="s">
        <v>21</v>
      </c>
      <c r="M2501" s="2" t="s">
        <v>7</v>
      </c>
      <c r="N2501" s="4"/>
      <c r="O2501" s="2" t="s">
        <v>20</v>
      </c>
      <c r="P2501" s="2" t="s">
        <v>5954</v>
      </c>
      <c r="Q2501" s="2"/>
      <c r="R2501" s="2"/>
      <c r="S2501" s="2" t="s">
        <v>5955</v>
      </c>
      <c r="T2501">
        <f t="shared" si="207"/>
        <v>9</v>
      </c>
      <c r="U2501" t="str">
        <f t="shared" si="209"/>
        <v>823587696</v>
      </c>
    </row>
    <row r="2502" spans="1:21" x14ac:dyDescent="0.25">
      <c r="A2502" t="str">
        <f t="shared" si="206"/>
        <v>LES PAGES_PIERRE 1ER GESTION_Investisseur institutionnel</v>
      </c>
      <c r="B2502">
        <f t="shared" si="208"/>
        <v>1</v>
      </c>
      <c r="C2502" s="1" t="s">
        <v>5956</v>
      </c>
      <c r="D2502" s="1" t="s">
        <v>17</v>
      </c>
      <c r="E2502" s="1" t="s">
        <v>18</v>
      </c>
      <c r="F2502" s="1" t="s">
        <v>5957</v>
      </c>
      <c r="G2502" s="1" t="s">
        <v>25</v>
      </c>
      <c r="H2502" s="1" t="s">
        <v>43</v>
      </c>
      <c r="I2502" s="1" t="s">
        <v>20</v>
      </c>
      <c r="J2502" s="1"/>
      <c r="K2502" s="1"/>
      <c r="L2502" s="1" t="s">
        <v>21</v>
      </c>
      <c r="M2502" s="1" t="s">
        <v>7</v>
      </c>
      <c r="N2502" s="3"/>
      <c r="O2502" s="1" t="s">
        <v>20</v>
      </c>
      <c r="P2502" s="1" t="s">
        <v>5958</v>
      </c>
      <c r="Q2502" s="1"/>
      <c r="R2502" s="1"/>
      <c r="S2502" s="1" t="s">
        <v>5959</v>
      </c>
      <c r="T2502">
        <f t="shared" si="207"/>
        <v>15</v>
      </c>
      <c r="U2502" t="str">
        <f t="shared" si="209"/>
        <v>448921957</v>
      </c>
    </row>
    <row r="2503" spans="1:21" x14ac:dyDescent="0.25">
      <c r="A2503" t="str">
        <f t="shared" si="206"/>
        <v>LES PAPILLONS_MBO &amp; CO_Investisseur institutionnel</v>
      </c>
      <c r="B2503">
        <f t="shared" si="208"/>
        <v>1</v>
      </c>
      <c r="C2503" s="2" t="s">
        <v>5960</v>
      </c>
      <c r="D2503" s="2" t="s">
        <v>17</v>
      </c>
      <c r="E2503" s="2" t="s">
        <v>18</v>
      </c>
      <c r="F2503" s="2" t="s">
        <v>36</v>
      </c>
      <c r="G2503" s="2" t="s">
        <v>25</v>
      </c>
      <c r="H2503" s="2" t="s">
        <v>212</v>
      </c>
      <c r="I2503" s="2" t="s">
        <v>20</v>
      </c>
      <c r="J2503" s="2"/>
      <c r="K2503" s="2"/>
      <c r="L2503" s="2" t="s">
        <v>21</v>
      </c>
      <c r="M2503" s="2" t="s">
        <v>7</v>
      </c>
      <c r="N2503" s="4"/>
      <c r="O2503" s="2" t="s">
        <v>20</v>
      </c>
      <c r="P2503" s="2" t="s">
        <v>5961</v>
      </c>
      <c r="Q2503" s="2"/>
      <c r="R2503" s="2"/>
      <c r="S2503" s="2" t="s">
        <v>5962</v>
      </c>
      <c r="T2503">
        <f t="shared" si="207"/>
        <v>15</v>
      </c>
      <c r="U2503" t="str">
        <f t="shared" si="209"/>
        <v>445096902</v>
      </c>
    </row>
    <row r="2504" spans="1:21" x14ac:dyDescent="0.25">
      <c r="A2504" t="str">
        <f t="shared" si="206"/>
        <v>LES PLATANES SC_PIERRE 1ER GESTION_Investisseur institutionnel</v>
      </c>
      <c r="B2504">
        <f t="shared" si="208"/>
        <v>1</v>
      </c>
      <c r="C2504" s="1" t="s">
        <v>5963</v>
      </c>
      <c r="D2504" s="1" t="s">
        <v>17</v>
      </c>
      <c r="E2504" s="1" t="s">
        <v>18</v>
      </c>
      <c r="F2504" s="1" t="s">
        <v>5964</v>
      </c>
      <c r="G2504" s="1" t="s">
        <v>25</v>
      </c>
      <c r="H2504" s="1" t="s">
        <v>43</v>
      </c>
      <c r="I2504" s="1" t="s">
        <v>20</v>
      </c>
      <c r="J2504" s="1"/>
      <c r="K2504" s="1"/>
      <c r="L2504" s="1" t="s">
        <v>21</v>
      </c>
      <c r="M2504" s="1" t="s">
        <v>7</v>
      </c>
      <c r="N2504" s="3"/>
      <c r="O2504" s="1" t="s">
        <v>20</v>
      </c>
      <c r="P2504" s="1" t="s">
        <v>5965</v>
      </c>
      <c r="Q2504" s="1"/>
      <c r="R2504" s="1"/>
      <c r="S2504" s="1" t="s">
        <v>5966</v>
      </c>
      <c r="T2504">
        <f t="shared" si="207"/>
        <v>15</v>
      </c>
      <c r="U2504" t="str">
        <f t="shared" si="209"/>
        <v>423382076</v>
      </c>
    </row>
    <row r="2505" spans="1:21" x14ac:dyDescent="0.25">
      <c r="A2505" t="str">
        <f t="shared" si="206"/>
        <v>LES PRODUCTIONS DU CH'TIMI_FIVE ARROWS MANAGERS_Investisseur institutionnel</v>
      </c>
      <c r="B2505">
        <f t="shared" si="208"/>
        <v>1</v>
      </c>
      <c r="C2505" s="2" t="s">
        <v>5967</v>
      </c>
      <c r="D2505" s="2" t="s">
        <v>17</v>
      </c>
      <c r="E2505" s="2" t="s">
        <v>18</v>
      </c>
      <c r="F2505" s="2" t="s">
        <v>36</v>
      </c>
      <c r="G2505" s="2" t="s">
        <v>25</v>
      </c>
      <c r="H2505" s="2" t="s">
        <v>131</v>
      </c>
      <c r="I2505" s="2" t="s">
        <v>20</v>
      </c>
      <c r="J2505" s="2"/>
      <c r="K2505" s="2"/>
      <c r="L2505" s="2" t="s">
        <v>21</v>
      </c>
      <c r="M2505" s="2" t="s">
        <v>7</v>
      </c>
      <c r="N2505" s="4"/>
      <c r="O2505" s="2" t="s">
        <v>20</v>
      </c>
      <c r="P2505" s="2" t="s">
        <v>5968</v>
      </c>
      <c r="Q2505" s="2" t="s">
        <v>22</v>
      </c>
      <c r="R2505" s="2"/>
      <c r="S2505" s="2"/>
      <c r="T2505">
        <f t="shared" si="207"/>
        <v>9</v>
      </c>
      <c r="U2505" t="str">
        <f t="shared" si="209"/>
        <v>453740219</v>
      </c>
    </row>
    <row r="2506" spans="1:21" x14ac:dyDescent="0.25">
      <c r="A2506" t="str">
        <f t="shared" si="206"/>
        <v>LES ROCHES SAINT JOSEPH S.C._BEX CAPITAL_Investisseur institutionnel</v>
      </c>
      <c r="B2506">
        <f t="shared" si="208"/>
        <v>1</v>
      </c>
      <c r="C2506" s="1" t="s">
        <v>5969</v>
      </c>
      <c r="D2506" s="1" t="s">
        <v>17</v>
      </c>
      <c r="E2506" s="1" t="s">
        <v>18</v>
      </c>
      <c r="F2506" s="1" t="s">
        <v>36</v>
      </c>
      <c r="G2506" s="1" t="s">
        <v>25</v>
      </c>
      <c r="H2506" s="1" t="s">
        <v>19</v>
      </c>
      <c r="I2506" s="1" t="s">
        <v>20</v>
      </c>
      <c r="J2506" s="1"/>
      <c r="K2506" s="1"/>
      <c r="L2506" s="1" t="s">
        <v>21</v>
      </c>
      <c r="M2506" s="1" t="s">
        <v>7</v>
      </c>
      <c r="N2506" s="3"/>
      <c r="O2506" s="1" t="s">
        <v>20</v>
      </c>
      <c r="P2506" s="1" t="s">
        <v>5970</v>
      </c>
      <c r="Q2506" s="1"/>
      <c r="R2506" s="1"/>
      <c r="S2506" s="1" t="s">
        <v>5971</v>
      </c>
      <c r="T2506">
        <f t="shared" si="207"/>
        <v>9</v>
      </c>
      <c r="U2506" t="str">
        <f t="shared" si="209"/>
        <v>789338944</v>
      </c>
    </row>
    <row r="2507" spans="1:21" x14ac:dyDescent="0.25">
      <c r="A2507" t="str">
        <f t="shared" si="206"/>
        <v>LES SOURCES_FONCIERE MAGELLAN_Investisseur institutionnel</v>
      </c>
      <c r="B2507">
        <f t="shared" si="208"/>
        <v>1</v>
      </c>
      <c r="C2507" s="2" t="s">
        <v>5972</v>
      </c>
      <c r="D2507" s="2" t="s">
        <v>17</v>
      </c>
      <c r="E2507" s="2" t="s">
        <v>18</v>
      </c>
      <c r="F2507" s="2" t="s">
        <v>5973</v>
      </c>
      <c r="G2507" s="2" t="s">
        <v>25</v>
      </c>
      <c r="H2507" s="2" t="s">
        <v>32</v>
      </c>
      <c r="I2507" s="2" t="s">
        <v>20</v>
      </c>
      <c r="J2507" s="2"/>
      <c r="K2507" s="2"/>
      <c r="L2507" s="2" t="s">
        <v>21</v>
      </c>
      <c r="M2507" s="2"/>
      <c r="N2507" s="4"/>
      <c r="O2507" s="2" t="s">
        <v>20</v>
      </c>
      <c r="P2507" s="2" t="s">
        <v>5974</v>
      </c>
      <c r="Q2507" s="2"/>
      <c r="R2507" s="2"/>
      <c r="S2507" s="2"/>
      <c r="T2507">
        <f t="shared" si="207"/>
        <v>15</v>
      </c>
      <c r="U2507" t="str">
        <f t="shared" si="209"/>
        <v>853316123</v>
      </c>
    </row>
    <row r="2508" spans="1:21" x14ac:dyDescent="0.25">
      <c r="A2508" t="str">
        <f t="shared" si="206"/>
        <v>LES VIGNES SCI_V PATRIMOINE_Investisseur institutionnel</v>
      </c>
      <c r="B2508">
        <f t="shared" si="208"/>
        <v>1</v>
      </c>
      <c r="C2508" s="1" t="s">
        <v>5975</v>
      </c>
      <c r="D2508" s="1" t="s">
        <v>17</v>
      </c>
      <c r="E2508" s="1" t="s">
        <v>18</v>
      </c>
      <c r="F2508" s="1" t="s">
        <v>5976</v>
      </c>
      <c r="G2508" s="1" t="s">
        <v>25</v>
      </c>
      <c r="H2508" s="1" t="s">
        <v>138</v>
      </c>
      <c r="I2508" s="1" t="s">
        <v>20</v>
      </c>
      <c r="J2508" s="1"/>
      <c r="K2508" s="1"/>
      <c r="L2508" s="1" t="s">
        <v>21</v>
      </c>
      <c r="M2508" s="1"/>
      <c r="N2508" s="3"/>
      <c r="O2508" s="1" t="s">
        <v>20</v>
      </c>
      <c r="P2508" s="1" t="s">
        <v>5977</v>
      </c>
      <c r="Q2508" s="1" t="s">
        <v>22</v>
      </c>
      <c r="R2508" s="1"/>
      <c r="S2508" s="1"/>
      <c r="T2508">
        <f t="shared" si="207"/>
        <v>15</v>
      </c>
      <c r="U2508" t="str">
        <f t="shared" si="209"/>
        <v>378091623</v>
      </c>
    </row>
    <row r="2509" spans="1:21" x14ac:dyDescent="0.25">
      <c r="A2509" t="str">
        <f t="shared" si="206"/>
        <v>LESPONT_ETERNAM_Investisseur institutionnel</v>
      </c>
      <c r="B2509">
        <f t="shared" si="208"/>
        <v>1</v>
      </c>
      <c r="C2509" s="2" t="s">
        <v>5978</v>
      </c>
      <c r="D2509" s="2" t="s">
        <v>17</v>
      </c>
      <c r="E2509" s="2" t="s">
        <v>18</v>
      </c>
      <c r="F2509" s="2" t="s">
        <v>5979</v>
      </c>
      <c r="G2509" s="2" t="s">
        <v>25</v>
      </c>
      <c r="H2509" s="2" t="s">
        <v>65</v>
      </c>
      <c r="I2509" s="2" t="s">
        <v>20</v>
      </c>
      <c r="J2509" s="2"/>
      <c r="K2509" s="2"/>
      <c r="L2509" s="2" t="s">
        <v>21</v>
      </c>
      <c r="M2509" s="2" t="s">
        <v>7</v>
      </c>
      <c r="N2509" s="4"/>
      <c r="O2509" s="2" t="s">
        <v>20</v>
      </c>
      <c r="P2509" s="2" t="s">
        <v>5980</v>
      </c>
      <c r="Q2509" s="2" t="s">
        <v>22</v>
      </c>
      <c r="R2509" s="2"/>
      <c r="S2509" s="2"/>
      <c r="T2509">
        <f t="shared" si="207"/>
        <v>9</v>
      </c>
      <c r="U2509" t="str">
        <f t="shared" si="209"/>
        <v>410593032</v>
      </c>
    </row>
    <row r="2510" spans="1:21" x14ac:dyDescent="0.25">
      <c r="A2510" t="str">
        <f t="shared" si="206"/>
        <v>LF GROUPE_COMMITTED ADVISORS_Investisseur institutionnel</v>
      </c>
      <c r="B2510">
        <f t="shared" si="208"/>
        <v>1</v>
      </c>
      <c r="C2510" s="1" t="s">
        <v>5981</v>
      </c>
      <c r="D2510" s="1" t="s">
        <v>17</v>
      </c>
      <c r="E2510" s="1" t="s">
        <v>18</v>
      </c>
      <c r="F2510" s="1" t="s">
        <v>882</v>
      </c>
      <c r="G2510" s="1" t="s">
        <v>25</v>
      </c>
      <c r="H2510" s="1" t="s">
        <v>33</v>
      </c>
      <c r="I2510" s="1" t="s">
        <v>20</v>
      </c>
      <c r="J2510" s="1"/>
      <c r="K2510" s="1"/>
      <c r="L2510" s="1" t="s">
        <v>21</v>
      </c>
      <c r="M2510" s="1" t="s">
        <v>7</v>
      </c>
      <c r="N2510" s="3"/>
      <c r="O2510" s="1" t="s">
        <v>20</v>
      </c>
      <c r="P2510" s="1" t="s">
        <v>5982</v>
      </c>
      <c r="Q2510" s="1" t="s">
        <v>22</v>
      </c>
      <c r="R2510" s="1"/>
      <c r="S2510" s="1"/>
      <c r="T2510">
        <f t="shared" si="207"/>
        <v>9</v>
      </c>
      <c r="U2510" t="str">
        <f t="shared" si="209"/>
        <v>797613015</v>
      </c>
    </row>
    <row r="2511" spans="1:21" x14ac:dyDescent="0.25">
      <c r="A2511" t="str">
        <f t="shared" si="206"/>
        <v>LF MULTIMMO SC_V PATRIMOINE_Investisseur institutionnel</v>
      </c>
      <c r="B2511">
        <f t="shared" si="208"/>
        <v>1</v>
      </c>
      <c r="C2511" s="2" t="s">
        <v>5983</v>
      </c>
      <c r="D2511" s="2" t="s">
        <v>17</v>
      </c>
      <c r="E2511" s="2" t="s">
        <v>18</v>
      </c>
      <c r="F2511" s="2" t="s">
        <v>36</v>
      </c>
      <c r="G2511" s="2" t="s">
        <v>25</v>
      </c>
      <c r="H2511" s="2" t="s">
        <v>138</v>
      </c>
      <c r="I2511" s="2" t="s">
        <v>20</v>
      </c>
      <c r="J2511" s="2"/>
      <c r="K2511" s="2"/>
      <c r="L2511" s="2" t="s">
        <v>21</v>
      </c>
      <c r="M2511" s="2" t="s">
        <v>7</v>
      </c>
      <c r="N2511" s="4"/>
      <c r="O2511" s="2" t="s">
        <v>20</v>
      </c>
      <c r="P2511" s="2" t="s">
        <v>5984</v>
      </c>
      <c r="Q2511" s="2" t="s">
        <v>22</v>
      </c>
      <c r="R2511" s="2"/>
      <c r="S2511" s="2"/>
      <c r="T2511">
        <f t="shared" si="207"/>
        <v>15</v>
      </c>
      <c r="U2511" t="str">
        <f t="shared" si="209"/>
        <v>479495632</v>
      </c>
    </row>
    <row r="2512" spans="1:21" x14ac:dyDescent="0.25">
      <c r="A2512" t="str">
        <f t="shared" si="206"/>
        <v>LFO INVEST SARL_PIERRE 1ER GESTION_Investisseur institutionnel</v>
      </c>
      <c r="B2512">
        <f t="shared" si="208"/>
        <v>1</v>
      </c>
      <c r="C2512" s="2" t="s">
        <v>5985</v>
      </c>
      <c r="D2512" s="2" t="s">
        <v>17</v>
      </c>
      <c r="E2512" s="2" t="s">
        <v>18</v>
      </c>
      <c r="F2512" s="2" t="s">
        <v>833</v>
      </c>
      <c r="G2512" s="2" t="s">
        <v>25</v>
      </c>
      <c r="H2512" s="2" t="s">
        <v>43</v>
      </c>
      <c r="I2512" s="2" t="s">
        <v>20</v>
      </c>
      <c r="J2512" s="2"/>
      <c r="K2512" s="2"/>
      <c r="L2512" s="2" t="s">
        <v>21</v>
      </c>
      <c r="M2512" s="2" t="s">
        <v>7</v>
      </c>
      <c r="N2512" s="4"/>
      <c r="O2512" s="2" t="s">
        <v>20</v>
      </c>
      <c r="P2512" s="2" t="s">
        <v>5986</v>
      </c>
      <c r="Q2512" s="2"/>
      <c r="R2512" s="2"/>
      <c r="S2512" s="2" t="s">
        <v>5987</v>
      </c>
      <c r="T2512">
        <f t="shared" si="207"/>
        <v>15</v>
      </c>
      <c r="U2512" t="str">
        <f t="shared" si="209"/>
        <v>492245626</v>
      </c>
    </row>
    <row r="2513" spans="1:21" x14ac:dyDescent="0.25">
      <c r="A2513" t="str">
        <f t="shared" si="206"/>
        <v>LFT EVOLUTION_EDMOND DE ROTHSCHILD REIM (FRANCE)_Investisseur institutionnel</v>
      </c>
      <c r="B2513">
        <f t="shared" si="208"/>
        <v>1</v>
      </c>
      <c r="C2513" s="2" t="s">
        <v>5988</v>
      </c>
      <c r="D2513" s="2" t="s">
        <v>17</v>
      </c>
      <c r="E2513" s="2" t="s">
        <v>18</v>
      </c>
      <c r="F2513" s="2" t="s">
        <v>5989</v>
      </c>
      <c r="G2513" s="2" t="s">
        <v>25</v>
      </c>
      <c r="H2513" s="2" t="s">
        <v>188</v>
      </c>
      <c r="I2513" s="2" t="s">
        <v>20</v>
      </c>
      <c r="J2513" s="2"/>
      <c r="K2513" s="2"/>
      <c r="L2513" s="2" t="s">
        <v>21</v>
      </c>
      <c r="M2513" s="2" t="s">
        <v>7</v>
      </c>
      <c r="N2513" s="4"/>
      <c r="O2513" s="2" t="s">
        <v>20</v>
      </c>
      <c r="P2513" s="2" t="s">
        <v>5990</v>
      </c>
      <c r="Q2513" s="2"/>
      <c r="R2513" s="2"/>
      <c r="S2513" s="2" t="s">
        <v>5991</v>
      </c>
      <c r="T2513">
        <f t="shared" si="207"/>
        <v>9</v>
      </c>
      <c r="U2513" t="str">
        <f t="shared" si="209"/>
        <v>817735251</v>
      </c>
    </row>
    <row r="2514" spans="1:21" x14ac:dyDescent="0.25">
      <c r="A2514" t="str">
        <f t="shared" si="206"/>
        <v>LG DEVELOPPEMENT _INFRAVIA CAPITAL PARTNERS_Investisseur institutionnel</v>
      </c>
      <c r="B2514">
        <f t="shared" si="208"/>
        <v>1</v>
      </c>
      <c r="C2514" s="1" t="s">
        <v>5992</v>
      </c>
      <c r="D2514" s="1" t="s">
        <v>17</v>
      </c>
      <c r="E2514" s="1"/>
      <c r="F2514" s="1" t="s">
        <v>741</v>
      </c>
      <c r="G2514" s="1" t="s">
        <v>25</v>
      </c>
      <c r="H2514" s="1" t="s">
        <v>93</v>
      </c>
      <c r="I2514" s="1" t="s">
        <v>20</v>
      </c>
      <c r="J2514" s="1"/>
      <c r="K2514" s="1"/>
      <c r="L2514" s="1" t="s">
        <v>21</v>
      </c>
      <c r="M2514" s="1" t="s">
        <v>7</v>
      </c>
      <c r="N2514" s="3"/>
      <c r="O2514" s="1" t="s">
        <v>20</v>
      </c>
      <c r="P2514" s="1" t="s">
        <v>5993</v>
      </c>
      <c r="Q2514" s="1"/>
      <c r="R2514" s="1"/>
      <c r="S2514" s="1"/>
      <c r="T2514">
        <f t="shared" si="207"/>
        <v>15</v>
      </c>
      <c r="U2514" t="str">
        <f t="shared" si="209"/>
        <v>809423577</v>
      </c>
    </row>
    <row r="2515" spans="1:21" x14ac:dyDescent="0.25">
      <c r="A2515" t="str">
        <f t="shared" si="206"/>
        <v>LGC4_145_ETERNAM_Investisseur institutionnel</v>
      </c>
      <c r="B2515">
        <f t="shared" si="208"/>
        <v>1</v>
      </c>
      <c r="C2515" s="1" t="s">
        <v>5996</v>
      </c>
      <c r="D2515" s="1" t="s">
        <v>17</v>
      </c>
      <c r="E2515" s="1" t="s">
        <v>18</v>
      </c>
      <c r="F2515" s="1" t="s">
        <v>5994</v>
      </c>
      <c r="G2515" s="1" t="s">
        <v>25</v>
      </c>
      <c r="H2515" s="1" t="s">
        <v>65</v>
      </c>
      <c r="I2515" s="1" t="s">
        <v>20</v>
      </c>
      <c r="J2515" s="1"/>
      <c r="K2515" s="1"/>
      <c r="L2515" s="1" t="s">
        <v>21</v>
      </c>
      <c r="M2515" s="1" t="s">
        <v>7</v>
      </c>
      <c r="N2515" s="3"/>
      <c r="O2515" s="1" t="s">
        <v>20</v>
      </c>
      <c r="P2515" s="1" t="s">
        <v>5997</v>
      </c>
      <c r="Q2515" s="1"/>
      <c r="R2515" s="1"/>
      <c r="S2515" s="1" t="s">
        <v>5995</v>
      </c>
      <c r="T2515">
        <f t="shared" si="207"/>
        <v>9</v>
      </c>
      <c r="U2515" t="str">
        <f t="shared" si="209"/>
        <v>508539111</v>
      </c>
    </row>
    <row r="2516" spans="1:21" x14ac:dyDescent="0.25">
      <c r="A2516" t="str">
        <f t="shared" si="206"/>
        <v>LGF SAS_MBO &amp; CO_Investisseur institutionnel</v>
      </c>
      <c r="B2516">
        <f t="shared" si="208"/>
        <v>1</v>
      </c>
      <c r="C2516" s="2" t="s">
        <v>5998</v>
      </c>
      <c r="D2516" s="2" t="s">
        <v>17</v>
      </c>
      <c r="E2516" s="2" t="s">
        <v>18</v>
      </c>
      <c r="F2516" s="2" t="s">
        <v>36</v>
      </c>
      <c r="G2516" s="2" t="s">
        <v>25</v>
      </c>
      <c r="H2516" s="2" t="s">
        <v>212</v>
      </c>
      <c r="I2516" s="2" t="s">
        <v>20</v>
      </c>
      <c r="J2516" s="2"/>
      <c r="K2516" s="2"/>
      <c r="L2516" s="2" t="s">
        <v>21</v>
      </c>
      <c r="M2516" s="2" t="s">
        <v>7</v>
      </c>
      <c r="N2516" s="4"/>
      <c r="O2516" s="2" t="s">
        <v>20</v>
      </c>
      <c r="P2516" s="2" t="s">
        <v>5999</v>
      </c>
      <c r="Q2516" s="2"/>
      <c r="R2516" s="2"/>
      <c r="S2516" s="2" t="s">
        <v>6000</v>
      </c>
      <c r="T2516">
        <f t="shared" si="207"/>
        <v>15</v>
      </c>
      <c r="U2516" t="str">
        <f t="shared" si="209"/>
        <v>801118225</v>
      </c>
    </row>
    <row r="2517" spans="1:21" x14ac:dyDescent="0.25">
      <c r="A2517" t="str">
        <f t="shared" si="206"/>
        <v>LGF SAS_BEX CAPITAL_Investisseur institutionnel</v>
      </c>
      <c r="B2517">
        <f t="shared" si="208"/>
        <v>1</v>
      </c>
      <c r="C2517" s="1" t="s">
        <v>5998</v>
      </c>
      <c r="D2517" s="1" t="s">
        <v>17</v>
      </c>
      <c r="E2517" s="1" t="s">
        <v>18</v>
      </c>
      <c r="F2517" s="1" t="s">
        <v>36</v>
      </c>
      <c r="G2517" s="1" t="s">
        <v>25</v>
      </c>
      <c r="H2517" s="1" t="s">
        <v>19</v>
      </c>
      <c r="I2517" s="1" t="s">
        <v>20</v>
      </c>
      <c r="J2517" s="1"/>
      <c r="K2517" s="1"/>
      <c r="L2517" s="1" t="s">
        <v>21</v>
      </c>
      <c r="M2517" s="1" t="s">
        <v>7</v>
      </c>
      <c r="N2517" s="3"/>
      <c r="O2517" s="1" t="s">
        <v>20</v>
      </c>
      <c r="P2517" s="1" t="s">
        <v>6001</v>
      </c>
      <c r="Q2517" s="1"/>
      <c r="R2517" s="1"/>
      <c r="S2517" s="1" t="s">
        <v>6002</v>
      </c>
      <c r="T2517">
        <f t="shared" si="207"/>
        <v>9</v>
      </c>
      <c r="U2517" t="str">
        <f t="shared" si="209"/>
        <v>801118225</v>
      </c>
    </row>
    <row r="2518" spans="1:21" x14ac:dyDescent="0.25">
      <c r="A2518" t="str">
        <f t="shared" si="206"/>
        <v>LGR ORTHOPEDIE SELARL_PIERRE 1ER GESTION_Investisseur institutionnel</v>
      </c>
      <c r="B2518">
        <f t="shared" si="208"/>
        <v>1</v>
      </c>
      <c r="C2518" s="2" t="s">
        <v>6003</v>
      </c>
      <c r="D2518" s="2" t="s">
        <v>17</v>
      </c>
      <c r="E2518" s="2" t="s">
        <v>18</v>
      </c>
      <c r="F2518" s="2" t="s">
        <v>6004</v>
      </c>
      <c r="G2518" s="2" t="s">
        <v>25</v>
      </c>
      <c r="H2518" s="2" t="s">
        <v>43</v>
      </c>
      <c r="I2518" s="2" t="s">
        <v>20</v>
      </c>
      <c r="J2518" s="2"/>
      <c r="K2518" s="2"/>
      <c r="L2518" s="2" t="s">
        <v>21</v>
      </c>
      <c r="M2518" s="2" t="s">
        <v>7</v>
      </c>
      <c r="N2518" s="4"/>
      <c r="O2518" s="2" t="s">
        <v>20</v>
      </c>
      <c r="P2518" s="2" t="s">
        <v>6005</v>
      </c>
      <c r="Q2518" s="2" t="s">
        <v>22</v>
      </c>
      <c r="R2518" s="2"/>
      <c r="S2518" s="2"/>
      <c r="T2518">
        <f t="shared" si="207"/>
        <v>15</v>
      </c>
      <c r="U2518" t="str">
        <f t="shared" si="209"/>
        <v>530119023</v>
      </c>
    </row>
    <row r="2519" spans="1:21" x14ac:dyDescent="0.25">
      <c r="A2519" t="str">
        <f t="shared" ref="A2519:A2538" si="210">C2519&amp;"_"&amp;H2519&amp;"_"&amp;D2519</f>
        <v>LIBEAU INVESTISSEMENTS_HOTEL INVESTISSEMENT CAPITAL_Investisseur institutionnel</v>
      </c>
      <c r="B2519">
        <f t="shared" si="208"/>
        <v>1</v>
      </c>
      <c r="C2519" s="1" t="s">
        <v>6006</v>
      </c>
      <c r="D2519" s="1" t="s">
        <v>17</v>
      </c>
      <c r="E2519" s="1"/>
      <c r="F2519" s="1" t="s">
        <v>338</v>
      </c>
      <c r="G2519" s="1" t="s">
        <v>25</v>
      </c>
      <c r="H2519" s="1" t="s">
        <v>100</v>
      </c>
      <c r="I2519" s="1" t="s">
        <v>20</v>
      </c>
      <c r="J2519" s="1"/>
      <c r="K2519" s="1"/>
      <c r="L2519" s="1" t="s">
        <v>21</v>
      </c>
      <c r="M2519" s="1" t="s">
        <v>7</v>
      </c>
      <c r="N2519" s="3"/>
      <c r="O2519" s="1" t="s">
        <v>20</v>
      </c>
      <c r="P2519" s="1" t="s">
        <v>6007</v>
      </c>
      <c r="Q2519" s="1" t="s">
        <v>22</v>
      </c>
      <c r="R2519" s="1"/>
      <c r="S2519" s="1"/>
      <c r="T2519">
        <f t="shared" si="207"/>
        <v>9</v>
      </c>
      <c r="U2519" t="str">
        <f t="shared" si="209"/>
        <v>811483668</v>
      </c>
    </row>
    <row r="2520" spans="1:21" x14ac:dyDescent="0.25">
      <c r="A2520" t="str">
        <f t="shared" si="210"/>
        <v>LICORNE_ETERNAM_Investisseur institutionnel</v>
      </c>
      <c r="B2520">
        <f t="shared" si="208"/>
        <v>1</v>
      </c>
      <c r="C2520" s="2" t="s">
        <v>6008</v>
      </c>
      <c r="D2520" s="2" t="s">
        <v>17</v>
      </c>
      <c r="E2520" s="2" t="s">
        <v>18</v>
      </c>
      <c r="F2520" s="2" t="s">
        <v>950</v>
      </c>
      <c r="G2520" s="2" t="s">
        <v>25</v>
      </c>
      <c r="H2520" s="2" t="s">
        <v>65</v>
      </c>
      <c r="I2520" s="2" t="s">
        <v>20</v>
      </c>
      <c r="J2520" s="2"/>
      <c r="K2520" s="2"/>
      <c r="L2520" s="2" t="s">
        <v>21</v>
      </c>
      <c r="M2520" s="2" t="s">
        <v>7</v>
      </c>
      <c r="N2520" s="4"/>
      <c r="O2520" s="2" t="s">
        <v>20</v>
      </c>
      <c r="P2520" s="2" t="s">
        <v>6009</v>
      </c>
      <c r="Q2520" s="2" t="s">
        <v>22</v>
      </c>
      <c r="R2520" s="2"/>
      <c r="S2520" s="2"/>
      <c r="T2520">
        <f t="shared" si="207"/>
        <v>9</v>
      </c>
      <c r="U2520" t="str">
        <f t="shared" si="209"/>
        <v>881849863</v>
      </c>
    </row>
    <row r="2521" spans="1:21" x14ac:dyDescent="0.25">
      <c r="A2521" t="str">
        <f t="shared" si="210"/>
        <v>LIDA SAS_AMUNDI IMMOBILIER_Investisseur institutionnel</v>
      </c>
      <c r="B2521">
        <f t="shared" si="208"/>
        <v>1</v>
      </c>
      <c r="C2521" s="1" t="s">
        <v>6010</v>
      </c>
      <c r="D2521" s="1" t="s">
        <v>17</v>
      </c>
      <c r="E2521" s="1" t="s">
        <v>18</v>
      </c>
      <c r="F2521" s="1" t="s">
        <v>36</v>
      </c>
      <c r="G2521" s="1" t="s">
        <v>25</v>
      </c>
      <c r="H2521" s="1" t="s">
        <v>870</v>
      </c>
      <c r="I2521" s="1" t="s">
        <v>20</v>
      </c>
      <c r="J2521" s="1"/>
      <c r="K2521" s="1"/>
      <c r="L2521" s="1" t="s">
        <v>21</v>
      </c>
      <c r="M2521" s="1" t="s">
        <v>7</v>
      </c>
      <c r="N2521" s="3"/>
      <c r="O2521" s="1" t="s">
        <v>20</v>
      </c>
      <c r="P2521" s="1" t="s">
        <v>6011</v>
      </c>
      <c r="Q2521" s="1"/>
      <c r="R2521" s="1"/>
      <c r="S2521" s="1" t="s">
        <v>6012</v>
      </c>
      <c r="T2521">
        <f t="shared" si="207"/>
        <v>15</v>
      </c>
      <c r="U2521" t="str">
        <f t="shared" si="209"/>
        <v>752289850</v>
      </c>
    </row>
    <row r="2522" spans="1:21" x14ac:dyDescent="0.25">
      <c r="A2522" t="str">
        <f t="shared" si="210"/>
        <v>LILLE CAPITAL_COMMITTED ADVISORS_Investisseur institutionnel</v>
      </c>
      <c r="B2522">
        <f t="shared" si="208"/>
        <v>1</v>
      </c>
      <c r="C2522" s="1" t="s">
        <v>6013</v>
      </c>
      <c r="D2522" s="1" t="s">
        <v>17</v>
      </c>
      <c r="E2522" s="1" t="s">
        <v>18</v>
      </c>
      <c r="F2522" s="1" t="s">
        <v>927</v>
      </c>
      <c r="G2522" s="1" t="s">
        <v>25</v>
      </c>
      <c r="H2522" s="1" t="s">
        <v>33</v>
      </c>
      <c r="I2522" s="1" t="s">
        <v>20</v>
      </c>
      <c r="J2522" s="1"/>
      <c r="K2522" s="1"/>
      <c r="L2522" s="1" t="s">
        <v>21</v>
      </c>
      <c r="M2522" s="1" t="s">
        <v>7</v>
      </c>
      <c r="N2522" s="3"/>
      <c r="O2522" s="1" t="s">
        <v>20</v>
      </c>
      <c r="P2522" s="1" t="s">
        <v>6014</v>
      </c>
      <c r="Q2522" s="1"/>
      <c r="R2522" s="1"/>
      <c r="S2522" s="1" t="s">
        <v>6015</v>
      </c>
      <c r="T2522">
        <f t="shared" si="207"/>
        <v>9</v>
      </c>
      <c r="U2522" t="str">
        <f t="shared" si="209"/>
        <v>843268368</v>
      </c>
    </row>
    <row r="2523" spans="1:21" x14ac:dyDescent="0.25">
      <c r="A2523" t="str">
        <f t="shared" si="210"/>
        <v>LINGENHELD ENVIRONNEMENT_MEANINGS CAPITAL PARTNERS_Investisseur institutionnel</v>
      </c>
      <c r="B2523">
        <f t="shared" si="208"/>
        <v>1</v>
      </c>
      <c r="C2523" s="2" t="s">
        <v>6016</v>
      </c>
      <c r="D2523" s="2" t="s">
        <v>17</v>
      </c>
      <c r="E2523" s="2" t="s">
        <v>18</v>
      </c>
      <c r="F2523" s="2" t="s">
        <v>6017</v>
      </c>
      <c r="G2523" s="2" t="s">
        <v>25</v>
      </c>
      <c r="H2523" s="2" t="s">
        <v>26</v>
      </c>
      <c r="I2523" s="2" t="s">
        <v>20</v>
      </c>
      <c r="J2523" s="2"/>
      <c r="K2523" s="2"/>
      <c r="L2523" s="2" t="s">
        <v>21</v>
      </c>
      <c r="M2523" s="2" t="s">
        <v>7</v>
      </c>
      <c r="N2523" s="4"/>
      <c r="O2523" s="2" t="s">
        <v>20</v>
      </c>
      <c r="P2523" s="2" t="s">
        <v>6018</v>
      </c>
      <c r="Q2523" s="2"/>
      <c r="R2523" s="2"/>
      <c r="S2523" s="2" t="s">
        <v>6019</v>
      </c>
      <c r="T2523">
        <f t="shared" si="207"/>
        <v>9</v>
      </c>
      <c r="U2523" t="str">
        <f t="shared" si="209"/>
        <v>385351036</v>
      </c>
    </row>
    <row r="2524" spans="1:21" x14ac:dyDescent="0.25">
      <c r="A2524" t="str">
        <f t="shared" si="210"/>
        <v>LIRE SC_PIERRE 1ER GESTION_Investisseur institutionnel</v>
      </c>
      <c r="B2524">
        <f t="shared" si="208"/>
        <v>1</v>
      </c>
      <c r="C2524" s="2" t="s">
        <v>6020</v>
      </c>
      <c r="D2524" s="2" t="s">
        <v>17</v>
      </c>
      <c r="E2524" s="2" t="s">
        <v>18</v>
      </c>
      <c r="F2524" s="2" t="s">
        <v>36</v>
      </c>
      <c r="G2524" s="2" t="s">
        <v>25</v>
      </c>
      <c r="H2524" s="2" t="s">
        <v>43</v>
      </c>
      <c r="I2524" s="2" t="s">
        <v>20</v>
      </c>
      <c r="J2524" s="2"/>
      <c r="K2524" s="2"/>
      <c r="L2524" s="2" t="s">
        <v>21</v>
      </c>
      <c r="M2524" s="2" t="s">
        <v>7</v>
      </c>
      <c r="N2524" s="4"/>
      <c r="O2524" s="2" t="s">
        <v>20</v>
      </c>
      <c r="P2524" s="2" t="s">
        <v>6021</v>
      </c>
      <c r="Q2524" s="2"/>
      <c r="R2524" s="2"/>
      <c r="S2524" s="2" t="s">
        <v>6022</v>
      </c>
      <c r="T2524">
        <f t="shared" si="207"/>
        <v>15</v>
      </c>
      <c r="U2524" t="str">
        <f t="shared" si="209"/>
        <v>429107485</v>
      </c>
    </row>
    <row r="2525" spans="1:21" x14ac:dyDescent="0.25">
      <c r="A2525" t="str">
        <f t="shared" si="210"/>
        <v>LIVINGSTON_PIERRE 1ER GESTION_Investisseur institutionnel</v>
      </c>
      <c r="B2525">
        <f t="shared" si="208"/>
        <v>1</v>
      </c>
      <c r="C2525" s="2" t="s">
        <v>6023</v>
      </c>
      <c r="D2525" s="2" t="s">
        <v>17</v>
      </c>
      <c r="E2525" s="2" t="s">
        <v>18</v>
      </c>
      <c r="F2525" s="2" t="s">
        <v>36</v>
      </c>
      <c r="G2525" s="2" t="s">
        <v>25</v>
      </c>
      <c r="H2525" s="2" t="s">
        <v>43</v>
      </c>
      <c r="I2525" s="2" t="s">
        <v>20</v>
      </c>
      <c r="J2525" s="2"/>
      <c r="K2525" s="2"/>
      <c r="L2525" s="2" t="s">
        <v>21</v>
      </c>
      <c r="M2525" s="2" t="s">
        <v>7</v>
      </c>
      <c r="N2525" s="4"/>
      <c r="O2525" s="2" t="s">
        <v>20</v>
      </c>
      <c r="P2525" s="2" t="s">
        <v>6024</v>
      </c>
      <c r="Q2525" s="2"/>
      <c r="R2525" s="2"/>
      <c r="S2525" s="2" t="s">
        <v>6025</v>
      </c>
      <c r="T2525">
        <f t="shared" si="207"/>
        <v>15</v>
      </c>
      <c r="U2525" t="str">
        <f t="shared" si="209"/>
        <v>789233897</v>
      </c>
    </row>
    <row r="2526" spans="1:21" x14ac:dyDescent="0.25">
      <c r="A2526" t="str">
        <f t="shared" si="210"/>
        <v>LLD INVEST SPFPL_PIERRE 1ER GESTION_Investisseur institutionnel</v>
      </c>
      <c r="B2526">
        <f t="shared" si="208"/>
        <v>1</v>
      </c>
      <c r="C2526" s="1" t="s">
        <v>6026</v>
      </c>
      <c r="D2526" s="1" t="s">
        <v>17</v>
      </c>
      <c r="E2526" s="1" t="s">
        <v>18</v>
      </c>
      <c r="F2526" s="1" t="s">
        <v>2734</v>
      </c>
      <c r="G2526" s="1" t="s">
        <v>25</v>
      </c>
      <c r="H2526" s="1" t="s">
        <v>43</v>
      </c>
      <c r="I2526" s="1" t="s">
        <v>20</v>
      </c>
      <c r="J2526" s="1"/>
      <c r="K2526" s="1"/>
      <c r="L2526" s="1" t="s">
        <v>21</v>
      </c>
      <c r="M2526" s="1"/>
      <c r="N2526" s="3"/>
      <c r="O2526" s="1" t="s">
        <v>20</v>
      </c>
      <c r="P2526" s="1" t="s">
        <v>6027</v>
      </c>
      <c r="Q2526" s="1" t="s">
        <v>22</v>
      </c>
      <c r="R2526" s="1"/>
      <c r="S2526" s="1"/>
      <c r="T2526">
        <f t="shared" si="207"/>
        <v>15</v>
      </c>
      <c r="U2526" t="str">
        <f t="shared" si="209"/>
        <v>830525598</v>
      </c>
    </row>
    <row r="2527" spans="1:21" x14ac:dyDescent="0.25">
      <c r="A2527" t="str">
        <f t="shared" si="210"/>
        <v>LLJK CAPITAL_MEANINGS CAPITAL PARTNERS_Investisseur institutionnel</v>
      </c>
      <c r="B2527">
        <f t="shared" si="208"/>
        <v>1</v>
      </c>
      <c r="C2527" s="2" t="s">
        <v>6028</v>
      </c>
      <c r="D2527" s="2" t="s">
        <v>17</v>
      </c>
      <c r="E2527" s="2" t="s">
        <v>18</v>
      </c>
      <c r="F2527" s="2" t="s">
        <v>524</v>
      </c>
      <c r="G2527" s="2" t="s">
        <v>25</v>
      </c>
      <c r="H2527" s="2" t="s">
        <v>26</v>
      </c>
      <c r="I2527" s="2" t="s">
        <v>20</v>
      </c>
      <c r="J2527" s="2"/>
      <c r="K2527" s="2"/>
      <c r="L2527" s="2" t="s">
        <v>21</v>
      </c>
      <c r="M2527" s="2" t="s">
        <v>7</v>
      </c>
      <c r="N2527" s="4"/>
      <c r="O2527" s="2" t="s">
        <v>20</v>
      </c>
      <c r="P2527" s="2" t="s">
        <v>6029</v>
      </c>
      <c r="Q2527" s="2"/>
      <c r="R2527" s="2"/>
      <c r="S2527" s="2" t="s">
        <v>6030</v>
      </c>
      <c r="T2527">
        <f t="shared" si="207"/>
        <v>9</v>
      </c>
      <c r="U2527" t="str">
        <f t="shared" si="209"/>
        <v>820131001</v>
      </c>
    </row>
    <row r="2528" spans="1:21" x14ac:dyDescent="0.25">
      <c r="A2528" t="str">
        <f t="shared" si="210"/>
        <v>LM FINANCES S.A.R.L._APAX PARTNERS SAS_Investisseur institutionnel</v>
      </c>
      <c r="B2528">
        <f t="shared" si="208"/>
        <v>1</v>
      </c>
      <c r="C2528" s="2" t="s">
        <v>6031</v>
      </c>
      <c r="D2528" s="2" t="s">
        <v>17</v>
      </c>
      <c r="E2528" s="2" t="s">
        <v>18</v>
      </c>
      <c r="F2528" s="2" t="s">
        <v>677</v>
      </c>
      <c r="G2528" s="2" t="s">
        <v>25</v>
      </c>
      <c r="H2528" s="2" t="s">
        <v>29</v>
      </c>
      <c r="I2528" s="2" t="s">
        <v>20</v>
      </c>
      <c r="J2528" s="2"/>
      <c r="K2528" s="2"/>
      <c r="L2528" s="2" t="s">
        <v>21</v>
      </c>
      <c r="M2528" s="2" t="s">
        <v>7</v>
      </c>
      <c r="N2528" s="4"/>
      <c r="O2528" s="2" t="s">
        <v>20</v>
      </c>
      <c r="P2528" s="2" t="s">
        <v>6032</v>
      </c>
      <c r="Q2528" s="2"/>
      <c r="R2528" s="2"/>
      <c r="S2528" s="2"/>
      <c r="T2528">
        <f t="shared" si="207"/>
        <v>9</v>
      </c>
      <c r="U2528" t="str">
        <f t="shared" si="209"/>
        <v>419061809</v>
      </c>
    </row>
    <row r="2529" spans="1:21" x14ac:dyDescent="0.25">
      <c r="A2529" t="str">
        <f t="shared" si="210"/>
        <v>LMG IMMOBILIER DE PLACEMENTS_SWISS LIFE ASSET MANAGERS France_Investisseur institutionnel</v>
      </c>
      <c r="B2529">
        <f t="shared" si="208"/>
        <v>1</v>
      </c>
      <c r="C2529" s="1" t="s">
        <v>6033</v>
      </c>
      <c r="D2529" s="1" t="s">
        <v>17</v>
      </c>
      <c r="E2529" s="1" t="s">
        <v>18</v>
      </c>
      <c r="F2529" s="1" t="s">
        <v>36</v>
      </c>
      <c r="G2529" s="1" t="s">
        <v>25</v>
      </c>
      <c r="H2529" s="1" t="s">
        <v>375</v>
      </c>
      <c r="I2529" s="1" t="s">
        <v>20</v>
      </c>
      <c r="J2529" s="1"/>
      <c r="K2529" s="1"/>
      <c r="L2529" s="1" t="s">
        <v>21</v>
      </c>
      <c r="M2529" s="1" t="s">
        <v>7</v>
      </c>
      <c r="N2529" s="3"/>
      <c r="O2529" s="1" t="s">
        <v>20</v>
      </c>
      <c r="P2529" s="1" t="s">
        <v>6034</v>
      </c>
      <c r="Q2529" s="1"/>
      <c r="R2529" s="1"/>
      <c r="S2529" s="1"/>
      <c r="T2529">
        <f t="shared" si="207"/>
        <v>15</v>
      </c>
      <c r="U2529" t="str">
        <f t="shared" si="209"/>
        <v>885226217</v>
      </c>
    </row>
    <row r="2530" spans="1:21" x14ac:dyDescent="0.25">
      <c r="A2530" t="str">
        <f t="shared" si="210"/>
        <v>LMJC_145_ETERNAM_Investisseur institutionnel</v>
      </c>
      <c r="B2530">
        <f t="shared" si="208"/>
        <v>1</v>
      </c>
      <c r="C2530" s="2" t="s">
        <v>6036</v>
      </c>
      <c r="D2530" s="2" t="s">
        <v>17</v>
      </c>
      <c r="E2530" s="2" t="s">
        <v>18</v>
      </c>
      <c r="F2530" s="2" t="s">
        <v>1504</v>
      </c>
      <c r="G2530" s="2" t="s">
        <v>25</v>
      </c>
      <c r="H2530" s="2" t="s">
        <v>65</v>
      </c>
      <c r="I2530" s="2" t="s">
        <v>20</v>
      </c>
      <c r="J2530" s="2"/>
      <c r="K2530" s="2"/>
      <c r="L2530" s="2" t="s">
        <v>21</v>
      </c>
      <c r="M2530" s="2" t="s">
        <v>7</v>
      </c>
      <c r="N2530" s="4"/>
      <c r="O2530" s="2" t="s">
        <v>20</v>
      </c>
      <c r="P2530" s="2" t="s">
        <v>6037</v>
      </c>
      <c r="Q2530" s="2"/>
      <c r="R2530" s="2"/>
      <c r="S2530" s="2" t="s">
        <v>6035</v>
      </c>
      <c r="T2530">
        <f t="shared" si="207"/>
        <v>9</v>
      </c>
      <c r="U2530" t="str">
        <f t="shared" si="209"/>
        <v>513806984</v>
      </c>
    </row>
    <row r="2531" spans="1:21" x14ac:dyDescent="0.25">
      <c r="A2531" t="str">
        <f t="shared" si="210"/>
        <v>LMY INVESTISSEMENTS SAS_BEX CAPITAL_Investisseur institutionnel</v>
      </c>
      <c r="B2531">
        <f t="shared" si="208"/>
        <v>1</v>
      </c>
      <c r="C2531" s="2" t="s">
        <v>6038</v>
      </c>
      <c r="D2531" s="2" t="s">
        <v>17</v>
      </c>
      <c r="E2531" s="2" t="s">
        <v>18</v>
      </c>
      <c r="F2531" s="2" t="s">
        <v>865</v>
      </c>
      <c r="G2531" s="2" t="s">
        <v>25</v>
      </c>
      <c r="H2531" s="2" t="s">
        <v>19</v>
      </c>
      <c r="I2531" s="2" t="s">
        <v>20</v>
      </c>
      <c r="J2531" s="2"/>
      <c r="K2531" s="2"/>
      <c r="L2531" s="2" t="s">
        <v>21</v>
      </c>
      <c r="M2531" s="2" t="s">
        <v>7</v>
      </c>
      <c r="N2531" s="4"/>
      <c r="O2531" s="2" t="s">
        <v>20</v>
      </c>
      <c r="P2531" s="2" t="s">
        <v>6039</v>
      </c>
      <c r="Q2531" s="2"/>
      <c r="R2531" s="2"/>
      <c r="S2531" s="2" t="s">
        <v>6040</v>
      </c>
      <c r="T2531">
        <f t="shared" si="207"/>
        <v>9</v>
      </c>
      <c r="U2531" t="str">
        <f t="shared" si="209"/>
        <v>438913592</v>
      </c>
    </row>
    <row r="2532" spans="1:21" x14ac:dyDescent="0.25">
      <c r="A2532" t="str">
        <f t="shared" si="210"/>
        <v>LND SC_PIERRE 1ER GESTION_Investisseur institutionnel</v>
      </c>
      <c r="B2532">
        <f t="shared" si="208"/>
        <v>1</v>
      </c>
      <c r="C2532" s="1" t="s">
        <v>6041</v>
      </c>
      <c r="D2532" s="1" t="s">
        <v>17</v>
      </c>
      <c r="E2532" s="1" t="s">
        <v>18</v>
      </c>
      <c r="F2532" s="1" t="s">
        <v>297</v>
      </c>
      <c r="G2532" s="1" t="s">
        <v>25</v>
      </c>
      <c r="H2532" s="1" t="s">
        <v>43</v>
      </c>
      <c r="I2532" s="1" t="s">
        <v>20</v>
      </c>
      <c r="J2532" s="1"/>
      <c r="K2532" s="1"/>
      <c r="L2532" s="1" t="s">
        <v>21</v>
      </c>
      <c r="M2532" s="1" t="s">
        <v>7</v>
      </c>
      <c r="N2532" s="3"/>
      <c r="O2532" s="1" t="s">
        <v>20</v>
      </c>
      <c r="P2532" s="1" t="s">
        <v>6042</v>
      </c>
      <c r="Q2532" s="1"/>
      <c r="R2532" s="1"/>
      <c r="S2532" s="1" t="s">
        <v>6043</v>
      </c>
      <c r="T2532">
        <f t="shared" si="207"/>
        <v>9</v>
      </c>
      <c r="U2532" t="str">
        <f t="shared" si="209"/>
        <v>753054725</v>
      </c>
    </row>
    <row r="2533" spans="1:21" x14ac:dyDescent="0.25">
      <c r="A2533" t="str">
        <f t="shared" si="210"/>
        <v>LNM CONTROLE ET SERVICES_SWEN CAPITAL PARTNERS_Investisseur institutionnel</v>
      </c>
      <c r="B2533">
        <f t="shared" si="208"/>
        <v>1</v>
      </c>
      <c r="C2533" s="2" t="s">
        <v>6044</v>
      </c>
      <c r="D2533" s="2" t="s">
        <v>17</v>
      </c>
      <c r="E2533" s="2" t="s">
        <v>18</v>
      </c>
      <c r="F2533" s="2" t="s">
        <v>6045</v>
      </c>
      <c r="G2533" s="2" t="s">
        <v>25</v>
      </c>
      <c r="H2533" s="2" t="s">
        <v>155</v>
      </c>
      <c r="I2533" s="2" t="s">
        <v>20</v>
      </c>
      <c r="J2533" s="2"/>
      <c r="K2533" s="2"/>
      <c r="L2533" s="2" t="s">
        <v>21</v>
      </c>
      <c r="M2533" s="2"/>
      <c r="N2533" s="4"/>
      <c r="O2533" s="2" t="s">
        <v>20</v>
      </c>
      <c r="P2533" s="2" t="s">
        <v>6046</v>
      </c>
      <c r="Q2533" s="2" t="s">
        <v>22</v>
      </c>
      <c r="R2533" s="2"/>
      <c r="S2533" s="2"/>
      <c r="T2533">
        <f t="shared" si="207"/>
        <v>9</v>
      </c>
      <c r="U2533" t="str">
        <f t="shared" si="209"/>
        <v>409982667</v>
      </c>
    </row>
    <row r="2534" spans="1:21" x14ac:dyDescent="0.25">
      <c r="A2534" t="str">
        <f t="shared" si="210"/>
        <v>LNM CONTRÔLE ET SERVICES S.A.R.L._APAX PARTNERS SAS_Investisseur institutionnel</v>
      </c>
      <c r="B2534">
        <f t="shared" si="208"/>
        <v>1</v>
      </c>
      <c r="C2534" s="1" t="s">
        <v>6047</v>
      </c>
      <c r="D2534" s="1" t="s">
        <v>17</v>
      </c>
      <c r="E2534" s="1" t="s">
        <v>18</v>
      </c>
      <c r="F2534" s="1" t="s">
        <v>6045</v>
      </c>
      <c r="G2534" s="1" t="s">
        <v>25</v>
      </c>
      <c r="H2534" s="1" t="s">
        <v>29</v>
      </c>
      <c r="I2534" s="1" t="s">
        <v>20</v>
      </c>
      <c r="J2534" s="1"/>
      <c r="K2534" s="1"/>
      <c r="L2534" s="1" t="s">
        <v>21</v>
      </c>
      <c r="M2534" s="1" t="s">
        <v>7</v>
      </c>
      <c r="N2534" s="3"/>
      <c r="O2534" s="1" t="s">
        <v>20</v>
      </c>
      <c r="P2534" s="1" t="s">
        <v>6046</v>
      </c>
      <c r="Q2534" s="1"/>
      <c r="R2534" s="1"/>
      <c r="S2534" s="1"/>
      <c r="T2534">
        <f t="shared" si="207"/>
        <v>9</v>
      </c>
      <c r="U2534" t="str">
        <f t="shared" si="209"/>
        <v>409982667</v>
      </c>
    </row>
    <row r="2535" spans="1:21" x14ac:dyDescent="0.25">
      <c r="A2535" t="str">
        <f t="shared" si="210"/>
        <v>LO SAS_BEX CAPITAL_Investisseur institutionnel</v>
      </c>
      <c r="B2535">
        <f t="shared" si="208"/>
        <v>1</v>
      </c>
      <c r="C2535" s="2" t="s">
        <v>6048</v>
      </c>
      <c r="D2535" s="2" t="s">
        <v>17</v>
      </c>
      <c r="E2535" s="2" t="s">
        <v>18</v>
      </c>
      <c r="F2535" s="2" t="s">
        <v>36</v>
      </c>
      <c r="G2535" s="2" t="s">
        <v>25</v>
      </c>
      <c r="H2535" s="2" t="s">
        <v>19</v>
      </c>
      <c r="I2535" s="2" t="s">
        <v>20</v>
      </c>
      <c r="J2535" s="2"/>
      <c r="K2535" s="2"/>
      <c r="L2535" s="2" t="s">
        <v>21</v>
      </c>
      <c r="M2535" s="2"/>
      <c r="N2535" s="4"/>
      <c r="O2535" s="2" t="s">
        <v>20</v>
      </c>
      <c r="P2535" s="2" t="s">
        <v>6049</v>
      </c>
      <c r="Q2535" s="2" t="s">
        <v>22</v>
      </c>
      <c r="R2535" s="2"/>
      <c r="S2535" s="2"/>
      <c r="T2535">
        <f t="shared" si="207"/>
        <v>9</v>
      </c>
      <c r="U2535" t="str">
        <f t="shared" si="209"/>
        <v>539294595</v>
      </c>
    </row>
    <row r="2536" spans="1:21" x14ac:dyDescent="0.25">
      <c r="A2536" t="str">
        <f t="shared" si="210"/>
        <v>LOGICAP_ATREAM_Investisseur institutionnel</v>
      </c>
      <c r="B2536">
        <f t="shared" si="208"/>
        <v>1</v>
      </c>
      <c r="C2536" s="1" t="s">
        <v>6050</v>
      </c>
      <c r="D2536" s="1" t="s">
        <v>17</v>
      </c>
      <c r="E2536" s="1" t="s">
        <v>18</v>
      </c>
      <c r="F2536" s="1" t="s">
        <v>570</v>
      </c>
      <c r="G2536" s="1" t="s">
        <v>25</v>
      </c>
      <c r="H2536" s="1" t="s">
        <v>1036</v>
      </c>
      <c r="I2536" s="1" t="s">
        <v>20</v>
      </c>
      <c r="J2536" s="1"/>
      <c r="K2536" s="1"/>
      <c r="L2536" s="1" t="s">
        <v>21</v>
      </c>
      <c r="M2536" s="1" t="s">
        <v>7</v>
      </c>
      <c r="N2536" s="3"/>
      <c r="O2536" s="1" t="s">
        <v>20</v>
      </c>
      <c r="P2536" s="1" t="s">
        <v>6051</v>
      </c>
      <c r="Q2536" s="1"/>
      <c r="R2536" s="1"/>
      <c r="S2536" s="1"/>
      <c r="T2536">
        <f t="shared" si="207"/>
        <v>15</v>
      </c>
      <c r="U2536" t="str">
        <f t="shared" si="209"/>
        <v>582077459</v>
      </c>
    </row>
    <row r="2537" spans="1:21" x14ac:dyDescent="0.25">
      <c r="A2537" t="str">
        <f t="shared" si="210"/>
        <v>LOGICAP NORMANDIE_ATREAM_Investisseur institutionnel</v>
      </c>
      <c r="B2537">
        <f t="shared" si="208"/>
        <v>1</v>
      </c>
      <c r="C2537" s="2" t="s">
        <v>6052</v>
      </c>
      <c r="D2537" s="2" t="s">
        <v>17</v>
      </c>
      <c r="E2537" s="2" t="s">
        <v>18</v>
      </c>
      <c r="F2537" s="2" t="s">
        <v>6053</v>
      </c>
      <c r="G2537" s="2" t="s">
        <v>25</v>
      </c>
      <c r="H2537" s="2" t="s">
        <v>1036</v>
      </c>
      <c r="I2537" s="2" t="s">
        <v>20</v>
      </c>
      <c r="J2537" s="2"/>
      <c r="K2537" s="2"/>
      <c r="L2537" s="2" t="s">
        <v>21</v>
      </c>
      <c r="M2537" s="2" t="s">
        <v>7</v>
      </c>
      <c r="N2537" s="4"/>
      <c r="O2537" s="2" t="s">
        <v>20</v>
      </c>
      <c r="P2537" s="2" t="s">
        <v>6054</v>
      </c>
      <c r="Q2537" s="2"/>
      <c r="R2537" s="2"/>
      <c r="S2537" s="2" t="s">
        <v>6052</v>
      </c>
      <c r="T2537">
        <f t="shared" si="207"/>
        <v>15</v>
      </c>
      <c r="U2537" t="str">
        <f t="shared" si="209"/>
        <v>580503423</v>
      </c>
    </row>
    <row r="2538" spans="1:21" x14ac:dyDescent="0.25">
      <c r="A2538" t="str">
        <f t="shared" si="210"/>
        <v>LOGICAP SOCIETE ANONYME COOPERATIVE DU LOGEMENT D INTERET COLLECTIF POUR L ACCESSION A LA PROPRIETE_ATREAM_Investisseur institutionnel</v>
      </c>
      <c r="B2538">
        <f t="shared" si="208"/>
        <v>1</v>
      </c>
      <c r="C2538" s="1" t="s">
        <v>6055</v>
      </c>
      <c r="D2538" s="1" t="s">
        <v>17</v>
      </c>
      <c r="E2538" s="1" t="s">
        <v>18</v>
      </c>
      <c r="F2538" s="1" t="s">
        <v>570</v>
      </c>
      <c r="G2538" s="1" t="s">
        <v>25</v>
      </c>
      <c r="H2538" s="1" t="s">
        <v>1036</v>
      </c>
      <c r="I2538" s="1" t="s">
        <v>20</v>
      </c>
      <c r="J2538" s="1"/>
      <c r="K2538" s="1"/>
      <c r="L2538" s="1" t="s">
        <v>21</v>
      </c>
      <c r="M2538" s="1" t="s">
        <v>7</v>
      </c>
      <c r="N2538" s="3"/>
      <c r="O2538" s="1" t="s">
        <v>20</v>
      </c>
      <c r="P2538" s="1" t="s">
        <v>6056</v>
      </c>
      <c r="Q2538" s="1"/>
      <c r="R2538" s="1"/>
      <c r="S2538" s="1" t="s">
        <v>6057</v>
      </c>
      <c r="T2538">
        <f t="shared" si="207"/>
        <v>15</v>
      </c>
      <c r="U2538" t="str">
        <f t="shared" si="209"/>
        <v>906150206</v>
      </c>
    </row>
    <row r="2539" spans="1:21" x14ac:dyDescent="0.25">
      <c r="A2539" t="str">
        <f t="shared" ref="A2539" si="211">C2539&amp;"_"&amp;H2539&amp;"_"&amp;D2539</f>
        <v>LOJEO_MEANINGS CAPITAL PARTNERS_Investisseur institutionnel</v>
      </c>
      <c r="B2539">
        <f t="shared" si="208"/>
        <v>1</v>
      </c>
      <c r="C2539" s="2" t="s">
        <v>6058</v>
      </c>
      <c r="D2539" s="2" t="s">
        <v>17</v>
      </c>
      <c r="E2539" s="2" t="s">
        <v>18</v>
      </c>
      <c r="F2539" s="2" t="s">
        <v>5400</v>
      </c>
      <c r="G2539" s="2" t="s">
        <v>25</v>
      </c>
      <c r="H2539" s="2" t="s">
        <v>26</v>
      </c>
      <c r="I2539" s="2" t="s">
        <v>20</v>
      </c>
      <c r="J2539" s="2"/>
      <c r="K2539" s="2"/>
      <c r="L2539" s="2" t="s">
        <v>21</v>
      </c>
      <c r="M2539" s="2" t="s">
        <v>7</v>
      </c>
      <c r="N2539" s="4"/>
      <c r="O2539" s="2" t="s">
        <v>20</v>
      </c>
      <c r="P2539" s="2" t="s">
        <v>6059</v>
      </c>
      <c r="Q2539" s="2"/>
      <c r="R2539" s="2"/>
      <c r="S2539" s="2" t="s">
        <v>6060</v>
      </c>
      <c r="T2539">
        <f t="shared" si="207"/>
        <v>9</v>
      </c>
      <c r="U2539" t="str">
        <f t="shared" si="209"/>
        <v>440118180</v>
      </c>
    </row>
    <row r="2540" spans="1:21" x14ac:dyDescent="0.25">
      <c r="A2540" t="str">
        <f t="shared" ref="A2540" si="212">C2540&amp;"_"&amp;H2540&amp;"_"&amp;D2540</f>
        <v>LOMBARD INTERNATIONAL ASSURANCE SA_SWEN CAPITAL PARTNERS_Investisseur institutionnel</v>
      </c>
      <c r="B2540">
        <f t="shared" si="208"/>
        <v>1</v>
      </c>
      <c r="C2540" s="1" t="s">
        <v>6061</v>
      </c>
      <c r="D2540" s="1" t="s">
        <v>17</v>
      </c>
      <c r="E2540" s="1" t="s">
        <v>18</v>
      </c>
      <c r="F2540" s="1" t="s">
        <v>23</v>
      </c>
      <c r="G2540" s="1" t="s">
        <v>23</v>
      </c>
      <c r="H2540" s="1" t="s">
        <v>155</v>
      </c>
      <c r="I2540" s="1" t="s">
        <v>20</v>
      </c>
      <c r="J2540" s="1"/>
      <c r="K2540" s="1"/>
      <c r="L2540" s="1" t="s">
        <v>21</v>
      </c>
      <c r="M2540" s="1" t="s">
        <v>7</v>
      </c>
      <c r="N2540" s="3"/>
      <c r="O2540" s="1" t="s">
        <v>20</v>
      </c>
      <c r="P2540" s="1" t="s">
        <v>6062</v>
      </c>
      <c r="Q2540" s="1" t="s">
        <v>22</v>
      </c>
      <c r="R2540" s="1"/>
      <c r="S2540" s="1"/>
      <c r="T2540">
        <f t="shared" si="207"/>
        <v>9</v>
      </c>
      <c r="U2540" t="str">
        <f t="shared" si="209"/>
        <v>833572720</v>
      </c>
    </row>
    <row r="2541" spans="1:21" x14ac:dyDescent="0.25">
      <c r="A2541" t="str">
        <f t="shared" ref="A2541:A2553" si="213">C2541&amp;"_"&amp;H2541&amp;"_"&amp;D2541</f>
        <v>LOMBARDI II SC_EQUITIS GESTION_Investisseur institutionnel</v>
      </c>
      <c r="B2541">
        <f t="shared" si="208"/>
        <v>1</v>
      </c>
      <c r="C2541" s="2" t="s">
        <v>6063</v>
      </c>
      <c r="D2541" s="2" t="s">
        <v>17</v>
      </c>
      <c r="E2541" s="2" t="s">
        <v>18</v>
      </c>
      <c r="F2541" s="2" t="s">
        <v>36</v>
      </c>
      <c r="G2541" s="2" t="s">
        <v>25</v>
      </c>
      <c r="H2541" s="2" t="s">
        <v>86</v>
      </c>
      <c r="I2541" s="2" t="s">
        <v>20</v>
      </c>
      <c r="J2541" s="2"/>
      <c r="K2541" s="2"/>
      <c r="L2541" s="2" t="s">
        <v>21</v>
      </c>
      <c r="M2541" s="2" t="s">
        <v>7</v>
      </c>
      <c r="N2541" s="4"/>
      <c r="O2541" s="2" t="s">
        <v>20</v>
      </c>
      <c r="P2541" s="2" t="s">
        <v>6064</v>
      </c>
      <c r="Q2541" s="2"/>
      <c r="R2541" s="2"/>
      <c r="S2541" s="2" t="s">
        <v>6065</v>
      </c>
      <c r="T2541">
        <f t="shared" si="207"/>
        <v>9</v>
      </c>
      <c r="U2541" t="str">
        <f t="shared" si="209"/>
        <v>531756658</v>
      </c>
    </row>
    <row r="2542" spans="1:21" x14ac:dyDescent="0.25">
      <c r="A2542" t="str">
        <f t="shared" si="213"/>
        <v>LONGCHAMP ASSET MANAGEMENT_EQUITIS GESTION_Investisseur institutionnel</v>
      </c>
      <c r="B2542">
        <f t="shared" si="208"/>
        <v>1</v>
      </c>
      <c r="C2542" s="2" t="s">
        <v>6066</v>
      </c>
      <c r="D2542" s="2" t="s">
        <v>17</v>
      </c>
      <c r="E2542" s="2"/>
      <c r="F2542" s="2"/>
      <c r="G2542" s="2"/>
      <c r="H2542" s="2" t="s">
        <v>86</v>
      </c>
      <c r="I2542" s="2" t="s">
        <v>20</v>
      </c>
      <c r="J2542" s="2"/>
      <c r="K2542" s="2"/>
      <c r="L2542" s="2" t="s">
        <v>21</v>
      </c>
      <c r="M2542" s="2" t="s">
        <v>7</v>
      </c>
      <c r="N2542" s="4"/>
      <c r="O2542" s="2" t="s">
        <v>20</v>
      </c>
      <c r="P2542" s="2" t="s">
        <v>6067</v>
      </c>
      <c r="Q2542" s="2"/>
      <c r="R2542" s="2"/>
      <c r="S2542" s="2" t="s">
        <v>6068</v>
      </c>
      <c r="T2542">
        <f t="shared" si="207"/>
        <v>9</v>
      </c>
      <c r="U2542" t="str">
        <f t="shared" si="209"/>
        <v>789823374</v>
      </c>
    </row>
    <row r="2543" spans="1:21" x14ac:dyDescent="0.25">
      <c r="A2543" t="str">
        <f t="shared" si="213"/>
        <v>LONGCHAMP ASSET MANAGEMENT_admin_EQUITIS GESTION_Investisseur institutionnel</v>
      </c>
      <c r="B2543">
        <f t="shared" si="208"/>
        <v>1</v>
      </c>
      <c r="C2543" s="1" t="s">
        <v>6069</v>
      </c>
      <c r="D2543" s="1" t="s">
        <v>17</v>
      </c>
      <c r="E2543" s="1"/>
      <c r="F2543" s="1"/>
      <c r="G2543" s="1"/>
      <c r="H2543" s="1" t="s">
        <v>86</v>
      </c>
      <c r="I2543" s="1" t="s">
        <v>20</v>
      </c>
      <c r="J2543" s="1"/>
      <c r="K2543" s="1"/>
      <c r="L2543" s="1" t="s">
        <v>21</v>
      </c>
      <c r="M2543" s="1" t="s">
        <v>7</v>
      </c>
      <c r="N2543" s="3"/>
      <c r="O2543" s="1" t="s">
        <v>20</v>
      </c>
      <c r="P2543" s="1" t="s">
        <v>6067</v>
      </c>
      <c r="Q2543" s="1"/>
      <c r="R2543" s="1"/>
      <c r="S2543" s="1" t="s">
        <v>6068</v>
      </c>
      <c r="T2543">
        <f t="shared" si="207"/>
        <v>9</v>
      </c>
      <c r="U2543" t="str">
        <f t="shared" si="209"/>
        <v>789823374</v>
      </c>
    </row>
    <row r="2544" spans="1:21" x14ac:dyDescent="0.25">
      <c r="A2544" t="str">
        <f t="shared" si="213"/>
        <v>LONGCHAMP PARTICIPATIONS_AMUNDI IMMOBILIER_Investisseur institutionnel</v>
      </c>
      <c r="B2544">
        <f t="shared" si="208"/>
        <v>1</v>
      </c>
      <c r="C2544" s="2" t="s">
        <v>6070</v>
      </c>
      <c r="D2544" s="2" t="s">
        <v>17</v>
      </c>
      <c r="E2544" s="2" t="s">
        <v>18</v>
      </c>
      <c r="F2544" s="2" t="s">
        <v>36</v>
      </c>
      <c r="G2544" s="2" t="s">
        <v>25</v>
      </c>
      <c r="H2544" s="2" t="s">
        <v>870</v>
      </c>
      <c r="I2544" s="2" t="s">
        <v>20</v>
      </c>
      <c r="J2544" s="2"/>
      <c r="K2544" s="2"/>
      <c r="L2544" s="2" t="s">
        <v>21</v>
      </c>
      <c r="M2544" s="2" t="s">
        <v>7</v>
      </c>
      <c r="N2544" s="4"/>
      <c r="O2544" s="2" t="s">
        <v>20</v>
      </c>
      <c r="P2544" s="2" t="s">
        <v>6071</v>
      </c>
      <c r="Q2544" s="2"/>
      <c r="R2544" s="2"/>
      <c r="S2544" s="2" t="s">
        <v>6072</v>
      </c>
      <c r="T2544">
        <f t="shared" si="207"/>
        <v>15</v>
      </c>
      <c r="U2544" t="str">
        <f t="shared" si="209"/>
        <v>503743197</v>
      </c>
    </row>
    <row r="2545" spans="1:21" x14ac:dyDescent="0.25">
      <c r="A2545" t="str">
        <f t="shared" si="213"/>
        <v>LOOK OP_TECHLIFE CAPITAL_Investisseur institutionnel</v>
      </c>
      <c r="B2545">
        <f t="shared" si="208"/>
        <v>1</v>
      </c>
      <c r="C2545" s="1" t="s">
        <v>6073</v>
      </c>
      <c r="D2545" s="1" t="s">
        <v>17</v>
      </c>
      <c r="E2545" s="1"/>
      <c r="F2545" s="1" t="s">
        <v>160</v>
      </c>
      <c r="G2545" s="1" t="s">
        <v>25</v>
      </c>
      <c r="H2545" s="1" t="s">
        <v>500</v>
      </c>
      <c r="I2545" s="1" t="s">
        <v>20</v>
      </c>
      <c r="J2545" s="1"/>
      <c r="K2545" s="1"/>
      <c r="L2545" s="1" t="s">
        <v>21</v>
      </c>
      <c r="M2545" s="1"/>
      <c r="N2545" s="3"/>
      <c r="O2545" s="1" t="s">
        <v>20</v>
      </c>
      <c r="P2545" s="1" t="s">
        <v>6074</v>
      </c>
      <c r="Q2545" s="1" t="s">
        <v>22</v>
      </c>
      <c r="R2545" s="1"/>
      <c r="S2545" s="1"/>
      <c r="T2545">
        <f t="shared" si="207"/>
        <v>9</v>
      </c>
      <c r="U2545" t="str">
        <f t="shared" si="209"/>
        <v>894618867</v>
      </c>
    </row>
    <row r="2546" spans="1:21" x14ac:dyDescent="0.25">
      <c r="A2546" t="str">
        <f t="shared" si="213"/>
        <v>LORD FAMILY SAS_EQUITIS GESTION_Investisseur institutionnel</v>
      </c>
      <c r="B2546">
        <f t="shared" si="208"/>
        <v>1</v>
      </c>
      <c r="C2546" s="1" t="s">
        <v>6075</v>
      </c>
      <c r="D2546" s="1" t="s">
        <v>17</v>
      </c>
      <c r="E2546" s="1" t="s">
        <v>18</v>
      </c>
      <c r="F2546" s="1" t="s">
        <v>68</v>
      </c>
      <c r="G2546" s="1" t="s">
        <v>25</v>
      </c>
      <c r="H2546" s="1" t="s">
        <v>86</v>
      </c>
      <c r="I2546" s="1" t="s">
        <v>20</v>
      </c>
      <c r="J2546" s="1"/>
      <c r="K2546" s="1"/>
      <c r="L2546" s="1" t="s">
        <v>21</v>
      </c>
      <c r="M2546" s="1" t="s">
        <v>7</v>
      </c>
      <c r="N2546" s="3"/>
      <c r="O2546" s="1" t="s">
        <v>20</v>
      </c>
      <c r="P2546" s="1" t="s">
        <v>6076</v>
      </c>
      <c r="Q2546" s="1" t="s">
        <v>22</v>
      </c>
      <c r="R2546" s="1"/>
      <c r="S2546" s="1"/>
      <c r="T2546">
        <f t="shared" si="207"/>
        <v>9</v>
      </c>
      <c r="U2546" t="str">
        <f t="shared" si="209"/>
        <v>342173119</v>
      </c>
    </row>
    <row r="2547" spans="1:21" x14ac:dyDescent="0.25">
      <c r="A2547" t="str">
        <f t="shared" si="213"/>
        <v>LOTIMO SAS_PIERRE 1ER GESTION_Investisseur institutionnel</v>
      </c>
      <c r="B2547">
        <f t="shared" si="208"/>
        <v>1</v>
      </c>
      <c r="C2547" s="1" t="s">
        <v>6077</v>
      </c>
      <c r="D2547" s="1" t="s">
        <v>17</v>
      </c>
      <c r="E2547" s="1" t="s">
        <v>18</v>
      </c>
      <c r="F2547" s="1" t="s">
        <v>6078</v>
      </c>
      <c r="G2547" s="1" t="s">
        <v>25</v>
      </c>
      <c r="H2547" s="1" t="s">
        <v>43</v>
      </c>
      <c r="I2547" s="1" t="s">
        <v>20</v>
      </c>
      <c r="J2547" s="1"/>
      <c r="K2547" s="1"/>
      <c r="L2547" s="1" t="s">
        <v>21</v>
      </c>
      <c r="M2547" s="1" t="s">
        <v>7</v>
      </c>
      <c r="N2547" s="3"/>
      <c r="O2547" s="1" t="s">
        <v>20</v>
      </c>
      <c r="P2547" s="1" t="s">
        <v>6079</v>
      </c>
      <c r="Q2547" s="1"/>
      <c r="R2547" s="1"/>
      <c r="S2547" s="1"/>
      <c r="T2547">
        <f t="shared" si="207"/>
        <v>15</v>
      </c>
      <c r="U2547" t="str">
        <f t="shared" si="209"/>
        <v>539998179</v>
      </c>
    </row>
    <row r="2548" spans="1:21" x14ac:dyDescent="0.25">
      <c r="A2548" t="str">
        <f t="shared" si="213"/>
        <v>LOUIS LEPINE_SWISS LIFE ASSET MANAGERS France_Investisseur institutionnel</v>
      </c>
      <c r="B2548">
        <f t="shared" si="208"/>
        <v>1</v>
      </c>
      <c r="C2548" s="2" t="s">
        <v>6080</v>
      </c>
      <c r="D2548" s="2" t="s">
        <v>17</v>
      </c>
      <c r="E2548" s="2"/>
      <c r="F2548" s="2"/>
      <c r="G2548" s="2"/>
      <c r="H2548" s="2" t="s">
        <v>375</v>
      </c>
      <c r="I2548" s="2" t="s">
        <v>20</v>
      </c>
      <c r="J2548" s="2"/>
      <c r="K2548" s="2"/>
      <c r="L2548" s="2" t="s">
        <v>21</v>
      </c>
      <c r="M2548" s="2" t="s">
        <v>7</v>
      </c>
      <c r="N2548" s="4"/>
      <c r="O2548" s="2" t="s">
        <v>20</v>
      </c>
      <c r="P2548" s="2" t="s">
        <v>6081</v>
      </c>
      <c r="Q2548" s="2"/>
      <c r="R2548" s="2"/>
      <c r="S2548" s="2" t="s">
        <v>6082</v>
      </c>
      <c r="T2548">
        <f t="shared" si="207"/>
        <v>15</v>
      </c>
      <c r="U2548" t="str">
        <f t="shared" si="209"/>
        <v>775662034</v>
      </c>
    </row>
    <row r="2549" spans="1:21" x14ac:dyDescent="0.25">
      <c r="A2549" t="str">
        <f t="shared" si="213"/>
        <v>LOUISAURE_FONCIERE MAGELLAN_Investisseur institutionnel</v>
      </c>
      <c r="B2549">
        <f t="shared" si="208"/>
        <v>1</v>
      </c>
      <c r="C2549" s="1" t="s">
        <v>6083</v>
      </c>
      <c r="D2549" s="1" t="s">
        <v>17</v>
      </c>
      <c r="E2549" s="1" t="s">
        <v>18</v>
      </c>
      <c r="F2549" s="1" t="s">
        <v>6084</v>
      </c>
      <c r="G2549" s="1" t="s">
        <v>25</v>
      </c>
      <c r="H2549" s="1" t="s">
        <v>32</v>
      </c>
      <c r="I2549" s="1" t="s">
        <v>20</v>
      </c>
      <c r="J2549" s="1"/>
      <c r="K2549" s="1"/>
      <c r="L2549" s="1" t="s">
        <v>21</v>
      </c>
      <c r="M2549" s="1" t="s">
        <v>7</v>
      </c>
      <c r="N2549" s="3"/>
      <c r="O2549" s="1" t="s">
        <v>20</v>
      </c>
      <c r="P2549" s="1" t="s">
        <v>6085</v>
      </c>
      <c r="Q2549" s="1" t="s">
        <v>22</v>
      </c>
      <c r="R2549" s="1"/>
      <c r="S2549" s="1"/>
      <c r="T2549">
        <f t="shared" si="207"/>
        <v>9</v>
      </c>
      <c r="U2549" t="str">
        <f t="shared" si="209"/>
        <v>804647048</v>
      </c>
    </row>
    <row r="2550" spans="1:21" x14ac:dyDescent="0.25">
      <c r="A2550" t="str">
        <f t="shared" si="213"/>
        <v>LOUP PARTICIPATIONS_FONCIERE MAGELLAN_Investisseur institutionnel</v>
      </c>
      <c r="B2550">
        <f t="shared" si="208"/>
        <v>1</v>
      </c>
      <c r="C2550" s="1" t="s">
        <v>6086</v>
      </c>
      <c r="D2550" s="1" t="s">
        <v>17</v>
      </c>
      <c r="E2550" s="1" t="s">
        <v>18</v>
      </c>
      <c r="F2550" s="1" t="s">
        <v>2961</v>
      </c>
      <c r="G2550" s="1" t="s">
        <v>25</v>
      </c>
      <c r="H2550" s="1" t="s">
        <v>32</v>
      </c>
      <c r="I2550" s="1" t="s">
        <v>20</v>
      </c>
      <c r="J2550" s="1"/>
      <c r="K2550" s="1"/>
      <c r="L2550" s="1" t="s">
        <v>21</v>
      </c>
      <c r="M2550" s="1"/>
      <c r="N2550" s="3"/>
      <c r="O2550" s="1" t="s">
        <v>20</v>
      </c>
      <c r="P2550" s="1" t="s">
        <v>6087</v>
      </c>
      <c r="Q2550" s="1" t="s">
        <v>22</v>
      </c>
      <c r="R2550" s="1"/>
      <c r="S2550" s="1"/>
      <c r="T2550">
        <f t="shared" si="207"/>
        <v>9</v>
      </c>
      <c r="U2550" t="str">
        <f t="shared" si="209"/>
        <v>891609158</v>
      </c>
    </row>
    <row r="2551" spans="1:21" x14ac:dyDescent="0.25">
      <c r="A2551" t="str">
        <f t="shared" si="213"/>
        <v>LOUVRESSES DEVELOPMENT II SAS_SWISS LIFE ASSET MANAGERS France_Investisseur institutionnel</v>
      </c>
      <c r="B2551">
        <f t="shared" si="208"/>
        <v>1</v>
      </c>
      <c r="C2551" s="2" t="s">
        <v>6088</v>
      </c>
      <c r="D2551" s="2" t="s">
        <v>17</v>
      </c>
      <c r="E2551" s="2"/>
      <c r="F2551" s="2"/>
      <c r="G2551" s="2"/>
      <c r="H2551" s="2" t="s">
        <v>375</v>
      </c>
      <c r="I2551" s="2" t="s">
        <v>20</v>
      </c>
      <c r="J2551" s="2"/>
      <c r="K2551" s="2"/>
      <c r="L2551" s="2" t="s">
        <v>21</v>
      </c>
      <c r="M2551" s="2" t="s">
        <v>7</v>
      </c>
      <c r="N2551" s="4"/>
      <c r="O2551" s="2" t="s">
        <v>20</v>
      </c>
      <c r="P2551" s="2" t="s">
        <v>6089</v>
      </c>
      <c r="Q2551" s="2"/>
      <c r="R2551" s="2"/>
      <c r="S2551" s="2" t="s">
        <v>6090</v>
      </c>
      <c r="T2551">
        <f t="shared" si="207"/>
        <v>15</v>
      </c>
      <c r="U2551" t="str">
        <f t="shared" si="209"/>
        <v>498835818</v>
      </c>
    </row>
    <row r="2552" spans="1:21" x14ac:dyDescent="0.25">
      <c r="A2552" t="str">
        <f t="shared" si="213"/>
        <v>LOUVRESSES DEVELOPMENT IV_SWISS LIFE ASSET MANAGERS France_Investisseur institutionnel</v>
      </c>
      <c r="B2552">
        <f t="shared" si="208"/>
        <v>1</v>
      </c>
      <c r="C2552" s="1" t="s">
        <v>6091</v>
      </c>
      <c r="D2552" s="1" t="s">
        <v>17</v>
      </c>
      <c r="E2552" s="1"/>
      <c r="F2552" s="1"/>
      <c r="G2552" s="1"/>
      <c r="H2552" s="1" t="s">
        <v>375</v>
      </c>
      <c r="I2552" s="1" t="s">
        <v>20</v>
      </c>
      <c r="J2552" s="1"/>
      <c r="K2552" s="1"/>
      <c r="L2552" s="1" t="s">
        <v>21</v>
      </c>
      <c r="M2552" s="1" t="s">
        <v>7</v>
      </c>
      <c r="N2552" s="3"/>
      <c r="O2552" s="1" t="s">
        <v>20</v>
      </c>
      <c r="P2552" s="1" t="s">
        <v>6092</v>
      </c>
      <c r="Q2552" s="1"/>
      <c r="R2552" s="1"/>
      <c r="S2552" s="1" t="s">
        <v>6093</v>
      </c>
      <c r="T2552">
        <f t="shared" si="207"/>
        <v>15</v>
      </c>
      <c r="U2552" t="str">
        <f t="shared" si="209"/>
        <v>511370421</v>
      </c>
    </row>
    <row r="2553" spans="1:21" x14ac:dyDescent="0.25">
      <c r="A2553" t="str">
        <f t="shared" si="213"/>
        <v>LOXO GROUP_ADM_MEANINGS CAPITAL PARTNERS_Investisseur institutionnel</v>
      </c>
      <c r="B2553">
        <f t="shared" si="208"/>
        <v>1</v>
      </c>
      <c r="C2553" s="2" t="s">
        <v>6094</v>
      </c>
      <c r="D2553" s="2" t="s">
        <v>17</v>
      </c>
      <c r="E2553" s="2"/>
      <c r="F2553" s="2" t="s">
        <v>6095</v>
      </c>
      <c r="G2553" s="2" t="s">
        <v>25</v>
      </c>
      <c r="H2553" s="2" t="s">
        <v>26</v>
      </c>
      <c r="I2553" s="2" t="s">
        <v>20</v>
      </c>
      <c r="J2553" s="2"/>
      <c r="K2553" s="2"/>
      <c r="L2553" s="2" t="s">
        <v>21</v>
      </c>
      <c r="M2553" s="2" t="s">
        <v>7</v>
      </c>
      <c r="N2553" s="4"/>
      <c r="O2553" s="2" t="s">
        <v>20</v>
      </c>
      <c r="P2553" s="2" t="s">
        <v>6096</v>
      </c>
      <c r="Q2553" s="2" t="s">
        <v>22</v>
      </c>
      <c r="R2553" s="2"/>
      <c r="S2553" s="2"/>
      <c r="T2553">
        <f t="shared" si="207"/>
        <v>9</v>
      </c>
      <c r="U2553" t="str">
        <f t="shared" si="209"/>
        <v>883449241</v>
      </c>
    </row>
    <row r="2554" spans="1:21" x14ac:dyDescent="0.25">
      <c r="A2554" t="str">
        <f t="shared" ref="A2554:A2575" si="214">C2554&amp;"_"&amp;H2554&amp;"_"&amp;D2554</f>
        <v>LR DEVELOPPEMENT_EQUITIS GESTION_Investisseur institutionnel</v>
      </c>
      <c r="B2554">
        <f t="shared" si="208"/>
        <v>1</v>
      </c>
      <c r="C2554" s="1" t="s">
        <v>6097</v>
      </c>
      <c r="D2554" s="1" t="s">
        <v>17</v>
      </c>
      <c r="E2554" s="1"/>
      <c r="F2554" s="1"/>
      <c r="G2554" s="1"/>
      <c r="H2554" s="1" t="s">
        <v>86</v>
      </c>
      <c r="I2554" s="1" t="s">
        <v>20</v>
      </c>
      <c r="J2554" s="1"/>
      <c r="K2554" s="1"/>
      <c r="L2554" s="1" t="s">
        <v>21</v>
      </c>
      <c r="M2554" s="1" t="s">
        <v>7</v>
      </c>
      <c r="N2554" s="3"/>
      <c r="O2554" s="1" t="s">
        <v>20</v>
      </c>
      <c r="P2554" s="1" t="s">
        <v>6098</v>
      </c>
      <c r="Q2554" s="1"/>
      <c r="R2554" s="1"/>
      <c r="S2554" s="1" t="s">
        <v>6099</v>
      </c>
      <c r="T2554">
        <f t="shared" si="207"/>
        <v>9</v>
      </c>
      <c r="U2554" t="str">
        <f t="shared" si="209"/>
        <v>488482282</v>
      </c>
    </row>
    <row r="2555" spans="1:21" x14ac:dyDescent="0.25">
      <c r="A2555" t="str">
        <f t="shared" si="214"/>
        <v>LR DEVELOPPEMENT_admin_EQUITIS GESTION_Investisseur institutionnel</v>
      </c>
      <c r="B2555">
        <f t="shared" si="208"/>
        <v>1</v>
      </c>
      <c r="C2555" s="2" t="s">
        <v>6100</v>
      </c>
      <c r="D2555" s="2" t="s">
        <v>17</v>
      </c>
      <c r="E2555" s="2"/>
      <c r="F2555" s="2"/>
      <c r="G2555" s="2"/>
      <c r="H2555" s="2" t="s">
        <v>86</v>
      </c>
      <c r="I2555" s="2" t="s">
        <v>20</v>
      </c>
      <c r="J2555" s="2"/>
      <c r="K2555" s="2"/>
      <c r="L2555" s="2" t="s">
        <v>21</v>
      </c>
      <c r="M2555" s="2" t="s">
        <v>7</v>
      </c>
      <c r="N2555" s="4"/>
      <c r="O2555" s="2" t="s">
        <v>20</v>
      </c>
      <c r="P2555" s="2" t="s">
        <v>6098</v>
      </c>
      <c r="Q2555" s="2"/>
      <c r="R2555" s="2"/>
      <c r="S2555" s="2" t="s">
        <v>6099</v>
      </c>
      <c r="T2555">
        <f t="shared" si="207"/>
        <v>9</v>
      </c>
      <c r="U2555" t="str">
        <f t="shared" si="209"/>
        <v>488482282</v>
      </c>
    </row>
    <row r="2556" spans="1:21" x14ac:dyDescent="0.25">
      <c r="A2556" t="str">
        <f t="shared" si="214"/>
        <v>LR GESTION SC_LIFENTO_Investisseur institutionnel</v>
      </c>
      <c r="B2556">
        <f t="shared" si="208"/>
        <v>1</v>
      </c>
      <c r="C2556" s="1" t="s">
        <v>6101</v>
      </c>
      <c r="D2556" s="1" t="s">
        <v>17</v>
      </c>
      <c r="E2556" s="1" t="s">
        <v>18</v>
      </c>
      <c r="F2556" s="1" t="s">
        <v>36</v>
      </c>
      <c r="G2556" s="1" t="s">
        <v>25</v>
      </c>
      <c r="H2556" s="1" t="s">
        <v>277</v>
      </c>
      <c r="I2556" s="1" t="s">
        <v>20</v>
      </c>
      <c r="J2556" s="1"/>
      <c r="K2556" s="1"/>
      <c r="L2556" s="1" t="s">
        <v>21</v>
      </c>
      <c r="M2556" s="1" t="s">
        <v>7</v>
      </c>
      <c r="N2556" s="3"/>
      <c r="O2556" s="1" t="s">
        <v>20</v>
      </c>
      <c r="P2556" s="1" t="s">
        <v>6102</v>
      </c>
      <c r="Q2556" s="1"/>
      <c r="R2556" s="1"/>
      <c r="S2556" s="1"/>
      <c r="T2556">
        <f t="shared" si="207"/>
        <v>15</v>
      </c>
      <c r="U2556" t="str">
        <f t="shared" si="209"/>
        <v>837838168</v>
      </c>
    </row>
    <row r="2557" spans="1:21" x14ac:dyDescent="0.25">
      <c r="A2557" t="str">
        <f t="shared" si="214"/>
        <v>LS HOLDING_EQUITIS GESTION_Investisseur institutionnel</v>
      </c>
      <c r="B2557">
        <f t="shared" si="208"/>
        <v>1</v>
      </c>
      <c r="C2557" s="1" t="s">
        <v>6103</v>
      </c>
      <c r="D2557" s="1" t="s">
        <v>17</v>
      </c>
      <c r="E2557" s="1" t="s">
        <v>18</v>
      </c>
      <c r="F2557" s="1" t="s">
        <v>6104</v>
      </c>
      <c r="G2557" s="1" t="s">
        <v>25</v>
      </c>
      <c r="H2557" s="1" t="s">
        <v>86</v>
      </c>
      <c r="I2557" s="1" t="s">
        <v>20</v>
      </c>
      <c r="J2557" s="1"/>
      <c r="K2557" s="1"/>
      <c r="L2557" s="1" t="s">
        <v>21</v>
      </c>
      <c r="M2557" s="1" t="s">
        <v>7</v>
      </c>
      <c r="N2557" s="3"/>
      <c r="O2557" s="1" t="s">
        <v>20</v>
      </c>
      <c r="P2557" s="1" t="s">
        <v>6105</v>
      </c>
      <c r="Q2557" s="1" t="s">
        <v>22</v>
      </c>
      <c r="R2557" s="1"/>
      <c r="S2557" s="1"/>
      <c r="T2557">
        <f t="shared" si="207"/>
        <v>9</v>
      </c>
      <c r="U2557" t="str">
        <f t="shared" si="209"/>
        <v>813488111</v>
      </c>
    </row>
    <row r="2558" spans="1:21" x14ac:dyDescent="0.25">
      <c r="A2558" t="str">
        <f t="shared" si="214"/>
        <v>LT CONSEIL_EQUITIS GESTION_Investisseur institutionnel</v>
      </c>
      <c r="B2558">
        <f t="shared" si="208"/>
        <v>1</v>
      </c>
      <c r="C2558" s="1" t="s">
        <v>6106</v>
      </c>
      <c r="D2558" s="1" t="s">
        <v>17</v>
      </c>
      <c r="E2558" s="1" t="s">
        <v>18</v>
      </c>
      <c r="F2558" s="1" t="s">
        <v>6107</v>
      </c>
      <c r="G2558" s="1" t="s">
        <v>25</v>
      </c>
      <c r="H2558" s="1" t="s">
        <v>86</v>
      </c>
      <c r="I2558" s="1" t="s">
        <v>20</v>
      </c>
      <c r="J2558" s="1"/>
      <c r="K2558" s="1"/>
      <c r="L2558" s="1" t="s">
        <v>21</v>
      </c>
      <c r="M2558" s="1" t="s">
        <v>7</v>
      </c>
      <c r="N2558" s="3"/>
      <c r="O2558" s="1" t="s">
        <v>20</v>
      </c>
      <c r="P2558" s="1" t="s">
        <v>6108</v>
      </c>
      <c r="Q2558" s="1"/>
      <c r="R2558" s="1"/>
      <c r="S2558" s="1" t="s">
        <v>6109</v>
      </c>
      <c r="T2558">
        <f t="shared" si="207"/>
        <v>9</v>
      </c>
      <c r="U2558" t="str">
        <f t="shared" si="209"/>
        <v>531796969</v>
      </c>
    </row>
    <row r="2559" spans="1:21" x14ac:dyDescent="0.25">
      <c r="A2559" t="str">
        <f t="shared" si="214"/>
        <v>LT CONSEIL_145_ETERNAM_Investisseur institutionnel</v>
      </c>
      <c r="B2559">
        <f t="shared" si="208"/>
        <v>1</v>
      </c>
      <c r="C2559" s="2" t="s">
        <v>6110</v>
      </c>
      <c r="D2559" s="2" t="s">
        <v>17</v>
      </c>
      <c r="E2559" s="2" t="s">
        <v>18</v>
      </c>
      <c r="F2559" s="2" t="s">
        <v>6107</v>
      </c>
      <c r="G2559" s="2" t="s">
        <v>25</v>
      </c>
      <c r="H2559" s="2" t="s">
        <v>65</v>
      </c>
      <c r="I2559" s="2" t="s">
        <v>20</v>
      </c>
      <c r="J2559" s="2"/>
      <c r="K2559" s="2"/>
      <c r="L2559" s="2" t="s">
        <v>21</v>
      </c>
      <c r="M2559" s="2" t="s">
        <v>7</v>
      </c>
      <c r="N2559" s="4"/>
      <c r="O2559" s="2" t="s">
        <v>20</v>
      </c>
      <c r="P2559" s="2" t="s">
        <v>6108</v>
      </c>
      <c r="Q2559" s="2"/>
      <c r="R2559" s="2"/>
      <c r="S2559" s="2" t="s">
        <v>6111</v>
      </c>
      <c r="T2559">
        <f t="shared" si="207"/>
        <v>9</v>
      </c>
      <c r="U2559" t="str">
        <f t="shared" si="209"/>
        <v>531796969</v>
      </c>
    </row>
    <row r="2560" spans="1:21" x14ac:dyDescent="0.25">
      <c r="A2560" t="str">
        <f t="shared" si="214"/>
        <v>LUBINDIS_SWEN CAPITAL PARTNERS_Investisseur institutionnel</v>
      </c>
      <c r="B2560">
        <f t="shared" si="208"/>
        <v>1</v>
      </c>
      <c r="C2560" s="1" t="s">
        <v>6112</v>
      </c>
      <c r="D2560" s="1" t="s">
        <v>17</v>
      </c>
      <c r="E2560" s="1" t="s">
        <v>18</v>
      </c>
      <c r="F2560" s="1" t="s">
        <v>927</v>
      </c>
      <c r="G2560" s="1" t="s">
        <v>25</v>
      </c>
      <c r="H2560" s="1" t="s">
        <v>155</v>
      </c>
      <c r="I2560" s="1" t="s">
        <v>20</v>
      </c>
      <c r="J2560" s="1"/>
      <c r="K2560" s="1"/>
      <c r="L2560" s="1" t="s">
        <v>21</v>
      </c>
      <c r="M2560" s="1" t="s">
        <v>7</v>
      </c>
      <c r="N2560" s="3"/>
      <c r="O2560" s="1" t="s">
        <v>20</v>
      </c>
      <c r="P2560" s="1" t="s">
        <v>6113</v>
      </c>
      <c r="Q2560" s="1"/>
      <c r="R2560" s="1"/>
      <c r="S2560" s="1" t="s">
        <v>6114</v>
      </c>
      <c r="T2560">
        <f t="shared" si="207"/>
        <v>15</v>
      </c>
      <c r="U2560" t="str">
        <f t="shared" si="209"/>
        <v>513038240</v>
      </c>
    </row>
    <row r="2561" spans="1:21" x14ac:dyDescent="0.25">
      <c r="A2561" t="str">
        <f t="shared" si="214"/>
        <v>LUBINDIS SAS_admin_APAX PARTNERS SAS_Investisseur institutionnel</v>
      </c>
      <c r="B2561">
        <f t="shared" si="208"/>
        <v>1</v>
      </c>
      <c r="C2561" s="2" t="s">
        <v>6115</v>
      </c>
      <c r="D2561" s="2" t="s">
        <v>17</v>
      </c>
      <c r="E2561" s="2" t="s">
        <v>18</v>
      </c>
      <c r="F2561" s="2" t="s">
        <v>927</v>
      </c>
      <c r="G2561" s="2" t="s">
        <v>25</v>
      </c>
      <c r="H2561" s="2" t="s">
        <v>29</v>
      </c>
      <c r="I2561" s="2" t="s">
        <v>20</v>
      </c>
      <c r="J2561" s="2"/>
      <c r="K2561" s="2"/>
      <c r="L2561" s="2" t="s">
        <v>21</v>
      </c>
      <c r="M2561" s="2" t="s">
        <v>7</v>
      </c>
      <c r="N2561" s="4"/>
      <c r="O2561" s="2" t="s">
        <v>20</v>
      </c>
      <c r="P2561" s="2" t="s">
        <v>6116</v>
      </c>
      <c r="Q2561" s="2"/>
      <c r="R2561" s="2"/>
      <c r="S2561" s="2"/>
      <c r="T2561">
        <f t="shared" si="207"/>
        <v>9</v>
      </c>
      <c r="U2561" t="str">
        <f t="shared" si="209"/>
        <v>513038240</v>
      </c>
    </row>
    <row r="2562" spans="1:21" x14ac:dyDescent="0.25">
      <c r="A2562" t="str">
        <f t="shared" si="214"/>
        <v>LUC LOCATELLI SAS_V PATRIMOINE_Investisseur institutionnel</v>
      </c>
      <c r="B2562">
        <f t="shared" si="208"/>
        <v>1</v>
      </c>
      <c r="C2562" s="1" t="s">
        <v>6117</v>
      </c>
      <c r="D2562" s="1" t="s">
        <v>17</v>
      </c>
      <c r="E2562" s="1" t="s">
        <v>18</v>
      </c>
      <c r="F2562" s="1" t="s">
        <v>6118</v>
      </c>
      <c r="G2562" s="1" t="s">
        <v>25</v>
      </c>
      <c r="H2562" s="1" t="s">
        <v>138</v>
      </c>
      <c r="I2562" s="1" t="s">
        <v>20</v>
      </c>
      <c r="J2562" s="1"/>
      <c r="K2562" s="1"/>
      <c r="L2562" s="1" t="s">
        <v>21</v>
      </c>
      <c r="M2562" s="1" t="s">
        <v>7</v>
      </c>
      <c r="N2562" s="3"/>
      <c r="O2562" s="1" t="s">
        <v>20</v>
      </c>
      <c r="P2562" s="1" t="s">
        <v>6119</v>
      </c>
      <c r="Q2562" s="1" t="s">
        <v>22</v>
      </c>
      <c r="R2562" s="1"/>
      <c r="S2562" s="1"/>
      <c r="T2562">
        <f t="shared" ref="T2562:T2625" si="215">LEN(P2562)</f>
        <v>15</v>
      </c>
      <c r="U2562" t="str">
        <f t="shared" si="209"/>
        <v>488821919</v>
      </c>
    </row>
    <row r="2563" spans="1:21" x14ac:dyDescent="0.25">
      <c r="A2563" t="str">
        <f t="shared" si="214"/>
        <v>LUCELIE_EQUITIS GESTION_Investisseur institutionnel</v>
      </c>
      <c r="B2563">
        <f t="shared" ref="B2563:B2626" si="216">COUNTIF(A:A,A2563)</f>
        <v>1</v>
      </c>
      <c r="C2563" s="1" t="s">
        <v>6120</v>
      </c>
      <c r="D2563" s="1" t="s">
        <v>17</v>
      </c>
      <c r="E2563" s="1"/>
      <c r="F2563" s="1" t="s">
        <v>6121</v>
      </c>
      <c r="G2563" s="1" t="s">
        <v>25</v>
      </c>
      <c r="H2563" s="1" t="s">
        <v>86</v>
      </c>
      <c r="I2563" s="1" t="s">
        <v>20</v>
      </c>
      <c r="J2563" s="1"/>
      <c r="K2563" s="1"/>
      <c r="L2563" s="1" t="s">
        <v>21</v>
      </c>
      <c r="M2563" s="1" t="s">
        <v>7</v>
      </c>
      <c r="N2563" s="3"/>
      <c r="O2563" s="1" t="s">
        <v>20</v>
      </c>
      <c r="P2563" s="1" t="s">
        <v>6122</v>
      </c>
      <c r="Q2563" s="1" t="s">
        <v>22</v>
      </c>
      <c r="R2563" s="1"/>
      <c r="S2563" s="1"/>
      <c r="T2563">
        <f t="shared" si="215"/>
        <v>9</v>
      </c>
      <c r="U2563" t="str">
        <f t="shared" si="209"/>
        <v>844852129</v>
      </c>
    </row>
    <row r="2564" spans="1:21" x14ac:dyDescent="0.25">
      <c r="A2564" t="str">
        <f t="shared" si="214"/>
        <v>LUCIENNE T_ETERNAM_Investisseur institutionnel</v>
      </c>
      <c r="B2564">
        <f t="shared" si="216"/>
        <v>1</v>
      </c>
      <c r="C2564" s="2" t="s">
        <v>6123</v>
      </c>
      <c r="D2564" s="2" t="s">
        <v>17</v>
      </c>
      <c r="E2564" s="2" t="s">
        <v>18</v>
      </c>
      <c r="F2564" s="2" t="s">
        <v>68</v>
      </c>
      <c r="G2564" s="2" t="s">
        <v>25</v>
      </c>
      <c r="H2564" s="2" t="s">
        <v>65</v>
      </c>
      <c r="I2564" s="2" t="s">
        <v>20</v>
      </c>
      <c r="J2564" s="2"/>
      <c r="K2564" s="2"/>
      <c r="L2564" s="2" t="s">
        <v>21</v>
      </c>
      <c r="M2564" s="2" t="s">
        <v>7</v>
      </c>
      <c r="N2564" s="4"/>
      <c r="O2564" s="2" t="s">
        <v>20</v>
      </c>
      <c r="P2564" s="2" t="s">
        <v>6124</v>
      </c>
      <c r="Q2564" s="2" t="s">
        <v>22</v>
      </c>
      <c r="R2564" s="2"/>
      <c r="S2564" s="2"/>
      <c r="T2564">
        <f t="shared" si="215"/>
        <v>9</v>
      </c>
      <c r="U2564" t="str">
        <f t="shared" ref="U2564:U2627" si="217">LEFT(P2564,9)</f>
        <v>900395369</v>
      </c>
    </row>
    <row r="2565" spans="1:21" x14ac:dyDescent="0.25">
      <c r="A2565" t="str">
        <f t="shared" si="214"/>
        <v>LUCIENNE T _NEXTSTAGE_Investisseur institutionnel</v>
      </c>
      <c r="B2565">
        <f t="shared" si="216"/>
        <v>1</v>
      </c>
      <c r="C2565" s="1" t="s">
        <v>6125</v>
      </c>
      <c r="D2565" s="1" t="s">
        <v>17</v>
      </c>
      <c r="E2565" s="1" t="s">
        <v>18</v>
      </c>
      <c r="F2565" s="1" t="s">
        <v>68</v>
      </c>
      <c r="G2565" s="1" t="s">
        <v>25</v>
      </c>
      <c r="H2565" s="1" t="s">
        <v>404</v>
      </c>
      <c r="I2565" s="1" t="s">
        <v>20</v>
      </c>
      <c r="J2565" s="1"/>
      <c r="K2565" s="1"/>
      <c r="L2565" s="1" t="s">
        <v>21</v>
      </c>
      <c r="M2565" s="1" t="s">
        <v>7</v>
      </c>
      <c r="N2565" s="3"/>
      <c r="O2565" s="1" t="s">
        <v>20</v>
      </c>
      <c r="P2565" s="1" t="s">
        <v>6124</v>
      </c>
      <c r="Q2565" s="1" t="s">
        <v>22</v>
      </c>
      <c r="R2565" s="1"/>
      <c r="S2565" s="1"/>
      <c r="T2565">
        <f t="shared" si="215"/>
        <v>9</v>
      </c>
      <c r="U2565" t="str">
        <f t="shared" si="217"/>
        <v>900395369</v>
      </c>
    </row>
    <row r="2566" spans="1:21" x14ac:dyDescent="0.25">
      <c r="A2566" t="str">
        <f t="shared" si="214"/>
        <v>LUCKY OLDSTONE INVESTMENT MANAGERS_EDMOND DE ROTHSCHILD REIM (FRANCE)_Investisseur institutionnel</v>
      </c>
      <c r="B2566">
        <f t="shared" si="216"/>
        <v>1</v>
      </c>
      <c r="C2566" s="1" t="s">
        <v>6126</v>
      </c>
      <c r="D2566" s="1" t="s">
        <v>17</v>
      </c>
      <c r="E2566" s="1" t="s">
        <v>18</v>
      </c>
      <c r="F2566" s="1" t="s">
        <v>36</v>
      </c>
      <c r="G2566" s="1" t="s">
        <v>25</v>
      </c>
      <c r="H2566" s="1" t="s">
        <v>188</v>
      </c>
      <c r="I2566" s="1" t="s">
        <v>20</v>
      </c>
      <c r="J2566" s="1"/>
      <c r="K2566" s="1"/>
      <c r="L2566" s="1" t="s">
        <v>21</v>
      </c>
      <c r="M2566" s="1" t="s">
        <v>7</v>
      </c>
      <c r="N2566" s="3"/>
      <c r="O2566" s="1" t="s">
        <v>20</v>
      </c>
      <c r="P2566" s="1" t="s">
        <v>6127</v>
      </c>
      <c r="Q2566" s="1"/>
      <c r="R2566" s="1"/>
      <c r="S2566" s="1" t="s">
        <v>6128</v>
      </c>
      <c r="T2566">
        <f t="shared" si="215"/>
        <v>9</v>
      </c>
      <c r="U2566" t="str">
        <f t="shared" si="217"/>
        <v>853955433</v>
      </c>
    </row>
    <row r="2567" spans="1:21" x14ac:dyDescent="0.25">
      <c r="A2567" t="str">
        <f t="shared" si="214"/>
        <v>LUFAB SC_FONCIERE MAGELLAN_Investisseur institutionnel</v>
      </c>
      <c r="B2567">
        <f t="shared" si="216"/>
        <v>1</v>
      </c>
      <c r="C2567" s="2" t="s">
        <v>6129</v>
      </c>
      <c r="D2567" s="2" t="s">
        <v>17</v>
      </c>
      <c r="E2567" s="2" t="s">
        <v>18</v>
      </c>
      <c r="F2567" s="2" t="s">
        <v>741</v>
      </c>
      <c r="G2567" s="2" t="s">
        <v>25</v>
      </c>
      <c r="H2567" s="2" t="s">
        <v>32</v>
      </c>
      <c r="I2567" s="2" t="s">
        <v>20</v>
      </c>
      <c r="J2567" s="2"/>
      <c r="K2567" s="2"/>
      <c r="L2567" s="2" t="s">
        <v>21</v>
      </c>
      <c r="M2567" s="2" t="s">
        <v>7</v>
      </c>
      <c r="N2567" s="4"/>
      <c r="O2567" s="2" t="s">
        <v>20</v>
      </c>
      <c r="P2567" s="2" t="s">
        <v>6130</v>
      </c>
      <c r="Q2567" s="2"/>
      <c r="R2567" s="2"/>
      <c r="S2567" s="2"/>
      <c r="T2567">
        <f t="shared" si="215"/>
        <v>15</v>
      </c>
      <c r="U2567" t="str">
        <f t="shared" si="217"/>
        <v>892901224</v>
      </c>
    </row>
    <row r="2568" spans="1:21" x14ac:dyDescent="0.25">
      <c r="A2568" t="str">
        <f t="shared" si="214"/>
        <v>LUMA SC_FONCIERE MAGELLAN_Investisseur institutionnel</v>
      </c>
      <c r="B2568">
        <f t="shared" si="216"/>
        <v>1</v>
      </c>
      <c r="C2568" s="1" t="s">
        <v>6131</v>
      </c>
      <c r="D2568" s="1" t="s">
        <v>17</v>
      </c>
      <c r="E2568" s="1" t="s">
        <v>18</v>
      </c>
      <c r="F2568" s="1" t="s">
        <v>4030</v>
      </c>
      <c r="G2568" s="1" t="s">
        <v>25</v>
      </c>
      <c r="H2568" s="1" t="s">
        <v>32</v>
      </c>
      <c r="I2568" s="1" t="s">
        <v>20</v>
      </c>
      <c r="J2568" s="1"/>
      <c r="K2568" s="1"/>
      <c r="L2568" s="1" t="s">
        <v>21</v>
      </c>
      <c r="M2568" s="1" t="s">
        <v>7</v>
      </c>
      <c r="N2568" s="3"/>
      <c r="O2568" s="1" t="s">
        <v>20</v>
      </c>
      <c r="P2568" s="1" t="s">
        <v>6132</v>
      </c>
      <c r="Q2568" s="1"/>
      <c r="R2568" s="1"/>
      <c r="S2568" s="1" t="s">
        <v>6133</v>
      </c>
      <c r="T2568">
        <f t="shared" si="215"/>
        <v>15</v>
      </c>
      <c r="U2568" t="str">
        <f t="shared" si="217"/>
        <v>522215714</v>
      </c>
    </row>
    <row r="2569" spans="1:21" x14ac:dyDescent="0.25">
      <c r="A2569" t="str">
        <f t="shared" si="214"/>
        <v>LUMAX S.A.R.L._APAX PARTNERS SAS_Investisseur institutionnel</v>
      </c>
      <c r="B2569">
        <f t="shared" si="216"/>
        <v>1</v>
      </c>
      <c r="C2569" s="2" t="s">
        <v>6134</v>
      </c>
      <c r="D2569" s="2" t="s">
        <v>17</v>
      </c>
      <c r="E2569" s="2" t="s">
        <v>18</v>
      </c>
      <c r="F2569" s="2" t="s">
        <v>6135</v>
      </c>
      <c r="G2569" s="2" t="s">
        <v>25</v>
      </c>
      <c r="H2569" s="2" t="s">
        <v>29</v>
      </c>
      <c r="I2569" s="2" t="s">
        <v>20</v>
      </c>
      <c r="J2569" s="2"/>
      <c r="K2569" s="2"/>
      <c r="L2569" s="2" t="s">
        <v>21</v>
      </c>
      <c r="M2569" s="2" t="s">
        <v>7</v>
      </c>
      <c r="N2569" s="4"/>
      <c r="O2569" s="2" t="s">
        <v>20</v>
      </c>
      <c r="P2569" s="2" t="s">
        <v>6136</v>
      </c>
      <c r="Q2569" s="2"/>
      <c r="R2569" s="2"/>
      <c r="S2569" s="2"/>
      <c r="T2569">
        <f t="shared" si="215"/>
        <v>9</v>
      </c>
      <c r="U2569" t="str">
        <f t="shared" si="217"/>
        <v>492774104</v>
      </c>
    </row>
    <row r="2570" spans="1:21" x14ac:dyDescent="0.25">
      <c r="A2570" t="str">
        <f t="shared" si="214"/>
        <v>LUMEN EQUITY_BLUESTER CAPITAL_Investisseur institutionnel</v>
      </c>
      <c r="B2570">
        <f t="shared" si="216"/>
        <v>1</v>
      </c>
      <c r="C2570" s="1" t="s">
        <v>6137</v>
      </c>
      <c r="D2570" s="1" t="s">
        <v>17</v>
      </c>
      <c r="E2570" s="1"/>
      <c r="F2570" s="1"/>
      <c r="G2570" s="1"/>
      <c r="H2570" s="1" t="s">
        <v>48</v>
      </c>
      <c r="I2570" s="1" t="s">
        <v>20</v>
      </c>
      <c r="J2570" s="1"/>
      <c r="K2570" s="1"/>
      <c r="L2570" s="1" t="s">
        <v>21</v>
      </c>
      <c r="M2570" s="1" t="s">
        <v>7</v>
      </c>
      <c r="N2570" s="3"/>
      <c r="O2570" s="1" t="s">
        <v>20</v>
      </c>
      <c r="P2570" s="1" t="s">
        <v>6138</v>
      </c>
      <c r="Q2570" s="1"/>
      <c r="R2570" s="1"/>
      <c r="S2570" s="1" t="s">
        <v>6139</v>
      </c>
      <c r="T2570">
        <f t="shared" si="215"/>
        <v>15</v>
      </c>
      <c r="U2570" t="str">
        <f t="shared" si="217"/>
        <v>503210155</v>
      </c>
    </row>
    <row r="2571" spans="1:21" x14ac:dyDescent="0.25">
      <c r="A2571" t="str">
        <f t="shared" si="214"/>
        <v>LUMEN EQUITY_GENEO PARTENAIRES_Investisseur institutionnel</v>
      </c>
      <c r="B2571">
        <f t="shared" si="216"/>
        <v>1</v>
      </c>
      <c r="C2571" s="2" t="s">
        <v>6137</v>
      </c>
      <c r="D2571" s="2" t="s">
        <v>17</v>
      </c>
      <c r="E2571" s="2" t="s">
        <v>18</v>
      </c>
      <c r="F2571" s="2" t="s">
        <v>524</v>
      </c>
      <c r="G2571" s="2" t="s">
        <v>25</v>
      </c>
      <c r="H2571" s="2" t="s">
        <v>127</v>
      </c>
      <c r="I2571" s="2" t="s">
        <v>20</v>
      </c>
      <c r="J2571" s="2"/>
      <c r="K2571" s="2"/>
      <c r="L2571" s="2" t="s">
        <v>21</v>
      </c>
      <c r="M2571" s="2" t="s">
        <v>7</v>
      </c>
      <c r="N2571" s="4"/>
      <c r="O2571" s="2" t="s">
        <v>20</v>
      </c>
      <c r="P2571" s="2" t="s">
        <v>6140</v>
      </c>
      <c r="Q2571" s="2"/>
      <c r="R2571" s="2"/>
      <c r="S2571" s="2" t="s">
        <v>6139</v>
      </c>
      <c r="T2571">
        <f t="shared" si="215"/>
        <v>15</v>
      </c>
      <c r="U2571" t="str">
        <f t="shared" si="217"/>
        <v>503210155</v>
      </c>
    </row>
    <row r="2572" spans="1:21" x14ac:dyDescent="0.25">
      <c r="A2572" t="str">
        <f t="shared" si="214"/>
        <v>LUMEN EQUITY_30_BLACKFIN CAPITAL PARTNERS_Investisseur institutionnel</v>
      </c>
      <c r="B2572">
        <f t="shared" si="216"/>
        <v>1</v>
      </c>
      <c r="C2572" s="1" t="s">
        <v>6141</v>
      </c>
      <c r="D2572" s="1" t="s">
        <v>17</v>
      </c>
      <c r="E2572" s="1"/>
      <c r="F2572" s="1"/>
      <c r="G2572" s="1"/>
      <c r="H2572" s="1" t="s">
        <v>169</v>
      </c>
      <c r="I2572" s="1" t="s">
        <v>20</v>
      </c>
      <c r="J2572" s="1"/>
      <c r="K2572" s="1"/>
      <c r="L2572" s="1" t="s">
        <v>21</v>
      </c>
      <c r="M2572" s="1" t="s">
        <v>7</v>
      </c>
      <c r="N2572" s="3"/>
      <c r="O2572" s="1" t="s">
        <v>20</v>
      </c>
      <c r="P2572" s="1" t="s">
        <v>6142</v>
      </c>
      <c r="Q2572" s="1"/>
      <c r="R2572" s="1"/>
      <c r="S2572" s="1" t="s">
        <v>6139</v>
      </c>
      <c r="T2572">
        <f t="shared" si="215"/>
        <v>9</v>
      </c>
      <c r="U2572" t="str">
        <f t="shared" si="217"/>
        <v>503210155</v>
      </c>
    </row>
    <row r="2573" spans="1:21" x14ac:dyDescent="0.25">
      <c r="A2573" t="str">
        <f t="shared" si="214"/>
        <v>LUTECE_BLUESTER CAPITAL_Investisseur institutionnel</v>
      </c>
      <c r="B2573">
        <f t="shared" si="216"/>
        <v>1</v>
      </c>
      <c r="C2573" s="1" t="s">
        <v>6144</v>
      </c>
      <c r="D2573" s="1" t="s">
        <v>17</v>
      </c>
      <c r="E2573" s="1"/>
      <c r="F2573" s="1"/>
      <c r="G2573" s="1"/>
      <c r="H2573" s="1" t="s">
        <v>48</v>
      </c>
      <c r="I2573" s="1" t="s">
        <v>20</v>
      </c>
      <c r="J2573" s="1"/>
      <c r="K2573" s="1"/>
      <c r="L2573" s="1" t="s">
        <v>21</v>
      </c>
      <c r="M2573" s="1" t="s">
        <v>7</v>
      </c>
      <c r="N2573" s="3"/>
      <c r="O2573" s="1" t="s">
        <v>20</v>
      </c>
      <c r="P2573" s="1" t="s">
        <v>6145</v>
      </c>
      <c r="Q2573" s="1"/>
      <c r="R2573" s="1"/>
      <c r="S2573" s="1" t="s">
        <v>6146</v>
      </c>
      <c r="T2573">
        <f t="shared" si="215"/>
        <v>15</v>
      </c>
      <c r="U2573" t="str">
        <f t="shared" si="217"/>
        <v>751150483</v>
      </c>
    </row>
    <row r="2574" spans="1:21" x14ac:dyDescent="0.25">
      <c r="A2574" t="str">
        <f t="shared" si="214"/>
        <v>LV CAPITAL MANAGEMENT_FUNDROCK FRANCE AM_Investisseur institutionnel</v>
      </c>
      <c r="B2574">
        <f t="shared" si="216"/>
        <v>1</v>
      </c>
      <c r="C2574" s="2" t="s">
        <v>6147</v>
      </c>
      <c r="D2574" s="2" t="s">
        <v>17</v>
      </c>
      <c r="E2574" s="2" t="s">
        <v>18</v>
      </c>
      <c r="F2574" s="2" t="s">
        <v>36</v>
      </c>
      <c r="G2574" s="2" t="s">
        <v>25</v>
      </c>
      <c r="H2574" s="2" t="s">
        <v>162</v>
      </c>
      <c r="I2574" s="2" t="s">
        <v>20</v>
      </c>
      <c r="J2574" s="2"/>
      <c r="K2574" s="2"/>
      <c r="L2574" s="2" t="s">
        <v>21</v>
      </c>
      <c r="M2574" s="2" t="s">
        <v>7</v>
      </c>
      <c r="N2574" s="4"/>
      <c r="O2574" s="2" t="s">
        <v>20</v>
      </c>
      <c r="P2574" s="2" t="s">
        <v>6148</v>
      </c>
      <c r="Q2574" s="2" t="s">
        <v>22</v>
      </c>
      <c r="R2574" s="2"/>
      <c r="S2574" s="2"/>
      <c r="T2574">
        <f t="shared" si="215"/>
        <v>9</v>
      </c>
      <c r="U2574" t="str">
        <f t="shared" si="217"/>
        <v>810849034</v>
      </c>
    </row>
    <row r="2575" spans="1:21" x14ac:dyDescent="0.25">
      <c r="A2575" t="str">
        <f t="shared" si="214"/>
        <v>M CAPITAL PARTNERS_FUNDROCK FRANCE AM_Investisseur institutionnel</v>
      </c>
      <c r="B2575">
        <f t="shared" si="216"/>
        <v>1</v>
      </c>
      <c r="C2575" s="2" t="s">
        <v>6149</v>
      </c>
      <c r="D2575" s="2" t="s">
        <v>17</v>
      </c>
      <c r="E2575" s="2" t="s">
        <v>18</v>
      </c>
      <c r="F2575" s="2" t="s">
        <v>711</v>
      </c>
      <c r="G2575" s="2" t="s">
        <v>25</v>
      </c>
      <c r="H2575" s="2" t="s">
        <v>162</v>
      </c>
      <c r="I2575" s="2" t="s">
        <v>20</v>
      </c>
      <c r="J2575" s="2"/>
      <c r="K2575" s="2"/>
      <c r="L2575" s="2" t="s">
        <v>21</v>
      </c>
      <c r="M2575" s="2"/>
      <c r="N2575" s="4"/>
      <c r="O2575" s="2" t="s">
        <v>20</v>
      </c>
      <c r="P2575" s="2" t="s">
        <v>6150</v>
      </c>
      <c r="Q2575" s="2" t="s">
        <v>22</v>
      </c>
      <c r="R2575" s="2"/>
      <c r="S2575" s="2"/>
      <c r="T2575">
        <f t="shared" si="215"/>
        <v>9</v>
      </c>
      <c r="U2575" t="str">
        <f t="shared" si="217"/>
        <v>443003504</v>
      </c>
    </row>
    <row r="2576" spans="1:21" x14ac:dyDescent="0.25">
      <c r="A2576" t="str">
        <f t="shared" ref="A2576:A2613" si="218">C2576&amp;"_"&amp;H2576&amp;"_"&amp;D2576</f>
        <v>M COMME MUTUELLE_OFI PIERRE_Investisseur institutionnel</v>
      </c>
      <c r="B2576">
        <f t="shared" si="216"/>
        <v>1</v>
      </c>
      <c r="C2576" s="2" t="s">
        <v>6151</v>
      </c>
      <c r="D2576" s="2" t="s">
        <v>17</v>
      </c>
      <c r="E2576" s="2" t="s">
        <v>18</v>
      </c>
      <c r="F2576" s="2" t="s">
        <v>1210</v>
      </c>
      <c r="G2576" s="2" t="s">
        <v>25</v>
      </c>
      <c r="H2576" s="2" t="s">
        <v>346</v>
      </c>
      <c r="I2576" s="2" t="s">
        <v>20</v>
      </c>
      <c r="J2576" s="2"/>
      <c r="K2576" s="2"/>
      <c r="L2576" s="2" t="s">
        <v>21</v>
      </c>
      <c r="M2576" s="2" t="s">
        <v>7</v>
      </c>
      <c r="N2576" s="4"/>
      <c r="O2576" s="2" t="s">
        <v>20</v>
      </c>
      <c r="P2576" s="2" t="s">
        <v>6152</v>
      </c>
      <c r="Q2576" s="2" t="s">
        <v>22</v>
      </c>
      <c r="R2576" s="2"/>
      <c r="S2576" s="2"/>
      <c r="T2576">
        <f t="shared" si="215"/>
        <v>15</v>
      </c>
      <c r="U2576" t="str">
        <f t="shared" si="217"/>
        <v>783711997</v>
      </c>
    </row>
    <row r="2577" spans="1:21" x14ac:dyDescent="0.25">
      <c r="A2577" t="str">
        <f t="shared" si="218"/>
        <v>M.A.I.F._OFI PIERRE_Investisseur institutionnel</v>
      </c>
      <c r="B2577">
        <f t="shared" si="216"/>
        <v>1</v>
      </c>
      <c r="C2577" s="1" t="s">
        <v>6153</v>
      </c>
      <c r="D2577" s="1" t="s">
        <v>17</v>
      </c>
      <c r="E2577" s="1" t="s">
        <v>18</v>
      </c>
      <c r="F2577" s="1" t="s">
        <v>3739</v>
      </c>
      <c r="G2577" s="1" t="s">
        <v>25</v>
      </c>
      <c r="H2577" s="1" t="s">
        <v>346</v>
      </c>
      <c r="I2577" s="1" t="s">
        <v>20</v>
      </c>
      <c r="J2577" s="1"/>
      <c r="K2577" s="1"/>
      <c r="L2577" s="1" t="s">
        <v>21</v>
      </c>
      <c r="M2577" s="1" t="s">
        <v>7</v>
      </c>
      <c r="N2577" s="3"/>
      <c r="O2577" s="1" t="s">
        <v>20</v>
      </c>
      <c r="P2577" s="1" t="s">
        <v>6154</v>
      </c>
      <c r="Q2577" s="1"/>
      <c r="R2577" s="1"/>
      <c r="S2577" s="1"/>
      <c r="T2577">
        <f t="shared" si="215"/>
        <v>15</v>
      </c>
      <c r="U2577" t="str">
        <f t="shared" si="217"/>
        <v>775709702</v>
      </c>
    </row>
    <row r="2578" spans="1:21" x14ac:dyDescent="0.25">
      <c r="A2578" t="str">
        <f t="shared" si="218"/>
        <v>M.A.P.A_OFI PIERRE_Investisseur institutionnel</v>
      </c>
      <c r="B2578">
        <f t="shared" si="216"/>
        <v>1</v>
      </c>
      <c r="C2578" s="2" t="s">
        <v>6155</v>
      </c>
      <c r="D2578" s="2" t="s">
        <v>17</v>
      </c>
      <c r="E2578" s="2" t="s">
        <v>18</v>
      </c>
      <c r="F2578" s="2" t="s">
        <v>6156</v>
      </c>
      <c r="G2578" s="2" t="s">
        <v>25</v>
      </c>
      <c r="H2578" s="2" t="s">
        <v>346</v>
      </c>
      <c r="I2578" s="2" t="s">
        <v>20</v>
      </c>
      <c r="J2578" s="2"/>
      <c r="K2578" s="2"/>
      <c r="L2578" s="2" t="s">
        <v>21</v>
      </c>
      <c r="M2578" s="2" t="s">
        <v>7</v>
      </c>
      <c r="N2578" s="4"/>
      <c r="O2578" s="2" t="s">
        <v>20</v>
      </c>
      <c r="P2578" s="2" t="s">
        <v>6157</v>
      </c>
      <c r="Q2578" s="2"/>
      <c r="R2578" s="2"/>
      <c r="S2578" s="2"/>
      <c r="T2578">
        <f t="shared" si="215"/>
        <v>15</v>
      </c>
      <c r="U2578" t="str">
        <f t="shared" si="217"/>
        <v>775565088</v>
      </c>
    </row>
    <row r="2579" spans="1:21" x14ac:dyDescent="0.25">
      <c r="A2579" t="str">
        <f t="shared" si="218"/>
        <v>M.B.J_EQUITIS GESTION_Investisseur institutionnel</v>
      </c>
      <c r="B2579">
        <f t="shared" si="216"/>
        <v>1</v>
      </c>
      <c r="C2579" s="1" t="s">
        <v>6158</v>
      </c>
      <c r="D2579" s="1" t="s">
        <v>17</v>
      </c>
      <c r="E2579" s="1"/>
      <c r="F2579" s="1"/>
      <c r="G2579" s="1"/>
      <c r="H2579" s="1" t="s">
        <v>86</v>
      </c>
      <c r="I2579" s="1" t="s">
        <v>20</v>
      </c>
      <c r="J2579" s="1"/>
      <c r="K2579" s="1"/>
      <c r="L2579" s="1" t="s">
        <v>21</v>
      </c>
      <c r="M2579" s="1" t="s">
        <v>7</v>
      </c>
      <c r="N2579" s="3"/>
      <c r="O2579" s="1" t="s">
        <v>20</v>
      </c>
      <c r="P2579" s="1" t="s">
        <v>6159</v>
      </c>
      <c r="Q2579" s="1"/>
      <c r="R2579" s="1"/>
      <c r="S2579" s="1" t="s">
        <v>6158</v>
      </c>
      <c r="T2579">
        <f t="shared" si="215"/>
        <v>9</v>
      </c>
      <c r="U2579" t="str">
        <f t="shared" si="217"/>
        <v>482688892</v>
      </c>
    </row>
    <row r="2580" spans="1:21" x14ac:dyDescent="0.25">
      <c r="A2580" t="str">
        <f t="shared" si="218"/>
        <v>M.B.J_admin_EQUITIS GESTION_Investisseur institutionnel</v>
      </c>
      <c r="B2580">
        <f t="shared" si="216"/>
        <v>1</v>
      </c>
      <c r="C2580" s="2" t="s">
        <v>6160</v>
      </c>
      <c r="D2580" s="2" t="s">
        <v>17</v>
      </c>
      <c r="E2580" s="2"/>
      <c r="F2580" s="2"/>
      <c r="G2580" s="2"/>
      <c r="H2580" s="2" t="s">
        <v>86</v>
      </c>
      <c r="I2580" s="2" t="s">
        <v>20</v>
      </c>
      <c r="J2580" s="2"/>
      <c r="K2580" s="2"/>
      <c r="L2580" s="2" t="s">
        <v>21</v>
      </c>
      <c r="M2580" s="2" t="s">
        <v>7</v>
      </c>
      <c r="N2580" s="4"/>
      <c r="O2580" s="2" t="s">
        <v>20</v>
      </c>
      <c r="P2580" s="2" t="s">
        <v>6159</v>
      </c>
      <c r="Q2580" s="2"/>
      <c r="R2580" s="2"/>
      <c r="S2580" s="2" t="s">
        <v>6158</v>
      </c>
      <c r="T2580">
        <f t="shared" si="215"/>
        <v>9</v>
      </c>
      <c r="U2580" t="str">
        <f t="shared" si="217"/>
        <v>482688892</v>
      </c>
    </row>
    <row r="2581" spans="1:21" x14ac:dyDescent="0.25">
      <c r="A2581" t="str">
        <f t="shared" si="218"/>
        <v>M.F.A_OFI PIERRE_Investisseur institutionnel</v>
      </c>
      <c r="B2581">
        <f t="shared" si="216"/>
        <v>1</v>
      </c>
      <c r="C2581" s="1" t="s">
        <v>6161</v>
      </c>
      <c r="D2581" s="1" t="s">
        <v>17</v>
      </c>
      <c r="E2581" s="1" t="s">
        <v>18</v>
      </c>
      <c r="F2581" s="1" t="s">
        <v>1765</v>
      </c>
      <c r="G2581" s="1" t="s">
        <v>25</v>
      </c>
      <c r="H2581" s="1" t="s">
        <v>346</v>
      </c>
      <c r="I2581" s="1" t="s">
        <v>20</v>
      </c>
      <c r="J2581" s="1"/>
      <c r="K2581" s="1"/>
      <c r="L2581" s="1" t="s">
        <v>21</v>
      </c>
      <c r="M2581" s="1" t="s">
        <v>7</v>
      </c>
      <c r="N2581" s="3"/>
      <c r="O2581" s="1" t="s">
        <v>20</v>
      </c>
      <c r="P2581" s="1" t="s">
        <v>6162</v>
      </c>
      <c r="Q2581" s="1"/>
      <c r="R2581" s="1"/>
      <c r="S2581" s="1"/>
      <c r="T2581">
        <f t="shared" si="215"/>
        <v>15</v>
      </c>
      <c r="U2581" t="str">
        <f t="shared" si="217"/>
        <v>784702391</v>
      </c>
    </row>
    <row r="2582" spans="1:21" x14ac:dyDescent="0.25">
      <c r="A2582" t="str">
        <f t="shared" si="218"/>
        <v>M.V.FINANCES_V PATRIMOINE_Investisseur institutionnel</v>
      </c>
      <c r="B2582">
        <f t="shared" si="216"/>
        <v>1</v>
      </c>
      <c r="C2582" s="1" t="s">
        <v>6164</v>
      </c>
      <c r="D2582" s="1" t="s">
        <v>17</v>
      </c>
      <c r="E2582" s="1" t="s">
        <v>18</v>
      </c>
      <c r="F2582" s="1" t="s">
        <v>6165</v>
      </c>
      <c r="G2582" s="1" t="s">
        <v>25</v>
      </c>
      <c r="H2582" s="1" t="s">
        <v>138</v>
      </c>
      <c r="I2582" s="1" t="s">
        <v>20</v>
      </c>
      <c r="J2582" s="1"/>
      <c r="K2582" s="1"/>
      <c r="L2582" s="1" t="s">
        <v>21</v>
      </c>
      <c r="M2582" s="1" t="s">
        <v>7</v>
      </c>
      <c r="N2582" s="3"/>
      <c r="O2582" s="1" t="s">
        <v>20</v>
      </c>
      <c r="P2582" s="1" t="s">
        <v>6166</v>
      </c>
      <c r="Q2582" s="1"/>
      <c r="R2582" s="1"/>
      <c r="S2582" s="1"/>
      <c r="T2582">
        <f t="shared" si="215"/>
        <v>15</v>
      </c>
      <c r="U2582" t="str">
        <f t="shared" si="217"/>
        <v>352817167</v>
      </c>
    </row>
    <row r="2583" spans="1:21" x14ac:dyDescent="0.25">
      <c r="A2583" t="str">
        <f t="shared" si="218"/>
        <v>M1 IMMO_FONCIERE MAGELLAN_Investisseur institutionnel</v>
      </c>
      <c r="B2583">
        <f t="shared" si="216"/>
        <v>1</v>
      </c>
      <c r="C2583" s="2" t="s">
        <v>6167</v>
      </c>
      <c r="D2583" s="2" t="s">
        <v>17</v>
      </c>
      <c r="E2583" s="2" t="s">
        <v>18</v>
      </c>
      <c r="F2583" s="2" t="s">
        <v>2502</v>
      </c>
      <c r="G2583" s="2" t="s">
        <v>25</v>
      </c>
      <c r="H2583" s="2" t="s">
        <v>32</v>
      </c>
      <c r="I2583" s="2" t="s">
        <v>20</v>
      </c>
      <c r="J2583" s="2"/>
      <c r="K2583" s="2"/>
      <c r="L2583" s="2" t="s">
        <v>21</v>
      </c>
      <c r="M2583" s="2" t="s">
        <v>7</v>
      </c>
      <c r="N2583" s="4"/>
      <c r="O2583" s="2" t="s">
        <v>20</v>
      </c>
      <c r="P2583" s="2" t="s">
        <v>6168</v>
      </c>
      <c r="Q2583" s="2" t="s">
        <v>22</v>
      </c>
      <c r="R2583" s="2"/>
      <c r="S2583" s="2"/>
      <c r="T2583">
        <f t="shared" si="215"/>
        <v>9</v>
      </c>
      <c r="U2583" t="str">
        <f t="shared" si="217"/>
        <v>797863529</v>
      </c>
    </row>
    <row r="2584" spans="1:21" x14ac:dyDescent="0.25">
      <c r="A2584" t="str">
        <f t="shared" si="218"/>
        <v>M2G_MEANINGS CAPITAL PARTNERS_Investisseur institutionnel</v>
      </c>
      <c r="B2584">
        <f t="shared" si="216"/>
        <v>1</v>
      </c>
      <c r="C2584" s="2" t="s">
        <v>6169</v>
      </c>
      <c r="D2584" s="2" t="s">
        <v>17</v>
      </c>
      <c r="E2584" s="2" t="s">
        <v>18</v>
      </c>
      <c r="F2584" s="2" t="s">
        <v>6170</v>
      </c>
      <c r="G2584" s="2" t="s">
        <v>25</v>
      </c>
      <c r="H2584" s="2" t="s">
        <v>26</v>
      </c>
      <c r="I2584" s="2" t="s">
        <v>20</v>
      </c>
      <c r="J2584" s="2"/>
      <c r="K2584" s="2"/>
      <c r="L2584" s="2" t="s">
        <v>21</v>
      </c>
      <c r="M2584" s="2" t="s">
        <v>7</v>
      </c>
      <c r="N2584" s="4"/>
      <c r="O2584" s="2" t="s">
        <v>20</v>
      </c>
      <c r="P2584" s="2" t="s">
        <v>6171</v>
      </c>
      <c r="Q2584" s="2"/>
      <c r="R2584" s="2"/>
      <c r="S2584" s="2" t="s">
        <v>6172</v>
      </c>
      <c r="T2584">
        <f t="shared" si="215"/>
        <v>9</v>
      </c>
      <c r="U2584" t="str">
        <f t="shared" si="217"/>
        <v>849029186</v>
      </c>
    </row>
    <row r="2585" spans="1:21" x14ac:dyDescent="0.25">
      <c r="A2585" t="str">
        <f t="shared" si="218"/>
        <v>MAAF ASSURANCES SA_MBO &amp; CO_Investisseur institutionnel</v>
      </c>
      <c r="B2585">
        <f t="shared" si="216"/>
        <v>1</v>
      </c>
      <c r="C2585" s="2" t="s">
        <v>6173</v>
      </c>
      <c r="D2585" s="2" t="s">
        <v>17</v>
      </c>
      <c r="E2585" s="2" t="s">
        <v>18</v>
      </c>
      <c r="F2585" s="2" t="s">
        <v>3739</v>
      </c>
      <c r="G2585" s="2" t="s">
        <v>25</v>
      </c>
      <c r="H2585" s="2" t="s">
        <v>212</v>
      </c>
      <c r="I2585" s="2" t="s">
        <v>20</v>
      </c>
      <c r="J2585" s="2"/>
      <c r="K2585" s="2"/>
      <c r="L2585" s="2" t="s">
        <v>21</v>
      </c>
      <c r="M2585" s="2" t="s">
        <v>7</v>
      </c>
      <c r="N2585" s="4"/>
      <c r="O2585" s="2" t="s">
        <v>20</v>
      </c>
      <c r="P2585" s="2" t="s">
        <v>6174</v>
      </c>
      <c r="Q2585" s="2"/>
      <c r="R2585" s="2"/>
      <c r="S2585" s="2" t="s">
        <v>6175</v>
      </c>
      <c r="T2585">
        <f t="shared" si="215"/>
        <v>15</v>
      </c>
      <c r="U2585" t="str">
        <f t="shared" si="217"/>
        <v>542073580</v>
      </c>
    </row>
    <row r="2586" spans="1:21" x14ac:dyDescent="0.25">
      <c r="A2586" t="str">
        <f t="shared" si="218"/>
        <v>MAAF ASSURANCES SA_SWEN CAPITAL PARTNERS_Investisseur institutionnel</v>
      </c>
      <c r="B2586">
        <f t="shared" si="216"/>
        <v>1</v>
      </c>
      <c r="C2586" s="1" t="s">
        <v>6173</v>
      </c>
      <c r="D2586" s="1" t="s">
        <v>17</v>
      </c>
      <c r="E2586" s="1"/>
      <c r="F2586" s="1"/>
      <c r="G2586" s="1"/>
      <c r="H2586" s="1" t="s">
        <v>155</v>
      </c>
      <c r="I2586" s="1" t="s">
        <v>20</v>
      </c>
      <c r="J2586" s="1"/>
      <c r="K2586" s="1"/>
      <c r="L2586" s="1" t="s">
        <v>21</v>
      </c>
      <c r="M2586" s="1" t="s">
        <v>7</v>
      </c>
      <c r="N2586" s="3"/>
      <c r="O2586" s="1" t="s">
        <v>20</v>
      </c>
      <c r="P2586" s="1" t="s">
        <v>6174</v>
      </c>
      <c r="Q2586" s="1"/>
      <c r="R2586" s="1"/>
      <c r="S2586" s="1" t="s">
        <v>6175</v>
      </c>
      <c r="T2586">
        <f t="shared" si="215"/>
        <v>15</v>
      </c>
      <c r="U2586" t="str">
        <f t="shared" si="217"/>
        <v>542073580</v>
      </c>
    </row>
    <row r="2587" spans="1:21" x14ac:dyDescent="0.25">
      <c r="A2587" t="str">
        <f t="shared" si="218"/>
        <v>MAAF VIE_MBO &amp; CO_Investisseur institutionnel</v>
      </c>
      <c r="B2587">
        <f t="shared" si="216"/>
        <v>1</v>
      </c>
      <c r="C2587" s="1" t="s">
        <v>6176</v>
      </c>
      <c r="D2587" s="1" t="s">
        <v>17</v>
      </c>
      <c r="E2587" s="1" t="s">
        <v>18</v>
      </c>
      <c r="F2587" s="1" t="s">
        <v>6177</v>
      </c>
      <c r="G2587" s="1" t="s">
        <v>25</v>
      </c>
      <c r="H2587" s="1" t="s">
        <v>212</v>
      </c>
      <c r="I2587" s="1" t="s">
        <v>20</v>
      </c>
      <c r="J2587" s="1"/>
      <c r="K2587" s="1"/>
      <c r="L2587" s="1" t="s">
        <v>21</v>
      </c>
      <c r="M2587" s="1" t="s">
        <v>7</v>
      </c>
      <c r="N2587" s="3"/>
      <c r="O2587" s="1" t="s">
        <v>20</v>
      </c>
      <c r="P2587" s="1" t="s">
        <v>6178</v>
      </c>
      <c r="Q2587" s="1"/>
      <c r="R2587" s="1"/>
      <c r="S2587" s="1" t="s">
        <v>6179</v>
      </c>
      <c r="T2587">
        <f t="shared" si="215"/>
        <v>15</v>
      </c>
      <c r="U2587" t="str">
        <f t="shared" si="217"/>
        <v>337804819</v>
      </c>
    </row>
    <row r="2588" spans="1:21" x14ac:dyDescent="0.25">
      <c r="A2588" t="str">
        <f t="shared" si="218"/>
        <v>MAAT SAS_MEANINGS CAPITAL PARTNERS_Investisseur institutionnel</v>
      </c>
      <c r="B2588">
        <f t="shared" si="216"/>
        <v>1</v>
      </c>
      <c r="C2588" s="2" t="s">
        <v>6180</v>
      </c>
      <c r="D2588" s="2" t="s">
        <v>17</v>
      </c>
      <c r="E2588" s="2" t="s">
        <v>18</v>
      </c>
      <c r="F2588" s="2" t="s">
        <v>36</v>
      </c>
      <c r="G2588" s="2" t="s">
        <v>25</v>
      </c>
      <c r="H2588" s="2" t="s">
        <v>26</v>
      </c>
      <c r="I2588" s="2" t="s">
        <v>20</v>
      </c>
      <c r="J2588" s="2"/>
      <c r="K2588" s="2"/>
      <c r="L2588" s="2" t="s">
        <v>21</v>
      </c>
      <c r="M2588" s="2" t="s">
        <v>7</v>
      </c>
      <c r="N2588" s="4"/>
      <c r="O2588" s="2" t="s">
        <v>20</v>
      </c>
      <c r="P2588" s="2" t="s">
        <v>6181</v>
      </c>
      <c r="Q2588" s="2"/>
      <c r="R2588" s="2"/>
      <c r="S2588" s="2" t="s">
        <v>6182</v>
      </c>
      <c r="T2588">
        <f t="shared" si="215"/>
        <v>9</v>
      </c>
      <c r="U2588" t="str">
        <f t="shared" si="217"/>
        <v>751914797</v>
      </c>
    </row>
    <row r="2589" spans="1:21" x14ac:dyDescent="0.25">
      <c r="A2589" t="str">
        <f t="shared" si="218"/>
        <v>MAAT SAS_43_EQUITIS GESTION_Investisseur institutionnel</v>
      </c>
      <c r="B2589">
        <f t="shared" si="216"/>
        <v>1</v>
      </c>
      <c r="C2589" s="1" t="s">
        <v>6183</v>
      </c>
      <c r="D2589" s="1" t="s">
        <v>17</v>
      </c>
      <c r="E2589" s="1" t="s">
        <v>18</v>
      </c>
      <c r="F2589" s="1" t="s">
        <v>36</v>
      </c>
      <c r="G2589" s="1" t="s">
        <v>25</v>
      </c>
      <c r="H2589" s="1" t="s">
        <v>86</v>
      </c>
      <c r="I2589" s="1" t="s">
        <v>20</v>
      </c>
      <c r="J2589" s="1"/>
      <c r="K2589" s="1"/>
      <c r="L2589" s="1" t="s">
        <v>21</v>
      </c>
      <c r="M2589" s="1" t="s">
        <v>7</v>
      </c>
      <c r="N2589" s="3"/>
      <c r="O2589" s="1" t="s">
        <v>20</v>
      </c>
      <c r="P2589" s="1" t="s">
        <v>6181</v>
      </c>
      <c r="Q2589" s="1"/>
      <c r="R2589" s="1"/>
      <c r="S2589" s="1" t="s">
        <v>6184</v>
      </c>
      <c r="T2589">
        <f t="shared" si="215"/>
        <v>9</v>
      </c>
      <c r="U2589" t="str">
        <f t="shared" si="217"/>
        <v>751914797</v>
      </c>
    </row>
    <row r="2590" spans="1:21" x14ac:dyDescent="0.25">
      <c r="A2590" t="str">
        <f t="shared" si="218"/>
        <v>MAB TECHNOLOGIES_ADM_EQUITIS GESTION_Investisseur institutionnel</v>
      </c>
      <c r="B2590">
        <f t="shared" si="216"/>
        <v>1</v>
      </c>
      <c r="C2590" s="1" t="s">
        <v>6185</v>
      </c>
      <c r="D2590" s="1" t="s">
        <v>17</v>
      </c>
      <c r="E2590" s="1"/>
      <c r="F2590" s="1" t="s">
        <v>6186</v>
      </c>
      <c r="G2590" s="1" t="s">
        <v>25</v>
      </c>
      <c r="H2590" s="1" t="s">
        <v>86</v>
      </c>
      <c r="I2590" s="1" t="s">
        <v>20</v>
      </c>
      <c r="J2590" s="1"/>
      <c r="K2590" s="1"/>
      <c r="L2590" s="1" t="s">
        <v>21</v>
      </c>
      <c r="M2590" s="1"/>
      <c r="N2590" s="3"/>
      <c r="O2590" s="1" t="s">
        <v>20</v>
      </c>
      <c r="P2590" s="1" t="s">
        <v>6187</v>
      </c>
      <c r="Q2590" s="1" t="s">
        <v>22</v>
      </c>
      <c r="R2590" s="1"/>
      <c r="S2590" s="1"/>
      <c r="T2590">
        <f t="shared" si="215"/>
        <v>9</v>
      </c>
      <c r="U2590" t="str">
        <f t="shared" si="217"/>
        <v>507645349</v>
      </c>
    </row>
    <row r="2591" spans="1:21" x14ac:dyDescent="0.25">
      <c r="A2591" t="str">
        <f t="shared" si="218"/>
        <v>MABERT SAS_EQUITIS GESTION_Investisseur institutionnel</v>
      </c>
      <c r="B2591">
        <f t="shared" si="216"/>
        <v>1</v>
      </c>
      <c r="C2591" s="1" t="s">
        <v>6188</v>
      </c>
      <c r="D2591" s="1" t="s">
        <v>17</v>
      </c>
      <c r="E2591" s="1" t="s">
        <v>18</v>
      </c>
      <c r="F2591" s="1" t="s">
        <v>6189</v>
      </c>
      <c r="G2591" s="1" t="s">
        <v>25</v>
      </c>
      <c r="H2591" s="1" t="s">
        <v>86</v>
      </c>
      <c r="I2591" s="1" t="s">
        <v>20</v>
      </c>
      <c r="J2591" s="1"/>
      <c r="K2591" s="1"/>
      <c r="L2591" s="1" t="s">
        <v>21</v>
      </c>
      <c r="M2591" s="1" t="s">
        <v>7</v>
      </c>
      <c r="N2591" s="3"/>
      <c r="O2591" s="1" t="s">
        <v>20</v>
      </c>
      <c r="P2591" s="1" t="s">
        <v>6190</v>
      </c>
      <c r="Q2591" s="1"/>
      <c r="R2591" s="1"/>
      <c r="S2591" s="1" t="s">
        <v>6191</v>
      </c>
      <c r="T2591">
        <f t="shared" si="215"/>
        <v>9</v>
      </c>
      <c r="U2591" t="str">
        <f t="shared" si="217"/>
        <v>950369645</v>
      </c>
    </row>
    <row r="2592" spans="1:21" x14ac:dyDescent="0.25">
      <c r="A2592" t="str">
        <f t="shared" si="218"/>
        <v>MABIX_TECHLIFE CAPITAL_Investisseur institutionnel</v>
      </c>
      <c r="B2592">
        <f t="shared" si="216"/>
        <v>1</v>
      </c>
      <c r="C2592" s="2" t="s">
        <v>6192</v>
      </c>
      <c r="D2592" s="2" t="s">
        <v>17</v>
      </c>
      <c r="E2592" s="2" t="s">
        <v>18</v>
      </c>
      <c r="F2592" s="2" t="s">
        <v>36</v>
      </c>
      <c r="G2592" s="2" t="s">
        <v>25</v>
      </c>
      <c r="H2592" s="2" t="s">
        <v>500</v>
      </c>
      <c r="I2592" s="2" t="s">
        <v>20</v>
      </c>
      <c r="J2592" s="2"/>
      <c r="K2592" s="2"/>
      <c r="L2592" s="2" t="s">
        <v>21</v>
      </c>
      <c r="M2592" s="2" t="s">
        <v>7</v>
      </c>
      <c r="N2592" s="4"/>
      <c r="O2592" s="2" t="s">
        <v>20</v>
      </c>
      <c r="P2592" s="2" t="s">
        <v>6193</v>
      </c>
      <c r="Q2592" s="2" t="s">
        <v>22</v>
      </c>
      <c r="R2592" s="2"/>
      <c r="S2592" s="2"/>
      <c r="T2592">
        <f t="shared" si="215"/>
        <v>9</v>
      </c>
      <c r="U2592" t="str">
        <f t="shared" si="217"/>
        <v>802721308</v>
      </c>
    </row>
    <row r="2593" spans="1:21" x14ac:dyDescent="0.25">
      <c r="A2593" t="str">
        <f t="shared" si="218"/>
        <v>MACASA FINANCES_MEANINGS CAPITAL PARTNERS_Investisseur institutionnel</v>
      </c>
      <c r="B2593">
        <f t="shared" si="216"/>
        <v>1</v>
      </c>
      <c r="C2593" s="1" t="s">
        <v>6194</v>
      </c>
      <c r="D2593" s="1" t="s">
        <v>17</v>
      </c>
      <c r="E2593" s="1" t="s">
        <v>18</v>
      </c>
      <c r="F2593" s="1" t="s">
        <v>6195</v>
      </c>
      <c r="G2593" s="1" t="s">
        <v>25</v>
      </c>
      <c r="H2593" s="1" t="s">
        <v>26</v>
      </c>
      <c r="I2593" s="1" t="s">
        <v>20</v>
      </c>
      <c r="J2593" s="1"/>
      <c r="K2593" s="1"/>
      <c r="L2593" s="1" t="s">
        <v>21</v>
      </c>
      <c r="M2593" s="1" t="s">
        <v>7</v>
      </c>
      <c r="N2593" s="3"/>
      <c r="O2593" s="1" t="s">
        <v>20</v>
      </c>
      <c r="P2593" s="1" t="s">
        <v>6196</v>
      </c>
      <c r="Q2593" s="1"/>
      <c r="R2593" s="1"/>
      <c r="S2593" s="1" t="s">
        <v>6197</v>
      </c>
      <c r="T2593">
        <f t="shared" si="215"/>
        <v>9</v>
      </c>
      <c r="U2593" t="str">
        <f t="shared" si="217"/>
        <v>830317269</v>
      </c>
    </row>
    <row r="2594" spans="1:21" x14ac:dyDescent="0.25">
      <c r="A2594" t="str">
        <f t="shared" si="218"/>
        <v>MACH INVEST_YOTTA CAPITAL_Investisseur institutionnel</v>
      </c>
      <c r="B2594">
        <f t="shared" si="216"/>
        <v>1</v>
      </c>
      <c r="C2594" s="1" t="s">
        <v>6199</v>
      </c>
      <c r="D2594" s="1" t="s">
        <v>17</v>
      </c>
      <c r="E2594" s="1" t="s">
        <v>18</v>
      </c>
      <c r="F2594" s="1" t="s">
        <v>568</v>
      </c>
      <c r="G2594" s="1" t="s">
        <v>25</v>
      </c>
      <c r="H2594" s="1" t="s">
        <v>113</v>
      </c>
      <c r="I2594" s="1" t="s">
        <v>20</v>
      </c>
      <c r="J2594" s="1"/>
      <c r="K2594" s="1"/>
      <c r="L2594" s="1" t="s">
        <v>21</v>
      </c>
      <c r="M2594" s="1" t="s">
        <v>7</v>
      </c>
      <c r="N2594" s="3"/>
      <c r="O2594" s="1" t="s">
        <v>20</v>
      </c>
      <c r="P2594" s="1" t="s">
        <v>6200</v>
      </c>
      <c r="Q2594" s="1" t="s">
        <v>22</v>
      </c>
      <c r="R2594" s="1"/>
      <c r="S2594" s="1"/>
      <c r="T2594">
        <f t="shared" si="215"/>
        <v>9</v>
      </c>
      <c r="U2594" t="str">
        <f t="shared" si="217"/>
        <v>341488195</v>
      </c>
    </row>
    <row r="2595" spans="1:21" x14ac:dyDescent="0.25">
      <c r="A2595" t="str">
        <f t="shared" si="218"/>
        <v>MACIF_OFI PIERRE_Investisseur institutionnel</v>
      </c>
      <c r="B2595">
        <f t="shared" si="216"/>
        <v>1</v>
      </c>
      <c r="C2595" s="1" t="s">
        <v>6201</v>
      </c>
      <c r="D2595" s="1" t="s">
        <v>17</v>
      </c>
      <c r="E2595" s="1" t="s">
        <v>18</v>
      </c>
      <c r="F2595" s="1" t="s">
        <v>3739</v>
      </c>
      <c r="G2595" s="1" t="s">
        <v>25</v>
      </c>
      <c r="H2595" s="1" t="s">
        <v>346</v>
      </c>
      <c r="I2595" s="1" t="s">
        <v>20</v>
      </c>
      <c r="J2595" s="1"/>
      <c r="K2595" s="1"/>
      <c r="L2595" s="1" t="s">
        <v>21</v>
      </c>
      <c r="M2595" s="1" t="s">
        <v>7</v>
      </c>
      <c r="N2595" s="3"/>
      <c r="O2595" s="1" t="s">
        <v>20</v>
      </c>
      <c r="P2595" s="1" t="s">
        <v>6202</v>
      </c>
      <c r="Q2595" s="1"/>
      <c r="R2595" s="1"/>
      <c r="S2595" s="1"/>
      <c r="T2595">
        <f t="shared" si="215"/>
        <v>15</v>
      </c>
      <c r="U2595" t="str">
        <f t="shared" si="217"/>
        <v>781452511</v>
      </c>
    </row>
    <row r="2596" spans="1:21" x14ac:dyDescent="0.25">
      <c r="A2596" t="str">
        <f t="shared" si="218"/>
        <v>MACIF_PERIAL ASSET MANAGEMENT_Investisseur institutionnel</v>
      </c>
      <c r="B2596">
        <f t="shared" si="216"/>
        <v>1</v>
      </c>
      <c r="C2596" s="2" t="s">
        <v>6201</v>
      </c>
      <c r="D2596" s="2" t="s">
        <v>17</v>
      </c>
      <c r="E2596" s="2" t="s">
        <v>18</v>
      </c>
      <c r="F2596" s="2" t="s">
        <v>36</v>
      </c>
      <c r="G2596" s="2" t="s">
        <v>25</v>
      </c>
      <c r="H2596" s="2" t="s">
        <v>363</v>
      </c>
      <c r="I2596" s="2" t="s">
        <v>20</v>
      </c>
      <c r="J2596" s="2"/>
      <c r="K2596" s="2"/>
      <c r="L2596" s="2" t="s">
        <v>21</v>
      </c>
      <c r="M2596" s="2" t="s">
        <v>7</v>
      </c>
      <c r="N2596" s="4"/>
      <c r="O2596" s="2" t="s">
        <v>20</v>
      </c>
      <c r="P2596" s="2" t="s">
        <v>6203</v>
      </c>
      <c r="Q2596" s="2"/>
      <c r="R2596" s="2"/>
      <c r="S2596" s="2" t="s">
        <v>6204</v>
      </c>
      <c r="T2596">
        <f t="shared" si="215"/>
        <v>15</v>
      </c>
      <c r="U2596" t="str">
        <f t="shared" si="217"/>
        <v>399795822</v>
      </c>
    </row>
    <row r="2597" spans="1:21" x14ac:dyDescent="0.25">
      <c r="A2597" t="str">
        <f t="shared" si="218"/>
        <v>MACIF ASSURANCE DOMMAGES_INFRAVIA CAPITAL PARTNERS_Investisseur institutionnel</v>
      </c>
      <c r="B2597">
        <f t="shared" si="216"/>
        <v>1</v>
      </c>
      <c r="C2597" s="1" t="s">
        <v>6205</v>
      </c>
      <c r="D2597" s="1" t="s">
        <v>17</v>
      </c>
      <c r="E2597" s="1" t="s">
        <v>18</v>
      </c>
      <c r="F2597" s="1" t="s">
        <v>3739</v>
      </c>
      <c r="G2597" s="1" t="s">
        <v>25</v>
      </c>
      <c r="H2597" s="1" t="s">
        <v>93</v>
      </c>
      <c r="I2597" s="1" t="s">
        <v>20</v>
      </c>
      <c r="J2597" s="1"/>
      <c r="K2597" s="1"/>
      <c r="L2597" s="1" t="s">
        <v>21</v>
      </c>
      <c r="M2597" s="1" t="s">
        <v>7</v>
      </c>
      <c r="N2597" s="3"/>
      <c r="O2597" s="1" t="s">
        <v>20</v>
      </c>
      <c r="P2597" s="1" t="s">
        <v>6206</v>
      </c>
      <c r="Q2597" s="1"/>
      <c r="R2597" s="1"/>
      <c r="S2597" s="1" t="s">
        <v>6207</v>
      </c>
      <c r="T2597">
        <f t="shared" si="215"/>
        <v>9</v>
      </c>
      <c r="U2597" t="str">
        <f t="shared" si="217"/>
        <v>781452511</v>
      </c>
    </row>
    <row r="2598" spans="1:21" x14ac:dyDescent="0.25">
      <c r="A2598" t="str">
        <f t="shared" si="218"/>
        <v>MACIF ASSURANCES DOMMAGES_SWEN CAPITAL PARTNERS_Investisseur institutionnel</v>
      </c>
      <c r="B2598">
        <f t="shared" si="216"/>
        <v>1</v>
      </c>
      <c r="C2598" s="2" t="s">
        <v>6208</v>
      </c>
      <c r="D2598" s="2" t="s">
        <v>17</v>
      </c>
      <c r="E2598" s="2" t="s">
        <v>18</v>
      </c>
      <c r="F2598" s="2" t="s">
        <v>3739</v>
      </c>
      <c r="G2598" s="2" t="s">
        <v>25</v>
      </c>
      <c r="H2598" s="2" t="s">
        <v>155</v>
      </c>
      <c r="I2598" s="2" t="s">
        <v>20</v>
      </c>
      <c r="J2598" s="2"/>
      <c r="K2598" s="2"/>
      <c r="L2598" s="2" t="s">
        <v>21</v>
      </c>
      <c r="M2598" s="2" t="s">
        <v>7</v>
      </c>
      <c r="N2598" s="4"/>
      <c r="O2598" s="2" t="s">
        <v>20</v>
      </c>
      <c r="P2598" s="2" t="s">
        <v>6202</v>
      </c>
      <c r="Q2598" s="2"/>
      <c r="R2598" s="2"/>
      <c r="S2598" s="2" t="s">
        <v>6209</v>
      </c>
      <c r="T2598">
        <f t="shared" si="215"/>
        <v>15</v>
      </c>
      <c r="U2598" t="str">
        <f t="shared" si="217"/>
        <v>781452511</v>
      </c>
    </row>
    <row r="2599" spans="1:21" x14ac:dyDescent="0.25">
      <c r="A2599" t="str">
        <f t="shared" si="218"/>
        <v>MACIF ASSURANCES DOMMAGES_MBO &amp; CO_Investisseur institutionnel</v>
      </c>
      <c r="B2599">
        <f t="shared" si="216"/>
        <v>1</v>
      </c>
      <c r="C2599" s="2" t="s">
        <v>6208</v>
      </c>
      <c r="D2599" s="2" t="s">
        <v>17</v>
      </c>
      <c r="E2599" s="2" t="s">
        <v>18</v>
      </c>
      <c r="F2599" s="2" t="s">
        <v>3739</v>
      </c>
      <c r="G2599" s="2" t="s">
        <v>25</v>
      </c>
      <c r="H2599" s="2" t="s">
        <v>212</v>
      </c>
      <c r="I2599" s="2" t="s">
        <v>20</v>
      </c>
      <c r="J2599" s="2"/>
      <c r="K2599" s="2"/>
      <c r="L2599" s="2" t="s">
        <v>21</v>
      </c>
      <c r="M2599" s="2" t="s">
        <v>7</v>
      </c>
      <c r="N2599" s="4"/>
      <c r="O2599" s="2" t="s">
        <v>20</v>
      </c>
      <c r="P2599" s="2" t="s">
        <v>6202</v>
      </c>
      <c r="Q2599" s="2"/>
      <c r="R2599" s="2"/>
      <c r="S2599" s="2" t="s">
        <v>6210</v>
      </c>
      <c r="T2599">
        <f t="shared" si="215"/>
        <v>15</v>
      </c>
      <c r="U2599" t="str">
        <f t="shared" si="217"/>
        <v>781452511</v>
      </c>
    </row>
    <row r="2600" spans="1:21" x14ac:dyDescent="0.25">
      <c r="A2600" t="str">
        <f t="shared" si="218"/>
        <v>MACIF ASSURANCES DOMMAGES_120_SOFINNOVA PARTNERS_FRA_Investisseur institutionnel</v>
      </c>
      <c r="B2600">
        <f t="shared" si="216"/>
        <v>1</v>
      </c>
      <c r="C2600" s="1" t="s">
        <v>6211</v>
      </c>
      <c r="D2600" s="1" t="s">
        <v>17</v>
      </c>
      <c r="E2600" s="1" t="s">
        <v>18</v>
      </c>
      <c r="F2600" s="1" t="s">
        <v>3739</v>
      </c>
      <c r="G2600" s="1" t="s">
        <v>25</v>
      </c>
      <c r="H2600" s="1" t="s">
        <v>120</v>
      </c>
      <c r="I2600" s="1" t="s">
        <v>20</v>
      </c>
      <c r="J2600" s="1"/>
      <c r="K2600" s="1"/>
      <c r="L2600" s="1" t="s">
        <v>21</v>
      </c>
      <c r="M2600" s="1" t="s">
        <v>7</v>
      </c>
      <c r="N2600" s="3"/>
      <c r="O2600" s="1" t="s">
        <v>20</v>
      </c>
      <c r="P2600" s="1" t="s">
        <v>6202</v>
      </c>
      <c r="Q2600" s="1"/>
      <c r="R2600" s="1"/>
      <c r="S2600" s="1" t="s">
        <v>6210</v>
      </c>
      <c r="T2600">
        <f t="shared" si="215"/>
        <v>15</v>
      </c>
      <c r="U2600" t="str">
        <f t="shared" si="217"/>
        <v>781452511</v>
      </c>
    </row>
    <row r="2601" spans="1:21" x14ac:dyDescent="0.25">
      <c r="A2601" t="str">
        <f t="shared" si="218"/>
        <v>MACIF FONDS PROPRES_SWEN CAPITAL PARTNERS_Investisseur institutionnel</v>
      </c>
      <c r="B2601">
        <f t="shared" si="216"/>
        <v>1</v>
      </c>
      <c r="C2601" s="2" t="s">
        <v>6212</v>
      </c>
      <c r="D2601" s="2" t="s">
        <v>17</v>
      </c>
      <c r="E2601" s="2" t="s">
        <v>18</v>
      </c>
      <c r="F2601" s="2" t="s">
        <v>3739</v>
      </c>
      <c r="G2601" s="2" t="s">
        <v>25</v>
      </c>
      <c r="H2601" s="2" t="s">
        <v>155</v>
      </c>
      <c r="I2601" s="2" t="s">
        <v>20</v>
      </c>
      <c r="J2601" s="2"/>
      <c r="K2601" s="2"/>
      <c r="L2601" s="2" t="s">
        <v>21</v>
      </c>
      <c r="M2601" s="2" t="s">
        <v>7</v>
      </c>
      <c r="N2601" s="4"/>
      <c r="O2601" s="2" t="s">
        <v>20</v>
      </c>
      <c r="P2601" s="2" t="s">
        <v>6202</v>
      </c>
      <c r="Q2601" s="2"/>
      <c r="R2601" s="2"/>
      <c r="S2601" s="2" t="s">
        <v>6213</v>
      </c>
      <c r="T2601">
        <f t="shared" si="215"/>
        <v>15</v>
      </c>
      <c r="U2601" t="str">
        <f t="shared" si="217"/>
        <v>781452511</v>
      </c>
    </row>
    <row r="2602" spans="1:21" x14ac:dyDescent="0.25">
      <c r="A2602" t="str">
        <f t="shared" si="218"/>
        <v>MACIF FONDS PROPRES_INFRAVIA CAPITAL PARTNERS_Investisseur institutionnel</v>
      </c>
      <c r="B2602">
        <f t="shared" si="216"/>
        <v>1</v>
      </c>
      <c r="C2602" s="1" t="s">
        <v>6212</v>
      </c>
      <c r="D2602" s="1" t="s">
        <v>17</v>
      </c>
      <c r="E2602" s="1" t="s">
        <v>18</v>
      </c>
      <c r="F2602" s="1" t="s">
        <v>3739</v>
      </c>
      <c r="G2602" s="1" t="s">
        <v>25</v>
      </c>
      <c r="H2602" s="1" t="s">
        <v>93</v>
      </c>
      <c r="I2602" s="1" t="s">
        <v>20</v>
      </c>
      <c r="J2602" s="1"/>
      <c r="K2602" s="1"/>
      <c r="L2602" s="1" t="s">
        <v>21</v>
      </c>
      <c r="M2602" s="1" t="s">
        <v>7</v>
      </c>
      <c r="N2602" s="3"/>
      <c r="O2602" s="1" t="s">
        <v>20</v>
      </c>
      <c r="P2602" s="1" t="s">
        <v>6202</v>
      </c>
      <c r="Q2602" s="1"/>
      <c r="R2602" s="1"/>
      <c r="S2602" s="1" t="s">
        <v>6213</v>
      </c>
      <c r="T2602">
        <f t="shared" si="215"/>
        <v>15</v>
      </c>
      <c r="U2602" t="str">
        <f t="shared" si="217"/>
        <v>781452511</v>
      </c>
    </row>
    <row r="2603" spans="1:21" x14ac:dyDescent="0.25">
      <c r="A2603" t="str">
        <f t="shared" si="218"/>
        <v>MACIF FONDS PROPRES_120_SOFINNOVA PARTNERS_FRA_Investisseur institutionnel</v>
      </c>
      <c r="B2603">
        <f t="shared" si="216"/>
        <v>1</v>
      </c>
      <c r="C2603" s="1" t="s">
        <v>6214</v>
      </c>
      <c r="D2603" s="1" t="s">
        <v>17</v>
      </c>
      <c r="E2603" s="1" t="s">
        <v>18</v>
      </c>
      <c r="F2603" s="1" t="s">
        <v>3739</v>
      </c>
      <c r="G2603" s="1" t="s">
        <v>25</v>
      </c>
      <c r="H2603" s="1" t="s">
        <v>120</v>
      </c>
      <c r="I2603" s="1" t="s">
        <v>20</v>
      </c>
      <c r="J2603" s="1"/>
      <c r="K2603" s="1"/>
      <c r="L2603" s="1" t="s">
        <v>21</v>
      </c>
      <c r="M2603" s="1" t="s">
        <v>7</v>
      </c>
      <c r="N2603" s="3"/>
      <c r="O2603" s="1" t="s">
        <v>20</v>
      </c>
      <c r="P2603" s="1" t="s">
        <v>6202</v>
      </c>
      <c r="Q2603" s="1"/>
      <c r="R2603" s="1"/>
      <c r="S2603" s="1" t="s">
        <v>6213</v>
      </c>
      <c r="T2603">
        <f t="shared" si="215"/>
        <v>15</v>
      </c>
      <c r="U2603" t="str">
        <f t="shared" si="217"/>
        <v>781452511</v>
      </c>
    </row>
    <row r="2604" spans="1:21" x14ac:dyDescent="0.25">
      <c r="A2604" t="str">
        <f t="shared" si="218"/>
        <v>MACIF FONDS PROPRES_89_NEXTSTAGE AM_Investisseur institutionnel</v>
      </c>
      <c r="B2604">
        <f t="shared" si="216"/>
        <v>1</v>
      </c>
      <c r="C2604" s="2" t="s">
        <v>6215</v>
      </c>
      <c r="D2604" s="2" t="s">
        <v>17</v>
      </c>
      <c r="E2604" s="2" t="s">
        <v>18</v>
      </c>
      <c r="F2604" s="2" t="s">
        <v>3739</v>
      </c>
      <c r="G2604" s="2" t="s">
        <v>25</v>
      </c>
      <c r="H2604" s="2" t="s">
        <v>190</v>
      </c>
      <c r="I2604" s="2" t="s">
        <v>20</v>
      </c>
      <c r="J2604" s="2"/>
      <c r="K2604" s="2"/>
      <c r="L2604" s="2" t="s">
        <v>21</v>
      </c>
      <c r="M2604" s="2" t="s">
        <v>7</v>
      </c>
      <c r="N2604" s="4"/>
      <c r="O2604" s="2" t="s">
        <v>20</v>
      </c>
      <c r="P2604" s="2" t="s">
        <v>6202</v>
      </c>
      <c r="Q2604" s="2"/>
      <c r="R2604" s="2"/>
      <c r="S2604" s="2" t="s">
        <v>6213</v>
      </c>
      <c r="T2604">
        <f t="shared" si="215"/>
        <v>15</v>
      </c>
      <c r="U2604" t="str">
        <f t="shared" si="217"/>
        <v>781452511</v>
      </c>
    </row>
    <row r="2605" spans="1:21" x14ac:dyDescent="0.25">
      <c r="A2605" t="str">
        <f t="shared" si="218"/>
        <v>MACIF MUTUALITE_SWEN CAPITAL PARTNERS_Investisseur institutionnel</v>
      </c>
      <c r="B2605">
        <f t="shared" si="216"/>
        <v>1</v>
      </c>
      <c r="C2605" s="1" t="s">
        <v>6216</v>
      </c>
      <c r="D2605" s="1" t="s">
        <v>17</v>
      </c>
      <c r="E2605" s="1"/>
      <c r="F2605" s="1"/>
      <c r="G2605" s="1"/>
      <c r="H2605" s="1" t="s">
        <v>155</v>
      </c>
      <c r="I2605" s="1" t="s">
        <v>20</v>
      </c>
      <c r="J2605" s="1"/>
      <c r="K2605" s="1"/>
      <c r="L2605" s="1" t="s">
        <v>21</v>
      </c>
      <c r="M2605" s="1" t="s">
        <v>7</v>
      </c>
      <c r="N2605" s="3"/>
      <c r="O2605" s="1" t="s">
        <v>20</v>
      </c>
      <c r="P2605" s="1" t="s">
        <v>6217</v>
      </c>
      <c r="Q2605" s="1"/>
      <c r="R2605" s="1"/>
      <c r="S2605" s="1" t="s">
        <v>6218</v>
      </c>
      <c r="T2605">
        <f t="shared" si="215"/>
        <v>15</v>
      </c>
      <c r="U2605" t="str">
        <f t="shared" si="217"/>
        <v>779558501</v>
      </c>
    </row>
    <row r="2606" spans="1:21" x14ac:dyDescent="0.25">
      <c r="A2606" t="str">
        <f t="shared" si="218"/>
        <v>MACIF RENTES RC_MBO &amp; CO_Investisseur institutionnel</v>
      </c>
      <c r="B2606">
        <f t="shared" si="216"/>
        <v>1</v>
      </c>
      <c r="C2606" s="1" t="s">
        <v>6219</v>
      </c>
      <c r="D2606" s="1" t="s">
        <v>17</v>
      </c>
      <c r="E2606" s="1" t="s">
        <v>18</v>
      </c>
      <c r="F2606" s="1" t="s">
        <v>3739</v>
      </c>
      <c r="G2606" s="1" t="s">
        <v>25</v>
      </c>
      <c r="H2606" s="1" t="s">
        <v>212</v>
      </c>
      <c r="I2606" s="1" t="s">
        <v>20</v>
      </c>
      <c r="J2606" s="1"/>
      <c r="K2606" s="1"/>
      <c r="L2606" s="1" t="s">
        <v>21</v>
      </c>
      <c r="M2606" s="1" t="s">
        <v>7</v>
      </c>
      <c r="N2606" s="3"/>
      <c r="O2606" s="1" t="s">
        <v>20</v>
      </c>
      <c r="P2606" s="1" t="s">
        <v>6202</v>
      </c>
      <c r="Q2606" s="1"/>
      <c r="R2606" s="1"/>
      <c r="S2606" s="1" t="s">
        <v>6220</v>
      </c>
      <c r="T2606">
        <f t="shared" si="215"/>
        <v>15</v>
      </c>
      <c r="U2606" t="str">
        <f t="shared" si="217"/>
        <v>781452511</v>
      </c>
    </row>
    <row r="2607" spans="1:21" x14ac:dyDescent="0.25">
      <c r="A2607" t="str">
        <f t="shared" si="218"/>
        <v>MACIF RENTES RC_INFRAVIA CAPITAL PARTNERS_Investisseur institutionnel</v>
      </c>
      <c r="B2607">
        <f t="shared" si="216"/>
        <v>1</v>
      </c>
      <c r="C2607" s="2" t="s">
        <v>6219</v>
      </c>
      <c r="D2607" s="2" t="s">
        <v>17</v>
      </c>
      <c r="E2607" s="2" t="s">
        <v>18</v>
      </c>
      <c r="F2607" s="2" t="s">
        <v>3739</v>
      </c>
      <c r="G2607" s="2" t="s">
        <v>25</v>
      </c>
      <c r="H2607" s="2" t="s">
        <v>93</v>
      </c>
      <c r="I2607" s="2" t="s">
        <v>20</v>
      </c>
      <c r="J2607" s="2"/>
      <c r="K2607" s="2"/>
      <c r="L2607" s="2" t="s">
        <v>21</v>
      </c>
      <c r="M2607" s="2" t="s">
        <v>7</v>
      </c>
      <c r="N2607" s="4"/>
      <c r="O2607" s="2" t="s">
        <v>20</v>
      </c>
      <c r="P2607" s="2" t="s">
        <v>6202</v>
      </c>
      <c r="Q2607" s="2"/>
      <c r="R2607" s="2"/>
      <c r="S2607" s="2" t="s">
        <v>6210</v>
      </c>
      <c r="T2607">
        <f t="shared" si="215"/>
        <v>15</v>
      </c>
      <c r="U2607" t="str">
        <f t="shared" si="217"/>
        <v>781452511</v>
      </c>
    </row>
    <row r="2608" spans="1:21" x14ac:dyDescent="0.25">
      <c r="A2608" t="str">
        <f t="shared" si="218"/>
        <v>MACIF RENTES RC_OFI PIERRE_Investisseur institutionnel</v>
      </c>
      <c r="B2608">
        <f t="shared" si="216"/>
        <v>1</v>
      </c>
      <c r="C2608" s="1" t="s">
        <v>6219</v>
      </c>
      <c r="D2608" s="1" t="s">
        <v>17</v>
      </c>
      <c r="E2608" s="1" t="s">
        <v>18</v>
      </c>
      <c r="F2608" s="1" t="s">
        <v>3739</v>
      </c>
      <c r="G2608" s="1" t="s">
        <v>25</v>
      </c>
      <c r="H2608" s="1" t="s">
        <v>346</v>
      </c>
      <c r="I2608" s="1" t="s">
        <v>20</v>
      </c>
      <c r="J2608" s="1"/>
      <c r="K2608" s="1"/>
      <c r="L2608" s="1" t="s">
        <v>21</v>
      </c>
      <c r="M2608" s="1" t="s">
        <v>7</v>
      </c>
      <c r="N2608" s="3"/>
      <c r="O2608" s="1" t="s">
        <v>20</v>
      </c>
      <c r="P2608" s="1" t="s">
        <v>6202</v>
      </c>
      <c r="Q2608" s="1" t="s">
        <v>22</v>
      </c>
      <c r="R2608" s="1"/>
      <c r="S2608" s="1"/>
      <c r="T2608">
        <f t="shared" si="215"/>
        <v>15</v>
      </c>
      <c r="U2608" t="str">
        <f t="shared" si="217"/>
        <v>781452511</v>
      </c>
    </row>
    <row r="2609" spans="1:21" x14ac:dyDescent="0.25">
      <c r="A2609" t="str">
        <f t="shared" si="218"/>
        <v>MACIF RENTES RC_SWEN CAPITAL PARTNERS_Investisseur institutionnel</v>
      </c>
      <c r="B2609">
        <f t="shared" si="216"/>
        <v>1</v>
      </c>
      <c r="C2609" s="2" t="s">
        <v>6219</v>
      </c>
      <c r="D2609" s="2" t="s">
        <v>17</v>
      </c>
      <c r="E2609" s="2"/>
      <c r="F2609" s="2"/>
      <c r="G2609" s="2"/>
      <c r="H2609" s="2" t="s">
        <v>155</v>
      </c>
      <c r="I2609" s="2" t="s">
        <v>20</v>
      </c>
      <c r="J2609" s="2"/>
      <c r="K2609" s="2"/>
      <c r="L2609" s="2" t="s">
        <v>21</v>
      </c>
      <c r="M2609" s="2" t="s">
        <v>7</v>
      </c>
      <c r="N2609" s="4"/>
      <c r="O2609" s="2" t="s">
        <v>20</v>
      </c>
      <c r="P2609" s="2" t="s">
        <v>6202</v>
      </c>
      <c r="Q2609" s="2"/>
      <c r="R2609" s="2"/>
      <c r="S2609" s="2" t="s">
        <v>6210</v>
      </c>
      <c r="T2609">
        <f t="shared" si="215"/>
        <v>15</v>
      </c>
      <c r="U2609" t="str">
        <f t="shared" si="217"/>
        <v>781452511</v>
      </c>
    </row>
    <row r="2610" spans="1:21" x14ac:dyDescent="0.25">
      <c r="A2610" t="str">
        <f t="shared" si="218"/>
        <v>MACIF RENTES RC_120_SOFINNOVA PARTNERS_FRA_Investisseur institutionnel</v>
      </c>
      <c r="B2610">
        <f t="shared" si="216"/>
        <v>1</v>
      </c>
      <c r="C2610" s="2" t="s">
        <v>6221</v>
      </c>
      <c r="D2610" s="2" t="s">
        <v>17</v>
      </c>
      <c r="E2610" s="2" t="s">
        <v>18</v>
      </c>
      <c r="F2610" s="2" t="s">
        <v>3739</v>
      </c>
      <c r="G2610" s="2" t="s">
        <v>25</v>
      </c>
      <c r="H2610" s="2" t="s">
        <v>120</v>
      </c>
      <c r="I2610" s="2" t="s">
        <v>20</v>
      </c>
      <c r="J2610" s="2"/>
      <c r="K2610" s="2"/>
      <c r="L2610" s="2" t="s">
        <v>21</v>
      </c>
      <c r="M2610" s="2" t="s">
        <v>7</v>
      </c>
      <c r="N2610" s="4"/>
      <c r="O2610" s="2" t="s">
        <v>20</v>
      </c>
      <c r="P2610" s="2" t="s">
        <v>6202</v>
      </c>
      <c r="Q2610" s="2"/>
      <c r="R2610" s="2"/>
      <c r="S2610" s="2" t="s">
        <v>6210</v>
      </c>
      <c r="T2610">
        <f t="shared" si="215"/>
        <v>15</v>
      </c>
      <c r="U2610" t="str">
        <f t="shared" si="217"/>
        <v>781452511</v>
      </c>
    </row>
    <row r="2611" spans="1:21" x14ac:dyDescent="0.25">
      <c r="A2611" t="str">
        <f t="shared" si="218"/>
        <v>MACIF RENTES RC_64_EURAZEO INVESTMENT MANAGER_Investisseur institutionnel</v>
      </c>
      <c r="B2611">
        <f t="shared" si="216"/>
        <v>1</v>
      </c>
      <c r="C2611" s="1" t="s">
        <v>6222</v>
      </c>
      <c r="D2611" s="1" t="s">
        <v>17</v>
      </c>
      <c r="E2611" s="1" t="s">
        <v>18</v>
      </c>
      <c r="F2611" s="1" t="s">
        <v>3739</v>
      </c>
      <c r="G2611" s="1" t="s">
        <v>25</v>
      </c>
      <c r="H2611" s="1" t="s">
        <v>344</v>
      </c>
      <c r="I2611" s="1" t="s">
        <v>20</v>
      </c>
      <c r="J2611" s="1"/>
      <c r="K2611" s="1"/>
      <c r="L2611" s="1" t="s">
        <v>21</v>
      </c>
      <c r="M2611" s="1" t="s">
        <v>7</v>
      </c>
      <c r="N2611" s="3"/>
      <c r="O2611" s="1" t="s">
        <v>20</v>
      </c>
      <c r="P2611" s="1" t="s">
        <v>6202</v>
      </c>
      <c r="Q2611" s="1"/>
      <c r="R2611" s="1"/>
      <c r="S2611" s="1" t="s">
        <v>6210</v>
      </c>
      <c r="T2611">
        <f t="shared" si="215"/>
        <v>15</v>
      </c>
      <c r="U2611" t="str">
        <f t="shared" si="217"/>
        <v>781452511</v>
      </c>
    </row>
    <row r="2612" spans="1:21" x14ac:dyDescent="0.25">
      <c r="A2612" t="str">
        <f t="shared" si="218"/>
        <v>MACIF RENTES RC_89_NEXTSTAGE AM_Investisseur institutionnel</v>
      </c>
      <c r="B2612">
        <f t="shared" si="216"/>
        <v>1</v>
      </c>
      <c r="C2612" s="2" t="s">
        <v>6223</v>
      </c>
      <c r="D2612" s="2" t="s">
        <v>17</v>
      </c>
      <c r="E2612" s="2" t="s">
        <v>18</v>
      </c>
      <c r="F2612" s="2" t="s">
        <v>3739</v>
      </c>
      <c r="G2612" s="2" t="s">
        <v>25</v>
      </c>
      <c r="H2612" s="2" t="s">
        <v>190</v>
      </c>
      <c r="I2612" s="2" t="s">
        <v>20</v>
      </c>
      <c r="J2612" s="2"/>
      <c r="K2612" s="2"/>
      <c r="L2612" s="2" t="s">
        <v>21</v>
      </c>
      <c r="M2612" s="2" t="s">
        <v>7</v>
      </c>
      <c r="N2612" s="4"/>
      <c r="O2612" s="2" t="s">
        <v>20</v>
      </c>
      <c r="P2612" s="2" t="s">
        <v>6202</v>
      </c>
      <c r="Q2612" s="2"/>
      <c r="R2612" s="2"/>
      <c r="S2612" s="2" t="s">
        <v>6210</v>
      </c>
      <c r="T2612">
        <f t="shared" si="215"/>
        <v>15</v>
      </c>
      <c r="U2612" t="str">
        <f t="shared" si="217"/>
        <v>781452511</v>
      </c>
    </row>
    <row r="2613" spans="1:21" x14ac:dyDescent="0.25">
      <c r="A2613" t="str">
        <f t="shared" si="218"/>
        <v>MACSF_WEINBERG CAPITAL PARTNERS_Investisseur institutionnel</v>
      </c>
      <c r="B2613">
        <f t="shared" si="216"/>
        <v>1</v>
      </c>
      <c r="C2613" s="2" t="s">
        <v>6224</v>
      </c>
      <c r="D2613" s="2" t="s">
        <v>17</v>
      </c>
      <c r="E2613" s="2" t="s">
        <v>18</v>
      </c>
      <c r="F2613" s="2" t="s">
        <v>36</v>
      </c>
      <c r="G2613" s="2" t="s">
        <v>25</v>
      </c>
      <c r="H2613" s="2" t="s">
        <v>220</v>
      </c>
      <c r="I2613" s="2" t="s">
        <v>20</v>
      </c>
      <c r="J2613" s="2"/>
      <c r="K2613" s="2"/>
      <c r="L2613" s="2" t="s">
        <v>21</v>
      </c>
      <c r="M2613" s="2" t="s">
        <v>7</v>
      </c>
      <c r="N2613" s="4"/>
      <c r="O2613" s="2" t="s">
        <v>20</v>
      </c>
      <c r="P2613" s="2" t="s">
        <v>6225</v>
      </c>
      <c r="Q2613" s="2"/>
      <c r="R2613" s="2"/>
      <c r="S2613" s="2" t="s">
        <v>6226</v>
      </c>
      <c r="T2613">
        <f t="shared" si="215"/>
        <v>15</v>
      </c>
      <c r="U2613" t="str">
        <f t="shared" si="217"/>
        <v>775665631</v>
      </c>
    </row>
    <row r="2614" spans="1:21" x14ac:dyDescent="0.25">
      <c r="A2614" t="str">
        <f t="shared" ref="A2614:A2649" si="219">C2614&amp;"_"&amp;H2614&amp;"_"&amp;D2614</f>
        <v>MACSF EPARGNE RETRAITE_MBO &amp; CO_Investisseur institutionnel</v>
      </c>
      <c r="B2614">
        <f t="shared" si="216"/>
        <v>1</v>
      </c>
      <c r="C2614" s="2" t="s">
        <v>6227</v>
      </c>
      <c r="D2614" s="2" t="s">
        <v>17</v>
      </c>
      <c r="E2614" s="2" t="s">
        <v>18</v>
      </c>
      <c r="F2614" s="2" t="s">
        <v>575</v>
      </c>
      <c r="G2614" s="2" t="s">
        <v>25</v>
      </c>
      <c r="H2614" s="2" t="s">
        <v>212</v>
      </c>
      <c r="I2614" s="2" t="s">
        <v>20</v>
      </c>
      <c r="J2614" s="2"/>
      <c r="K2614" s="2"/>
      <c r="L2614" s="2" t="s">
        <v>21</v>
      </c>
      <c r="M2614" s="2" t="s">
        <v>7</v>
      </c>
      <c r="N2614" s="4"/>
      <c r="O2614" s="2" t="s">
        <v>20</v>
      </c>
      <c r="P2614" s="2" t="s">
        <v>6228</v>
      </c>
      <c r="Q2614" s="2"/>
      <c r="R2614" s="2"/>
      <c r="S2614" s="2" t="s">
        <v>6229</v>
      </c>
      <c r="T2614">
        <f t="shared" si="215"/>
        <v>15</v>
      </c>
      <c r="U2614" t="str">
        <f t="shared" si="217"/>
        <v>403071095</v>
      </c>
    </row>
    <row r="2615" spans="1:21" x14ac:dyDescent="0.25">
      <c r="A2615" t="str">
        <f t="shared" si="219"/>
        <v>MACSF EPARGNE RETRAITE_FUNDROCK FRANCE AM_Investisseur institutionnel</v>
      </c>
      <c r="B2615">
        <f t="shared" si="216"/>
        <v>1</v>
      </c>
      <c r="C2615" s="2" t="s">
        <v>6227</v>
      </c>
      <c r="D2615" s="2" t="s">
        <v>17</v>
      </c>
      <c r="E2615" s="2" t="s">
        <v>18</v>
      </c>
      <c r="F2615" s="2" t="s">
        <v>575</v>
      </c>
      <c r="G2615" s="2" t="s">
        <v>25</v>
      </c>
      <c r="H2615" s="2" t="s">
        <v>162</v>
      </c>
      <c r="I2615" s="2" t="s">
        <v>20</v>
      </c>
      <c r="J2615" s="2"/>
      <c r="K2615" s="2"/>
      <c r="L2615" s="2" t="s">
        <v>21</v>
      </c>
      <c r="M2615" s="2" t="s">
        <v>7</v>
      </c>
      <c r="N2615" s="4"/>
      <c r="O2615" s="2" t="s">
        <v>20</v>
      </c>
      <c r="P2615" s="2" t="s">
        <v>6230</v>
      </c>
      <c r="Q2615" s="2" t="s">
        <v>22</v>
      </c>
      <c r="R2615" s="2"/>
      <c r="S2615" s="2"/>
      <c r="T2615">
        <f t="shared" si="215"/>
        <v>9</v>
      </c>
      <c r="U2615" t="str">
        <f t="shared" si="217"/>
        <v>403071095</v>
      </c>
    </row>
    <row r="2616" spans="1:21" x14ac:dyDescent="0.25">
      <c r="A2616" t="str">
        <f t="shared" si="219"/>
        <v>MACSF EPARGNE RETRAITE_82_MBO &amp; CO_Investisseur institutionnel</v>
      </c>
      <c r="B2616">
        <f t="shared" si="216"/>
        <v>1</v>
      </c>
      <c r="C2616" s="1" t="s">
        <v>6231</v>
      </c>
      <c r="D2616" s="1" t="s">
        <v>17</v>
      </c>
      <c r="E2616" s="1" t="s">
        <v>18</v>
      </c>
      <c r="F2616" s="1" t="s">
        <v>575</v>
      </c>
      <c r="G2616" s="1" t="s">
        <v>25</v>
      </c>
      <c r="H2616" s="1" t="s">
        <v>212</v>
      </c>
      <c r="I2616" s="1" t="s">
        <v>20</v>
      </c>
      <c r="J2616" s="1"/>
      <c r="K2616" s="1"/>
      <c r="L2616" s="1" t="s">
        <v>21</v>
      </c>
      <c r="M2616" s="1" t="s">
        <v>7</v>
      </c>
      <c r="N2616" s="3"/>
      <c r="O2616" s="1" t="s">
        <v>20</v>
      </c>
      <c r="P2616" s="1" t="s">
        <v>6230</v>
      </c>
      <c r="Q2616" s="1"/>
      <c r="R2616" s="1"/>
      <c r="S2616" s="1" t="s">
        <v>6229</v>
      </c>
      <c r="T2616">
        <f t="shared" si="215"/>
        <v>9</v>
      </c>
      <c r="U2616" t="str">
        <f t="shared" si="217"/>
        <v>403071095</v>
      </c>
    </row>
    <row r="2617" spans="1:21" x14ac:dyDescent="0.25">
      <c r="A2617" t="str">
        <f t="shared" si="219"/>
        <v>MADHO_KEENSIGHT CAPITAL_Investisseur institutionnel</v>
      </c>
      <c r="B2617">
        <f t="shared" si="216"/>
        <v>1</v>
      </c>
      <c r="C2617" s="1" t="s">
        <v>6232</v>
      </c>
      <c r="D2617" s="1" t="s">
        <v>17</v>
      </c>
      <c r="E2617" s="1" t="s">
        <v>18</v>
      </c>
      <c r="F2617" s="1" t="s">
        <v>36</v>
      </c>
      <c r="G2617" s="1" t="s">
        <v>25</v>
      </c>
      <c r="H2617" s="1" t="s">
        <v>306</v>
      </c>
      <c r="I2617" s="1" t="s">
        <v>20</v>
      </c>
      <c r="J2617" s="1"/>
      <c r="K2617" s="1"/>
      <c r="L2617" s="1" t="s">
        <v>21</v>
      </c>
      <c r="M2617" s="1" t="s">
        <v>7</v>
      </c>
      <c r="N2617" s="3"/>
      <c r="O2617" s="1" t="s">
        <v>20</v>
      </c>
      <c r="P2617" s="1" t="s">
        <v>6233</v>
      </c>
      <c r="Q2617" s="1"/>
      <c r="R2617" s="1"/>
      <c r="S2617" s="1" t="s">
        <v>6234</v>
      </c>
      <c r="T2617">
        <f t="shared" si="215"/>
        <v>9</v>
      </c>
      <c r="U2617" t="str">
        <f t="shared" si="217"/>
        <v>444680326</v>
      </c>
    </row>
    <row r="2618" spans="1:21" x14ac:dyDescent="0.25">
      <c r="A2618" t="str">
        <f t="shared" si="219"/>
        <v>MADJIK_SWEN CAPITAL PARTNERS_Investisseur institutionnel</v>
      </c>
      <c r="B2618">
        <f t="shared" si="216"/>
        <v>1</v>
      </c>
      <c r="C2618" s="2" t="s">
        <v>6235</v>
      </c>
      <c r="D2618" s="2" t="s">
        <v>17</v>
      </c>
      <c r="E2618" s="2" t="s">
        <v>18</v>
      </c>
      <c r="F2618" s="2" t="s">
        <v>560</v>
      </c>
      <c r="G2618" s="2" t="s">
        <v>25</v>
      </c>
      <c r="H2618" s="2" t="s">
        <v>155</v>
      </c>
      <c r="I2618" s="2" t="s">
        <v>20</v>
      </c>
      <c r="J2618" s="2"/>
      <c r="K2618" s="2"/>
      <c r="L2618" s="2" t="s">
        <v>21</v>
      </c>
      <c r="M2618" s="2" t="s">
        <v>7</v>
      </c>
      <c r="N2618" s="4"/>
      <c r="O2618" s="2" t="s">
        <v>20</v>
      </c>
      <c r="P2618" s="2" t="s">
        <v>6236</v>
      </c>
      <c r="Q2618" s="2" t="s">
        <v>22</v>
      </c>
      <c r="R2618" s="2"/>
      <c r="S2618" s="2"/>
      <c r="T2618">
        <f t="shared" si="215"/>
        <v>9</v>
      </c>
      <c r="U2618" t="str">
        <f t="shared" si="217"/>
        <v>828572727</v>
      </c>
    </row>
    <row r="2619" spans="1:21" x14ac:dyDescent="0.25">
      <c r="A2619" t="str">
        <f t="shared" si="219"/>
        <v>MADRID PARTICIPATION SARL_AMUNDI IMMOBILIER_Investisseur institutionnel</v>
      </c>
      <c r="B2619">
        <f t="shared" si="216"/>
        <v>1</v>
      </c>
      <c r="C2619" s="2" t="s">
        <v>6237</v>
      </c>
      <c r="D2619" s="2" t="s">
        <v>17</v>
      </c>
      <c r="E2619" s="2" t="s">
        <v>18</v>
      </c>
      <c r="F2619" s="2" t="s">
        <v>927</v>
      </c>
      <c r="G2619" s="2" t="s">
        <v>25</v>
      </c>
      <c r="H2619" s="2" t="s">
        <v>870</v>
      </c>
      <c r="I2619" s="2" t="s">
        <v>20</v>
      </c>
      <c r="J2619" s="2"/>
      <c r="K2619" s="2"/>
      <c r="L2619" s="2" t="s">
        <v>21</v>
      </c>
      <c r="M2619" s="2" t="s">
        <v>7</v>
      </c>
      <c r="N2619" s="4"/>
      <c r="O2619" s="2" t="s">
        <v>20</v>
      </c>
      <c r="P2619" s="2" t="s">
        <v>6238</v>
      </c>
      <c r="Q2619" s="2"/>
      <c r="R2619" s="2"/>
      <c r="S2619" s="2" t="s">
        <v>6239</v>
      </c>
      <c r="T2619">
        <f t="shared" si="215"/>
        <v>15</v>
      </c>
      <c r="U2619" t="str">
        <f t="shared" si="217"/>
        <v>513495796</v>
      </c>
    </row>
    <row r="2620" spans="1:21" x14ac:dyDescent="0.25">
      <c r="A2620" t="str">
        <f t="shared" si="219"/>
        <v>MAE_INFRAVIA CAPITAL PARTNERS_Investisseur institutionnel</v>
      </c>
      <c r="B2620">
        <f t="shared" si="216"/>
        <v>1</v>
      </c>
      <c r="C2620" s="2" t="s">
        <v>6240</v>
      </c>
      <c r="D2620" s="2" t="s">
        <v>17</v>
      </c>
      <c r="E2620" s="2" t="s">
        <v>18</v>
      </c>
      <c r="F2620" s="2" t="s">
        <v>827</v>
      </c>
      <c r="G2620" s="2" t="s">
        <v>25</v>
      </c>
      <c r="H2620" s="2" t="s">
        <v>93</v>
      </c>
      <c r="I2620" s="2" t="s">
        <v>20</v>
      </c>
      <c r="J2620" s="2"/>
      <c r="K2620" s="2"/>
      <c r="L2620" s="2" t="s">
        <v>21</v>
      </c>
      <c r="M2620" s="2" t="s">
        <v>7</v>
      </c>
      <c r="N2620" s="4"/>
      <c r="O2620" s="2" t="s">
        <v>20</v>
      </c>
      <c r="P2620" s="2" t="s">
        <v>6241</v>
      </c>
      <c r="Q2620" s="2"/>
      <c r="R2620" s="2"/>
      <c r="S2620" s="2" t="s">
        <v>6242</v>
      </c>
      <c r="T2620">
        <f t="shared" si="215"/>
        <v>15</v>
      </c>
      <c r="U2620" t="str">
        <f t="shared" si="217"/>
        <v>781109145</v>
      </c>
    </row>
    <row r="2621" spans="1:21" x14ac:dyDescent="0.25">
      <c r="A2621" t="str">
        <f t="shared" si="219"/>
        <v>MAE_admin_INFRAVIA CAPITAL PARTNERS_Investisseur institutionnel</v>
      </c>
      <c r="B2621">
        <f t="shared" si="216"/>
        <v>1</v>
      </c>
      <c r="C2621" s="1" t="s">
        <v>6243</v>
      </c>
      <c r="D2621" s="1" t="s">
        <v>17</v>
      </c>
      <c r="E2621" s="1" t="s">
        <v>18</v>
      </c>
      <c r="F2621" s="1" t="s">
        <v>827</v>
      </c>
      <c r="G2621" s="1" t="s">
        <v>25</v>
      </c>
      <c r="H2621" s="1" t="s">
        <v>93</v>
      </c>
      <c r="I2621" s="1" t="s">
        <v>20</v>
      </c>
      <c r="J2621" s="1"/>
      <c r="K2621" s="1"/>
      <c r="L2621" s="1" t="s">
        <v>21</v>
      </c>
      <c r="M2621" s="1" t="s">
        <v>7</v>
      </c>
      <c r="N2621" s="3"/>
      <c r="O2621" s="1" t="s">
        <v>20</v>
      </c>
      <c r="P2621" s="1" t="s">
        <v>6241</v>
      </c>
      <c r="Q2621" s="1"/>
      <c r="R2621" s="1"/>
      <c r="S2621" s="1" t="s">
        <v>6242</v>
      </c>
      <c r="T2621">
        <f t="shared" si="215"/>
        <v>15</v>
      </c>
      <c r="U2621" t="str">
        <f t="shared" si="217"/>
        <v>781109145</v>
      </c>
    </row>
    <row r="2622" spans="1:21" x14ac:dyDescent="0.25">
      <c r="A2622" t="str">
        <f t="shared" si="219"/>
        <v>MAEGHT SARL_FONCIERE MAGELLAN_Investisseur institutionnel</v>
      </c>
      <c r="B2622">
        <f t="shared" si="216"/>
        <v>1</v>
      </c>
      <c r="C2622" s="2" t="s">
        <v>6244</v>
      </c>
      <c r="D2622" s="2" t="s">
        <v>17</v>
      </c>
      <c r="E2622" s="2" t="s">
        <v>18</v>
      </c>
      <c r="F2622" s="2" t="s">
        <v>1084</v>
      </c>
      <c r="G2622" s="2" t="s">
        <v>25</v>
      </c>
      <c r="H2622" s="2" t="s">
        <v>32</v>
      </c>
      <c r="I2622" s="2" t="s">
        <v>20</v>
      </c>
      <c r="J2622" s="2"/>
      <c r="K2622" s="2"/>
      <c r="L2622" s="2" t="s">
        <v>21</v>
      </c>
      <c r="M2622" s="2" t="s">
        <v>7</v>
      </c>
      <c r="N2622" s="4"/>
      <c r="O2622" s="2" t="s">
        <v>20</v>
      </c>
      <c r="P2622" s="2" t="s">
        <v>6245</v>
      </c>
      <c r="Q2622" s="2"/>
      <c r="R2622" s="2"/>
      <c r="S2622" s="2"/>
      <c r="T2622">
        <f t="shared" si="215"/>
        <v>15</v>
      </c>
      <c r="U2622" t="str">
        <f t="shared" si="217"/>
        <v>443625652</v>
      </c>
    </row>
    <row r="2623" spans="1:21" x14ac:dyDescent="0.25">
      <c r="A2623" t="str">
        <f t="shared" si="219"/>
        <v>MAEPI  SAS_EQUITIS GESTION_Investisseur institutionnel</v>
      </c>
      <c r="B2623">
        <f t="shared" si="216"/>
        <v>1</v>
      </c>
      <c r="C2623" s="1" t="s">
        <v>6246</v>
      </c>
      <c r="D2623" s="1" t="s">
        <v>17</v>
      </c>
      <c r="E2623" s="1" t="s">
        <v>18</v>
      </c>
      <c r="F2623" s="1" t="s">
        <v>756</v>
      </c>
      <c r="G2623" s="1" t="s">
        <v>25</v>
      </c>
      <c r="H2623" s="1" t="s">
        <v>86</v>
      </c>
      <c r="I2623" s="1" t="s">
        <v>20</v>
      </c>
      <c r="J2623" s="1"/>
      <c r="K2623" s="1"/>
      <c r="L2623" s="1" t="s">
        <v>21</v>
      </c>
      <c r="M2623" s="1" t="s">
        <v>7</v>
      </c>
      <c r="N2623" s="3"/>
      <c r="O2623" s="1" t="s">
        <v>20</v>
      </c>
      <c r="P2623" s="1" t="s">
        <v>6247</v>
      </c>
      <c r="Q2623" s="1"/>
      <c r="R2623" s="1"/>
      <c r="S2623" s="1" t="s">
        <v>6248</v>
      </c>
      <c r="T2623">
        <f t="shared" si="215"/>
        <v>9</v>
      </c>
      <c r="U2623" t="str">
        <f t="shared" si="217"/>
        <v>498875251</v>
      </c>
    </row>
    <row r="2624" spans="1:21" x14ac:dyDescent="0.25">
      <c r="A2624" t="str">
        <f t="shared" si="219"/>
        <v>MAEPI SAS_APAX PARTNERS SAS_Investisseur institutionnel</v>
      </c>
      <c r="B2624">
        <f t="shared" si="216"/>
        <v>1</v>
      </c>
      <c r="C2624" s="2" t="s">
        <v>6249</v>
      </c>
      <c r="D2624" s="2" t="s">
        <v>17</v>
      </c>
      <c r="E2624" s="2" t="s">
        <v>18</v>
      </c>
      <c r="F2624" s="2" t="s">
        <v>756</v>
      </c>
      <c r="G2624" s="2" t="s">
        <v>25</v>
      </c>
      <c r="H2624" s="2" t="s">
        <v>29</v>
      </c>
      <c r="I2624" s="2" t="s">
        <v>20</v>
      </c>
      <c r="J2624" s="2"/>
      <c r="K2624" s="2"/>
      <c r="L2624" s="2" t="s">
        <v>21</v>
      </c>
      <c r="M2624" s="2" t="s">
        <v>7</v>
      </c>
      <c r="N2624" s="4"/>
      <c r="O2624" s="2" t="s">
        <v>20</v>
      </c>
      <c r="P2624" s="2" t="s">
        <v>6247</v>
      </c>
      <c r="Q2624" s="2"/>
      <c r="R2624" s="2"/>
      <c r="S2624" s="2"/>
      <c r="T2624">
        <f t="shared" si="215"/>
        <v>9</v>
      </c>
      <c r="U2624" t="str">
        <f t="shared" si="217"/>
        <v>498875251</v>
      </c>
    </row>
    <row r="2625" spans="1:21" x14ac:dyDescent="0.25">
      <c r="A2625" t="str">
        <f t="shared" si="219"/>
        <v>MAGELLAN SASU_PIERRE 1ER GESTION_Investisseur institutionnel</v>
      </c>
      <c r="B2625">
        <f t="shared" si="216"/>
        <v>1</v>
      </c>
      <c r="C2625" s="1" t="s">
        <v>6250</v>
      </c>
      <c r="D2625" s="1" t="s">
        <v>17</v>
      </c>
      <c r="E2625" s="1" t="s">
        <v>18</v>
      </c>
      <c r="F2625" s="1" t="s">
        <v>879</v>
      </c>
      <c r="G2625" s="1" t="s">
        <v>25</v>
      </c>
      <c r="H2625" s="1" t="s">
        <v>43</v>
      </c>
      <c r="I2625" s="1" t="s">
        <v>20</v>
      </c>
      <c r="J2625" s="1"/>
      <c r="K2625" s="1"/>
      <c r="L2625" s="1" t="s">
        <v>21</v>
      </c>
      <c r="M2625" s="1" t="s">
        <v>7</v>
      </c>
      <c r="N2625" s="3"/>
      <c r="O2625" s="1" t="s">
        <v>20</v>
      </c>
      <c r="P2625" s="1" t="s">
        <v>4711</v>
      </c>
      <c r="Q2625" s="1"/>
      <c r="R2625" s="1"/>
      <c r="S2625" s="1"/>
      <c r="T2625">
        <f t="shared" si="215"/>
        <v>15</v>
      </c>
      <c r="U2625" t="str">
        <f t="shared" si="217"/>
        <v>832836530</v>
      </c>
    </row>
    <row r="2626" spans="1:21" x14ac:dyDescent="0.25">
      <c r="A2626" t="str">
        <f t="shared" si="219"/>
        <v>MAGGYART UNLIMITED SAS_EQUITIS GESTION_Investisseur institutionnel</v>
      </c>
      <c r="B2626">
        <f t="shared" si="216"/>
        <v>1</v>
      </c>
      <c r="C2626" s="1" t="s">
        <v>6251</v>
      </c>
      <c r="D2626" s="1" t="s">
        <v>17</v>
      </c>
      <c r="E2626" s="1" t="s">
        <v>18</v>
      </c>
      <c r="F2626" s="1" t="s">
        <v>36</v>
      </c>
      <c r="G2626" s="1" t="s">
        <v>25</v>
      </c>
      <c r="H2626" s="1" t="s">
        <v>86</v>
      </c>
      <c r="I2626" s="1" t="s">
        <v>20</v>
      </c>
      <c r="J2626" s="1"/>
      <c r="K2626" s="1"/>
      <c r="L2626" s="1" t="s">
        <v>21</v>
      </c>
      <c r="M2626" s="1" t="s">
        <v>7</v>
      </c>
      <c r="N2626" s="3"/>
      <c r="O2626" s="1" t="s">
        <v>20</v>
      </c>
      <c r="P2626" s="1" t="s">
        <v>6252</v>
      </c>
      <c r="Q2626" s="1"/>
      <c r="R2626" s="1"/>
      <c r="S2626" s="1" t="s">
        <v>6253</v>
      </c>
      <c r="T2626">
        <f t="shared" ref="T2626:T2689" si="220">LEN(P2626)</f>
        <v>9</v>
      </c>
      <c r="U2626" t="str">
        <f t="shared" si="217"/>
        <v>879101210</v>
      </c>
    </row>
    <row r="2627" spans="1:21" x14ac:dyDescent="0.25">
      <c r="A2627" t="str">
        <f t="shared" si="219"/>
        <v>MAGNOLIA SC_FONCIERE MAGELLAN_Investisseur institutionnel</v>
      </c>
      <c r="B2627">
        <f t="shared" ref="B2627:B2690" si="221">COUNTIF(A:A,A2627)</f>
        <v>1</v>
      </c>
      <c r="C2627" s="1" t="s">
        <v>6254</v>
      </c>
      <c r="D2627" s="1" t="s">
        <v>17</v>
      </c>
      <c r="E2627" s="1"/>
      <c r="F2627" s="1" t="s">
        <v>6255</v>
      </c>
      <c r="G2627" s="1" t="s">
        <v>25</v>
      </c>
      <c r="H2627" s="1" t="s">
        <v>32</v>
      </c>
      <c r="I2627" s="1" t="s">
        <v>20</v>
      </c>
      <c r="J2627" s="1"/>
      <c r="K2627" s="1"/>
      <c r="L2627" s="1" t="s">
        <v>21</v>
      </c>
      <c r="M2627" s="1" t="s">
        <v>7</v>
      </c>
      <c r="N2627" s="3"/>
      <c r="O2627" s="1" t="s">
        <v>20</v>
      </c>
      <c r="P2627" s="1" t="s">
        <v>6256</v>
      </c>
      <c r="Q2627" s="1" t="s">
        <v>22</v>
      </c>
      <c r="R2627" s="1"/>
      <c r="S2627" s="1"/>
      <c r="T2627">
        <f t="shared" si="220"/>
        <v>15</v>
      </c>
      <c r="U2627" t="str">
        <f t="shared" si="217"/>
        <v>898940895</v>
      </c>
    </row>
    <row r="2628" spans="1:21" x14ac:dyDescent="0.25">
      <c r="A2628" t="str">
        <f t="shared" si="219"/>
        <v>MAGNUM_ADM_MEANINGS CAPITAL PARTNERS_Investisseur institutionnel</v>
      </c>
      <c r="B2628">
        <f t="shared" si="221"/>
        <v>1</v>
      </c>
      <c r="C2628" s="2" t="s">
        <v>6257</v>
      </c>
      <c r="D2628" s="2" t="s">
        <v>17</v>
      </c>
      <c r="E2628" s="2"/>
      <c r="F2628" s="2" t="s">
        <v>927</v>
      </c>
      <c r="G2628" s="2" t="s">
        <v>25</v>
      </c>
      <c r="H2628" s="2" t="s">
        <v>26</v>
      </c>
      <c r="I2628" s="2" t="s">
        <v>20</v>
      </c>
      <c r="J2628" s="2"/>
      <c r="K2628" s="2"/>
      <c r="L2628" s="2" t="s">
        <v>21</v>
      </c>
      <c r="M2628" s="2"/>
      <c r="N2628" s="4"/>
      <c r="O2628" s="2" t="s">
        <v>20</v>
      </c>
      <c r="P2628" s="2" t="s">
        <v>6258</v>
      </c>
      <c r="Q2628" s="2" t="s">
        <v>22</v>
      </c>
      <c r="R2628" s="2"/>
      <c r="S2628" s="2"/>
      <c r="T2628">
        <f t="shared" si="220"/>
        <v>9</v>
      </c>
      <c r="U2628" t="str">
        <f t="shared" ref="U2628:U2691" si="222">LEFT(P2628,9)</f>
        <v>533096491</v>
      </c>
    </row>
    <row r="2629" spans="1:21" x14ac:dyDescent="0.25">
      <c r="A2629" t="str">
        <f t="shared" si="219"/>
        <v>MAGURMA FINANCES SARL_MEANINGS CAPITAL PARTNERS_Investisseur institutionnel</v>
      </c>
      <c r="B2629">
        <f t="shared" si="221"/>
        <v>1</v>
      </c>
      <c r="C2629" s="2" t="s">
        <v>6259</v>
      </c>
      <c r="D2629" s="2" t="s">
        <v>17</v>
      </c>
      <c r="E2629" s="2" t="s">
        <v>18</v>
      </c>
      <c r="F2629" s="2" t="s">
        <v>6260</v>
      </c>
      <c r="G2629" s="2" t="s">
        <v>25</v>
      </c>
      <c r="H2629" s="2" t="s">
        <v>26</v>
      </c>
      <c r="I2629" s="2" t="s">
        <v>20</v>
      </c>
      <c r="J2629" s="2"/>
      <c r="K2629" s="2"/>
      <c r="L2629" s="2" t="s">
        <v>21</v>
      </c>
      <c r="M2629" s="2" t="s">
        <v>7</v>
      </c>
      <c r="N2629" s="4"/>
      <c r="O2629" s="2" t="s">
        <v>20</v>
      </c>
      <c r="P2629" s="2" t="s">
        <v>6261</v>
      </c>
      <c r="Q2629" s="2"/>
      <c r="R2629" s="2"/>
      <c r="S2629" s="2" t="s">
        <v>6262</v>
      </c>
      <c r="T2629">
        <f t="shared" si="220"/>
        <v>9</v>
      </c>
      <c r="U2629" t="str">
        <f t="shared" si="222"/>
        <v>812220242</v>
      </c>
    </row>
    <row r="2630" spans="1:21" x14ac:dyDescent="0.25">
      <c r="A2630" t="str">
        <f t="shared" si="219"/>
        <v>MAHE_APAX PARTNERS SAS_Investisseur institutionnel</v>
      </c>
      <c r="B2630">
        <f t="shared" si="221"/>
        <v>1</v>
      </c>
      <c r="C2630" s="1" t="s">
        <v>6263</v>
      </c>
      <c r="D2630" s="1" t="s">
        <v>17</v>
      </c>
      <c r="E2630" s="1" t="s">
        <v>18</v>
      </c>
      <c r="F2630" s="1" t="s">
        <v>3580</v>
      </c>
      <c r="G2630" s="1" t="s">
        <v>25</v>
      </c>
      <c r="H2630" s="1" t="s">
        <v>29</v>
      </c>
      <c r="I2630" s="1" t="s">
        <v>20</v>
      </c>
      <c r="J2630" s="1"/>
      <c r="K2630" s="1"/>
      <c r="L2630" s="1" t="s">
        <v>21</v>
      </c>
      <c r="M2630" s="1" t="s">
        <v>7</v>
      </c>
      <c r="N2630" s="3"/>
      <c r="O2630" s="1" t="s">
        <v>20</v>
      </c>
      <c r="P2630" s="1" t="s">
        <v>6264</v>
      </c>
      <c r="Q2630" s="1"/>
      <c r="R2630" s="1"/>
      <c r="S2630" s="1"/>
      <c r="T2630">
        <f t="shared" si="220"/>
        <v>9</v>
      </c>
      <c r="U2630" t="str">
        <f t="shared" si="222"/>
        <v>530535517</v>
      </c>
    </row>
    <row r="2631" spans="1:21" x14ac:dyDescent="0.25">
      <c r="A2631" t="str">
        <f t="shared" si="219"/>
        <v>MAHE_FONCIERE MAGELLAN_Investisseur institutionnel</v>
      </c>
      <c r="B2631">
        <f t="shared" si="221"/>
        <v>1</v>
      </c>
      <c r="C2631" s="2" t="s">
        <v>6263</v>
      </c>
      <c r="D2631" s="2" t="s">
        <v>17</v>
      </c>
      <c r="E2631" s="2"/>
      <c r="F2631" s="2" t="s">
        <v>3580</v>
      </c>
      <c r="G2631" s="2" t="s">
        <v>25</v>
      </c>
      <c r="H2631" s="2" t="s">
        <v>32</v>
      </c>
      <c r="I2631" s="2" t="s">
        <v>20</v>
      </c>
      <c r="J2631" s="2"/>
      <c r="K2631" s="2"/>
      <c r="L2631" s="2" t="s">
        <v>21</v>
      </c>
      <c r="M2631" s="2" t="s">
        <v>7</v>
      </c>
      <c r="N2631" s="4"/>
      <c r="O2631" s="2" t="s">
        <v>20</v>
      </c>
      <c r="P2631" s="2" t="s">
        <v>6264</v>
      </c>
      <c r="Q2631" s="2" t="s">
        <v>22</v>
      </c>
      <c r="R2631" s="2"/>
      <c r="S2631" s="2"/>
      <c r="T2631">
        <f t="shared" si="220"/>
        <v>9</v>
      </c>
      <c r="U2631" t="str">
        <f t="shared" si="222"/>
        <v>530535517</v>
      </c>
    </row>
    <row r="2632" spans="1:21" x14ac:dyDescent="0.25">
      <c r="A2632" t="str">
        <f t="shared" si="219"/>
        <v>MAIF_TIKEHAU INVESTMENT MANAGEMENT_Investisseur institutionnel</v>
      </c>
      <c r="B2632">
        <f t="shared" si="221"/>
        <v>1</v>
      </c>
      <c r="C2632" s="1" t="s">
        <v>6265</v>
      </c>
      <c r="D2632" s="1" t="s">
        <v>17</v>
      </c>
      <c r="E2632" s="1" t="s">
        <v>18</v>
      </c>
      <c r="F2632" s="1" t="s">
        <v>3739</v>
      </c>
      <c r="G2632" s="1" t="s">
        <v>25</v>
      </c>
      <c r="H2632" s="1" t="s">
        <v>602</v>
      </c>
      <c r="I2632" s="1" t="s">
        <v>20</v>
      </c>
      <c r="J2632" s="1"/>
      <c r="K2632" s="1"/>
      <c r="L2632" s="1" t="s">
        <v>21</v>
      </c>
      <c r="M2632" s="1" t="s">
        <v>7</v>
      </c>
      <c r="N2632" s="3"/>
      <c r="O2632" s="1" t="s">
        <v>20</v>
      </c>
      <c r="P2632" s="1" t="s">
        <v>6154</v>
      </c>
      <c r="Q2632" s="1"/>
      <c r="R2632" s="1"/>
      <c r="S2632" s="1" t="s">
        <v>6266</v>
      </c>
      <c r="T2632">
        <f t="shared" si="220"/>
        <v>15</v>
      </c>
      <c r="U2632" t="str">
        <f t="shared" si="222"/>
        <v>775709702</v>
      </c>
    </row>
    <row r="2633" spans="1:21" x14ac:dyDescent="0.25">
      <c r="A2633" t="str">
        <f t="shared" si="219"/>
        <v>MAIF_SWEN CAPITAL PARTNERS_Investisseur institutionnel</v>
      </c>
      <c r="B2633">
        <f t="shared" si="221"/>
        <v>1</v>
      </c>
      <c r="C2633" s="2" t="s">
        <v>6265</v>
      </c>
      <c r="D2633" s="2" t="s">
        <v>17</v>
      </c>
      <c r="E2633" s="2" t="s">
        <v>18</v>
      </c>
      <c r="F2633" s="2" t="s">
        <v>3739</v>
      </c>
      <c r="G2633" s="2" t="s">
        <v>25</v>
      </c>
      <c r="H2633" s="2" t="s">
        <v>155</v>
      </c>
      <c r="I2633" s="2" t="s">
        <v>20</v>
      </c>
      <c r="J2633" s="2"/>
      <c r="K2633" s="2"/>
      <c r="L2633" s="2" t="s">
        <v>21</v>
      </c>
      <c r="M2633" s="2" t="s">
        <v>7</v>
      </c>
      <c r="N2633" s="4"/>
      <c r="O2633" s="2" t="s">
        <v>20</v>
      </c>
      <c r="P2633" s="2" t="s">
        <v>6154</v>
      </c>
      <c r="Q2633" s="2"/>
      <c r="R2633" s="2"/>
      <c r="S2633" s="2" t="s">
        <v>6267</v>
      </c>
      <c r="T2633">
        <f t="shared" si="220"/>
        <v>15</v>
      </c>
      <c r="U2633" t="str">
        <f t="shared" si="222"/>
        <v>775709702</v>
      </c>
    </row>
    <row r="2634" spans="1:21" x14ac:dyDescent="0.25">
      <c r="A2634" t="str">
        <f t="shared" si="219"/>
        <v>MAIF_SWISS LIFE ASSET MANAGERS France_Investisseur institutionnel</v>
      </c>
      <c r="B2634">
        <f t="shared" si="221"/>
        <v>2</v>
      </c>
      <c r="C2634" s="2" t="s">
        <v>6265</v>
      </c>
      <c r="D2634" s="2" t="s">
        <v>17</v>
      </c>
      <c r="E2634" s="2" t="s">
        <v>18</v>
      </c>
      <c r="F2634" s="2" t="s">
        <v>6268</v>
      </c>
      <c r="G2634" s="2" t="s">
        <v>25</v>
      </c>
      <c r="H2634" s="2" t="s">
        <v>375</v>
      </c>
      <c r="I2634" s="2" t="s">
        <v>20</v>
      </c>
      <c r="J2634" s="2"/>
      <c r="K2634" s="2"/>
      <c r="L2634" s="2" t="s">
        <v>21</v>
      </c>
      <c r="M2634" s="2" t="s">
        <v>7</v>
      </c>
      <c r="N2634" s="4"/>
      <c r="O2634" s="2" t="s">
        <v>20</v>
      </c>
      <c r="P2634" s="2" t="s">
        <v>6154</v>
      </c>
      <c r="Q2634" s="2"/>
      <c r="R2634" s="2"/>
      <c r="S2634" s="2" t="s">
        <v>6269</v>
      </c>
      <c r="T2634">
        <f t="shared" si="220"/>
        <v>15</v>
      </c>
      <c r="U2634" t="str">
        <f t="shared" si="222"/>
        <v>775709702</v>
      </c>
    </row>
    <row r="2635" spans="1:21" x14ac:dyDescent="0.25">
      <c r="A2635" t="str">
        <f t="shared" si="219"/>
        <v>MAIF_INFRAVIA CAPITAL PARTNERS_Investisseur institutionnel</v>
      </c>
      <c r="B2635">
        <f t="shared" si="221"/>
        <v>1</v>
      </c>
      <c r="C2635" s="2" t="s">
        <v>6265</v>
      </c>
      <c r="D2635" s="2" t="s">
        <v>17</v>
      </c>
      <c r="E2635" s="2" t="s">
        <v>18</v>
      </c>
      <c r="F2635" s="2" t="s">
        <v>3739</v>
      </c>
      <c r="G2635" s="2" t="s">
        <v>25</v>
      </c>
      <c r="H2635" s="2" t="s">
        <v>93</v>
      </c>
      <c r="I2635" s="2" t="s">
        <v>20</v>
      </c>
      <c r="J2635" s="2"/>
      <c r="K2635" s="2"/>
      <c r="L2635" s="2" t="s">
        <v>21</v>
      </c>
      <c r="M2635" s="2" t="s">
        <v>7</v>
      </c>
      <c r="N2635" s="4"/>
      <c r="O2635" s="2" t="s">
        <v>20</v>
      </c>
      <c r="P2635" s="2" t="s">
        <v>6154</v>
      </c>
      <c r="Q2635" s="2"/>
      <c r="R2635" s="2"/>
      <c r="S2635" s="2" t="s">
        <v>6267</v>
      </c>
      <c r="T2635">
        <f t="shared" si="220"/>
        <v>15</v>
      </c>
      <c r="U2635" t="str">
        <f t="shared" si="222"/>
        <v>775709702</v>
      </c>
    </row>
    <row r="2636" spans="1:21" x14ac:dyDescent="0.25">
      <c r="A2636" t="str">
        <f t="shared" si="219"/>
        <v>MAIF_RAISE CONSEIL_Investisseur institutionnel</v>
      </c>
      <c r="B2636">
        <f t="shared" si="221"/>
        <v>1</v>
      </c>
      <c r="C2636" s="1" t="s">
        <v>6265</v>
      </c>
      <c r="D2636" s="1" t="s">
        <v>17</v>
      </c>
      <c r="E2636" s="1" t="s">
        <v>18</v>
      </c>
      <c r="F2636" s="1" t="s">
        <v>3739</v>
      </c>
      <c r="G2636" s="1" t="s">
        <v>25</v>
      </c>
      <c r="H2636" s="1" t="s">
        <v>1322</v>
      </c>
      <c r="I2636" s="1" t="s">
        <v>20</v>
      </c>
      <c r="J2636" s="1"/>
      <c r="K2636" s="1"/>
      <c r="L2636" s="1" t="s">
        <v>21</v>
      </c>
      <c r="M2636" s="1" t="s">
        <v>7</v>
      </c>
      <c r="N2636" s="3"/>
      <c r="O2636" s="1" t="s">
        <v>20</v>
      </c>
      <c r="P2636" s="1" t="s">
        <v>6154</v>
      </c>
      <c r="Q2636" s="1" t="s">
        <v>22</v>
      </c>
      <c r="R2636" s="1"/>
      <c r="S2636" s="1"/>
      <c r="T2636">
        <f t="shared" si="220"/>
        <v>15</v>
      </c>
      <c r="U2636" t="str">
        <f t="shared" si="222"/>
        <v>775709702</v>
      </c>
    </row>
    <row r="2637" spans="1:21" x14ac:dyDescent="0.25">
      <c r="A2637" t="str">
        <f t="shared" si="219"/>
        <v>MAIF_SIENNA AM FRANCE_Investisseur institutionnel</v>
      </c>
      <c r="B2637">
        <f t="shared" si="221"/>
        <v>1</v>
      </c>
      <c r="C2637" s="2" t="s">
        <v>6265</v>
      </c>
      <c r="D2637" s="2" t="s">
        <v>17</v>
      </c>
      <c r="E2637" s="2" t="s">
        <v>18</v>
      </c>
      <c r="F2637" s="2" t="s">
        <v>3739</v>
      </c>
      <c r="G2637" s="2" t="s">
        <v>25</v>
      </c>
      <c r="H2637" s="2" t="s">
        <v>56</v>
      </c>
      <c r="I2637" s="2" t="s">
        <v>20</v>
      </c>
      <c r="J2637" s="2"/>
      <c r="K2637" s="2"/>
      <c r="L2637" s="2" t="s">
        <v>21</v>
      </c>
      <c r="M2637" s="2" t="s">
        <v>7</v>
      </c>
      <c r="N2637" s="4"/>
      <c r="O2637" s="2" t="s">
        <v>20</v>
      </c>
      <c r="P2637" s="2" t="s">
        <v>6154</v>
      </c>
      <c r="Q2637" s="2"/>
      <c r="R2637" s="2"/>
      <c r="S2637" s="2" t="s">
        <v>6270</v>
      </c>
      <c r="T2637">
        <f t="shared" si="220"/>
        <v>15</v>
      </c>
      <c r="U2637" t="str">
        <f t="shared" si="222"/>
        <v>775709702</v>
      </c>
    </row>
    <row r="2638" spans="1:21" x14ac:dyDescent="0.25">
      <c r="A2638" t="str">
        <f t="shared" si="219"/>
        <v>MAIF_SWISS LIFE ASSET MANAGERS France_Investisseur institutionnel</v>
      </c>
      <c r="B2638">
        <f t="shared" si="221"/>
        <v>2</v>
      </c>
      <c r="C2638" s="1" t="s">
        <v>6265</v>
      </c>
      <c r="D2638" s="1" t="s">
        <v>17</v>
      </c>
      <c r="E2638" s="1" t="s">
        <v>18</v>
      </c>
      <c r="F2638" s="1" t="s">
        <v>3739</v>
      </c>
      <c r="G2638" s="1" t="s">
        <v>25</v>
      </c>
      <c r="H2638" s="1" t="s">
        <v>375</v>
      </c>
      <c r="I2638" s="1" t="s">
        <v>20</v>
      </c>
      <c r="J2638" s="1"/>
      <c r="K2638" s="1"/>
      <c r="L2638" s="1" t="s">
        <v>21</v>
      </c>
      <c r="M2638" s="1" t="s">
        <v>7</v>
      </c>
      <c r="N2638" s="3"/>
      <c r="O2638" s="1" t="s">
        <v>20</v>
      </c>
      <c r="P2638" s="1" t="s">
        <v>6154</v>
      </c>
      <c r="Q2638" s="1"/>
      <c r="R2638" s="1"/>
      <c r="S2638" s="1"/>
      <c r="T2638">
        <f t="shared" si="220"/>
        <v>15</v>
      </c>
      <c r="U2638" t="str">
        <f t="shared" si="222"/>
        <v>775709702</v>
      </c>
    </row>
    <row r="2639" spans="1:21" x14ac:dyDescent="0.25">
      <c r="A2639" t="str">
        <f t="shared" si="219"/>
        <v>MAIF_LA FRANCAISE REAL ESTATE MANAGERS_Investisseur institutionnel</v>
      </c>
      <c r="B2639">
        <f t="shared" si="221"/>
        <v>1</v>
      </c>
      <c r="C2639" s="2" t="s">
        <v>6265</v>
      </c>
      <c r="D2639" s="2" t="s">
        <v>17</v>
      </c>
      <c r="E2639" s="2" t="s">
        <v>18</v>
      </c>
      <c r="F2639" s="2" t="s">
        <v>3739</v>
      </c>
      <c r="G2639" s="2" t="s">
        <v>25</v>
      </c>
      <c r="H2639" s="2" t="s">
        <v>262</v>
      </c>
      <c r="I2639" s="2" t="s">
        <v>20</v>
      </c>
      <c r="J2639" s="2"/>
      <c r="K2639" s="2"/>
      <c r="L2639" s="2" t="s">
        <v>21</v>
      </c>
      <c r="M2639" s="2" t="s">
        <v>7</v>
      </c>
      <c r="N2639" s="4"/>
      <c r="O2639" s="2" t="s">
        <v>20</v>
      </c>
      <c r="P2639" s="2" t="s">
        <v>6154</v>
      </c>
      <c r="Q2639" s="2"/>
      <c r="R2639" s="2"/>
      <c r="S2639" s="2" t="s">
        <v>6271</v>
      </c>
      <c r="T2639">
        <f t="shared" si="220"/>
        <v>15</v>
      </c>
      <c r="U2639" t="str">
        <f t="shared" si="222"/>
        <v>775709702</v>
      </c>
    </row>
    <row r="2640" spans="1:21" x14ac:dyDescent="0.25">
      <c r="A2640" t="str">
        <f t="shared" si="219"/>
        <v>MAIF_PERIAL ASSET MANAGEMENT_Investisseur institutionnel</v>
      </c>
      <c r="B2640">
        <f t="shared" si="221"/>
        <v>1</v>
      </c>
      <c r="C2640" s="2" t="s">
        <v>6265</v>
      </c>
      <c r="D2640" s="2" t="s">
        <v>17</v>
      </c>
      <c r="E2640" s="2" t="s">
        <v>18</v>
      </c>
      <c r="F2640" s="2" t="s">
        <v>3739</v>
      </c>
      <c r="G2640" s="2" t="s">
        <v>25</v>
      </c>
      <c r="H2640" s="2" t="s">
        <v>363</v>
      </c>
      <c r="I2640" s="2" t="s">
        <v>20</v>
      </c>
      <c r="J2640" s="2"/>
      <c r="K2640" s="2"/>
      <c r="L2640" s="2" t="s">
        <v>21</v>
      </c>
      <c r="M2640" s="2" t="s">
        <v>7</v>
      </c>
      <c r="N2640" s="4"/>
      <c r="O2640" s="2" t="s">
        <v>20</v>
      </c>
      <c r="P2640" s="2" t="s">
        <v>6154</v>
      </c>
      <c r="Q2640" s="2"/>
      <c r="R2640" s="2"/>
      <c r="S2640" s="2" t="s">
        <v>6272</v>
      </c>
      <c r="T2640">
        <f t="shared" si="220"/>
        <v>15</v>
      </c>
      <c r="U2640" t="str">
        <f t="shared" si="222"/>
        <v>775709702</v>
      </c>
    </row>
    <row r="2641" spans="1:21" x14ac:dyDescent="0.25">
      <c r="A2641" t="str">
        <f t="shared" si="219"/>
        <v>MAIF Avenir_30_BLACKFIN CAPITAL PARTNERS_Investisseur institutionnel</v>
      </c>
      <c r="B2641">
        <f t="shared" si="221"/>
        <v>1</v>
      </c>
      <c r="C2641" s="2" t="s">
        <v>6274</v>
      </c>
      <c r="D2641" s="2" t="s">
        <v>17</v>
      </c>
      <c r="E2641" s="2" t="s">
        <v>18</v>
      </c>
      <c r="F2641" s="2" t="s">
        <v>3739</v>
      </c>
      <c r="G2641" s="2" t="s">
        <v>25</v>
      </c>
      <c r="H2641" s="2" t="s">
        <v>169</v>
      </c>
      <c r="I2641" s="2" t="s">
        <v>20</v>
      </c>
      <c r="J2641" s="2"/>
      <c r="K2641" s="2"/>
      <c r="L2641" s="2" t="s">
        <v>21</v>
      </c>
      <c r="M2641" s="2" t="s">
        <v>7</v>
      </c>
      <c r="N2641" s="4"/>
      <c r="O2641" s="2" t="s">
        <v>20</v>
      </c>
      <c r="P2641" s="2" t="s">
        <v>6275</v>
      </c>
      <c r="Q2641" s="2"/>
      <c r="R2641" s="2"/>
      <c r="S2641" s="2" t="s">
        <v>6273</v>
      </c>
      <c r="T2641">
        <f t="shared" si="220"/>
        <v>9</v>
      </c>
      <c r="U2641" t="str">
        <f t="shared" si="222"/>
        <v>799164843</v>
      </c>
    </row>
    <row r="2642" spans="1:21" x14ac:dyDescent="0.25">
      <c r="A2642" t="str">
        <f t="shared" si="219"/>
        <v>MAIF VIE_SWEN CAPITAL PARTNERS_Investisseur institutionnel</v>
      </c>
      <c r="B2642">
        <f t="shared" si="221"/>
        <v>1</v>
      </c>
      <c r="C2642" s="2" t="s">
        <v>6276</v>
      </c>
      <c r="D2642" s="2" t="s">
        <v>17</v>
      </c>
      <c r="E2642" s="2" t="s">
        <v>18</v>
      </c>
      <c r="F2642" s="2" t="s">
        <v>3739</v>
      </c>
      <c r="G2642" s="2" t="s">
        <v>25</v>
      </c>
      <c r="H2642" s="2" t="s">
        <v>155</v>
      </c>
      <c r="I2642" s="2" t="s">
        <v>20</v>
      </c>
      <c r="J2642" s="2"/>
      <c r="K2642" s="2"/>
      <c r="L2642" s="2" t="s">
        <v>21</v>
      </c>
      <c r="M2642" s="2" t="s">
        <v>7</v>
      </c>
      <c r="N2642" s="4"/>
      <c r="O2642" s="2" t="s">
        <v>20</v>
      </c>
      <c r="P2642" s="2" t="s">
        <v>6277</v>
      </c>
      <c r="Q2642" s="2"/>
      <c r="R2642" s="2"/>
      <c r="S2642" s="2" t="s">
        <v>6278</v>
      </c>
      <c r="T2642">
        <f t="shared" si="220"/>
        <v>15</v>
      </c>
      <c r="U2642" t="str">
        <f t="shared" si="222"/>
        <v>330432782</v>
      </c>
    </row>
    <row r="2643" spans="1:21" x14ac:dyDescent="0.25">
      <c r="A2643" t="str">
        <f t="shared" si="219"/>
        <v>MAIF VIE_SWISS LIFE ASSET MANAGERS France_Investisseur institutionnel</v>
      </c>
      <c r="B2643">
        <f t="shared" si="221"/>
        <v>1</v>
      </c>
      <c r="C2643" s="1" t="s">
        <v>6276</v>
      </c>
      <c r="D2643" s="1" t="s">
        <v>17</v>
      </c>
      <c r="E2643" s="1" t="s">
        <v>18</v>
      </c>
      <c r="F2643" s="1" t="s">
        <v>3739</v>
      </c>
      <c r="G2643" s="1" t="s">
        <v>25</v>
      </c>
      <c r="H2643" s="1" t="s">
        <v>375</v>
      </c>
      <c r="I2643" s="1" t="s">
        <v>20</v>
      </c>
      <c r="J2643" s="1"/>
      <c r="K2643" s="1"/>
      <c r="L2643" s="1" t="s">
        <v>21</v>
      </c>
      <c r="M2643" s="1" t="s">
        <v>7</v>
      </c>
      <c r="N2643" s="3"/>
      <c r="O2643" s="1" t="s">
        <v>20</v>
      </c>
      <c r="P2643" s="1" t="s">
        <v>6277</v>
      </c>
      <c r="Q2643" s="1"/>
      <c r="R2643" s="1"/>
      <c r="S2643" s="1"/>
      <c r="T2643">
        <f t="shared" si="220"/>
        <v>15</v>
      </c>
      <c r="U2643" t="str">
        <f t="shared" si="222"/>
        <v>330432782</v>
      </c>
    </row>
    <row r="2644" spans="1:21" x14ac:dyDescent="0.25">
      <c r="A2644" t="str">
        <f t="shared" si="219"/>
        <v>MAIF VIE_RAISE CONSEIL_Investisseur institutionnel</v>
      </c>
      <c r="B2644">
        <f t="shared" si="221"/>
        <v>1</v>
      </c>
      <c r="C2644" s="2" t="s">
        <v>6276</v>
      </c>
      <c r="D2644" s="2" t="s">
        <v>17</v>
      </c>
      <c r="E2644" s="2" t="s">
        <v>18</v>
      </c>
      <c r="F2644" s="2" t="s">
        <v>3739</v>
      </c>
      <c r="G2644" s="2" t="s">
        <v>25</v>
      </c>
      <c r="H2644" s="2" t="s">
        <v>1322</v>
      </c>
      <c r="I2644" s="2" t="s">
        <v>20</v>
      </c>
      <c r="J2644" s="2"/>
      <c r="K2644" s="2"/>
      <c r="L2644" s="2" t="s">
        <v>21</v>
      </c>
      <c r="M2644" s="2" t="s">
        <v>7</v>
      </c>
      <c r="N2644" s="4"/>
      <c r="O2644" s="2" t="s">
        <v>20</v>
      </c>
      <c r="P2644" s="2" t="s">
        <v>6279</v>
      </c>
      <c r="Q2644" s="2" t="s">
        <v>22</v>
      </c>
      <c r="R2644" s="2"/>
      <c r="S2644" s="2"/>
      <c r="T2644">
        <f t="shared" si="220"/>
        <v>9</v>
      </c>
      <c r="U2644" t="str">
        <f t="shared" si="222"/>
        <v>330432782</v>
      </c>
    </row>
    <row r="2645" spans="1:21" x14ac:dyDescent="0.25">
      <c r="A2645" t="str">
        <f t="shared" si="219"/>
        <v>MAIF VIE_AMPERE GESTION SAS_Investisseur institutionnel</v>
      </c>
      <c r="B2645">
        <f t="shared" si="221"/>
        <v>1</v>
      </c>
      <c r="C2645" s="1" t="s">
        <v>6276</v>
      </c>
      <c r="D2645" s="1" t="s">
        <v>17</v>
      </c>
      <c r="E2645" s="1"/>
      <c r="F2645" s="1" t="s">
        <v>3739</v>
      </c>
      <c r="G2645" s="1" t="s">
        <v>25</v>
      </c>
      <c r="H2645" s="1" t="s">
        <v>855</v>
      </c>
      <c r="I2645" s="1" t="s">
        <v>20</v>
      </c>
      <c r="J2645" s="1"/>
      <c r="K2645" s="1"/>
      <c r="L2645" s="1" t="s">
        <v>21</v>
      </c>
      <c r="M2645" s="1" t="s">
        <v>7</v>
      </c>
      <c r="N2645" s="3"/>
      <c r="O2645" s="1" t="s">
        <v>20</v>
      </c>
      <c r="P2645" s="1" t="s">
        <v>6277</v>
      </c>
      <c r="Q2645" s="1"/>
      <c r="R2645" s="1"/>
      <c r="S2645" s="1"/>
      <c r="T2645">
        <f t="shared" si="220"/>
        <v>15</v>
      </c>
      <c r="U2645" t="str">
        <f t="shared" si="222"/>
        <v>330432782</v>
      </c>
    </row>
    <row r="2646" spans="1:21" x14ac:dyDescent="0.25">
      <c r="A2646" t="str">
        <f t="shared" si="219"/>
        <v>MAIF VIE_INFRAVIA CAPITAL PARTNERS_Investisseur institutionnel</v>
      </c>
      <c r="B2646">
        <f t="shared" si="221"/>
        <v>1</v>
      </c>
      <c r="C2646" s="2" t="s">
        <v>6276</v>
      </c>
      <c r="D2646" s="2" t="s">
        <v>17</v>
      </c>
      <c r="E2646" s="2" t="s">
        <v>18</v>
      </c>
      <c r="F2646" s="2" t="s">
        <v>3739</v>
      </c>
      <c r="G2646" s="2" t="s">
        <v>25</v>
      </c>
      <c r="H2646" s="2" t="s">
        <v>93</v>
      </c>
      <c r="I2646" s="2" t="s">
        <v>20</v>
      </c>
      <c r="J2646" s="2"/>
      <c r="K2646" s="2"/>
      <c r="L2646" s="2" t="s">
        <v>21</v>
      </c>
      <c r="M2646" s="2" t="s">
        <v>7</v>
      </c>
      <c r="N2646" s="4"/>
      <c r="O2646" s="2" t="s">
        <v>20</v>
      </c>
      <c r="P2646" s="2" t="s">
        <v>6277</v>
      </c>
      <c r="Q2646" s="2"/>
      <c r="R2646" s="2"/>
      <c r="S2646" s="2" t="s">
        <v>6278</v>
      </c>
      <c r="T2646">
        <f t="shared" si="220"/>
        <v>15</v>
      </c>
      <c r="U2646" t="str">
        <f t="shared" si="222"/>
        <v>330432782</v>
      </c>
    </row>
    <row r="2647" spans="1:21" x14ac:dyDescent="0.25">
      <c r="A2647" t="str">
        <f t="shared" si="219"/>
        <v>MAIF VIE_TIKEHAU INVESTMENT MANAGEMENT_Investisseur institutionnel</v>
      </c>
      <c r="B2647">
        <f t="shared" si="221"/>
        <v>1</v>
      </c>
      <c r="C2647" s="1" t="s">
        <v>6276</v>
      </c>
      <c r="D2647" s="1" t="s">
        <v>17</v>
      </c>
      <c r="E2647" s="1" t="s">
        <v>18</v>
      </c>
      <c r="F2647" s="1" t="s">
        <v>3739</v>
      </c>
      <c r="G2647" s="1" t="s">
        <v>25</v>
      </c>
      <c r="H2647" s="1" t="s">
        <v>602</v>
      </c>
      <c r="I2647" s="1" t="s">
        <v>20</v>
      </c>
      <c r="J2647" s="1"/>
      <c r="K2647" s="1"/>
      <c r="L2647" s="1" t="s">
        <v>21</v>
      </c>
      <c r="M2647" s="1" t="s">
        <v>7</v>
      </c>
      <c r="N2647" s="3"/>
      <c r="O2647" s="1" t="s">
        <v>20</v>
      </c>
      <c r="P2647" s="1" t="s">
        <v>6277</v>
      </c>
      <c r="Q2647" s="1"/>
      <c r="R2647" s="1"/>
      <c r="S2647" s="1" t="s">
        <v>6280</v>
      </c>
      <c r="T2647">
        <f t="shared" si="220"/>
        <v>15</v>
      </c>
      <c r="U2647" t="str">
        <f t="shared" si="222"/>
        <v>330432782</v>
      </c>
    </row>
    <row r="2648" spans="1:21" x14ac:dyDescent="0.25">
      <c r="A2648" t="str">
        <f t="shared" si="219"/>
        <v>MAIF VIE_Andera Partners SCA_Investisseur institutionnel</v>
      </c>
      <c r="B2648">
        <f t="shared" si="221"/>
        <v>1</v>
      </c>
      <c r="C2648" s="2" t="s">
        <v>6276</v>
      </c>
      <c r="D2648" s="2" t="s">
        <v>17</v>
      </c>
      <c r="E2648" s="2" t="s">
        <v>18</v>
      </c>
      <c r="F2648" s="2" t="s">
        <v>3739</v>
      </c>
      <c r="G2648" s="2" t="s">
        <v>25</v>
      </c>
      <c r="H2648" s="2" t="s">
        <v>294</v>
      </c>
      <c r="I2648" s="2" t="s">
        <v>20</v>
      </c>
      <c r="J2648" s="2"/>
      <c r="K2648" s="2"/>
      <c r="L2648" s="2" t="s">
        <v>21</v>
      </c>
      <c r="M2648" s="2"/>
      <c r="N2648" s="4"/>
      <c r="O2648" s="2" t="s">
        <v>20</v>
      </c>
      <c r="P2648" s="2" t="s">
        <v>6279</v>
      </c>
      <c r="Q2648" s="2" t="s">
        <v>22</v>
      </c>
      <c r="R2648" s="2"/>
      <c r="S2648" s="2"/>
      <c r="T2648">
        <f t="shared" si="220"/>
        <v>9</v>
      </c>
      <c r="U2648" t="str">
        <f t="shared" si="222"/>
        <v>330432782</v>
      </c>
    </row>
    <row r="2649" spans="1:21" x14ac:dyDescent="0.25">
      <c r="A2649" t="str">
        <f t="shared" si="219"/>
        <v>MAIF VIE_PERIAL ASSET MANAGEMENT_Investisseur institutionnel</v>
      </c>
      <c r="B2649">
        <f t="shared" si="221"/>
        <v>1</v>
      </c>
      <c r="C2649" s="1" t="s">
        <v>6276</v>
      </c>
      <c r="D2649" s="1" t="s">
        <v>17</v>
      </c>
      <c r="E2649" s="1" t="s">
        <v>18</v>
      </c>
      <c r="F2649" s="1" t="s">
        <v>3739</v>
      </c>
      <c r="G2649" s="1" t="s">
        <v>25</v>
      </c>
      <c r="H2649" s="1" t="s">
        <v>363</v>
      </c>
      <c r="I2649" s="1" t="s">
        <v>20</v>
      </c>
      <c r="J2649" s="1"/>
      <c r="K2649" s="1"/>
      <c r="L2649" s="1" t="s">
        <v>21</v>
      </c>
      <c r="M2649" s="1" t="s">
        <v>7</v>
      </c>
      <c r="N2649" s="3"/>
      <c r="O2649" s="1" t="s">
        <v>20</v>
      </c>
      <c r="P2649" s="1" t="s">
        <v>6277</v>
      </c>
      <c r="Q2649" s="1"/>
      <c r="R2649" s="1"/>
      <c r="S2649" s="1" t="s">
        <v>6281</v>
      </c>
      <c r="T2649">
        <f t="shared" si="220"/>
        <v>15</v>
      </c>
      <c r="U2649" t="str">
        <f t="shared" si="222"/>
        <v>330432782</v>
      </c>
    </row>
    <row r="2650" spans="1:21" x14ac:dyDescent="0.25">
      <c r="A2650" t="str">
        <f t="shared" ref="A2650:A2688" si="223">C2650&amp;"_"&amp;H2650&amp;"_"&amp;D2650</f>
        <v>MAIF VIE SA_123 INVESTMENT MANAGERS_Investisseur institutionnel</v>
      </c>
      <c r="B2650">
        <f t="shared" si="221"/>
        <v>1</v>
      </c>
      <c r="C2650" s="2" t="s">
        <v>6282</v>
      </c>
      <c r="D2650" s="2" t="s">
        <v>17</v>
      </c>
      <c r="E2650" s="2"/>
      <c r="F2650" s="2" t="s">
        <v>3739</v>
      </c>
      <c r="G2650" s="2" t="s">
        <v>25</v>
      </c>
      <c r="H2650" s="2" t="s">
        <v>34</v>
      </c>
      <c r="I2650" s="2" t="s">
        <v>20</v>
      </c>
      <c r="J2650" s="2"/>
      <c r="K2650" s="2"/>
      <c r="L2650" s="2" t="s">
        <v>21</v>
      </c>
      <c r="M2650" s="2" t="s">
        <v>7</v>
      </c>
      <c r="N2650" s="4"/>
      <c r="O2650" s="2" t="s">
        <v>20</v>
      </c>
      <c r="P2650" s="2" t="s">
        <v>6277</v>
      </c>
      <c r="Q2650" s="2"/>
      <c r="R2650" s="2"/>
      <c r="S2650" s="2"/>
      <c r="T2650">
        <f t="shared" si="220"/>
        <v>15</v>
      </c>
      <c r="U2650" t="str">
        <f t="shared" si="222"/>
        <v>330432782</v>
      </c>
    </row>
    <row r="2651" spans="1:21" x14ac:dyDescent="0.25">
      <c r="A2651" t="str">
        <f t="shared" si="223"/>
        <v>MAIF VIE_30_BLACKFIN CAPITAL PARTNERS_Investisseur institutionnel</v>
      </c>
      <c r="B2651">
        <f t="shared" si="221"/>
        <v>1</v>
      </c>
      <c r="C2651" s="1" t="s">
        <v>6283</v>
      </c>
      <c r="D2651" s="1" t="s">
        <v>17</v>
      </c>
      <c r="E2651" s="1" t="s">
        <v>18</v>
      </c>
      <c r="F2651" s="1" t="s">
        <v>3739</v>
      </c>
      <c r="G2651" s="1" t="s">
        <v>25</v>
      </c>
      <c r="H2651" s="1" t="s">
        <v>169</v>
      </c>
      <c r="I2651" s="1" t="s">
        <v>20</v>
      </c>
      <c r="J2651" s="1"/>
      <c r="K2651" s="1"/>
      <c r="L2651" s="1" t="s">
        <v>21</v>
      </c>
      <c r="M2651" s="1" t="s">
        <v>7</v>
      </c>
      <c r="N2651" s="3"/>
      <c r="O2651" s="1" t="s">
        <v>20</v>
      </c>
      <c r="P2651" s="1" t="s">
        <v>6277</v>
      </c>
      <c r="Q2651" s="1"/>
      <c r="R2651" s="1"/>
      <c r="S2651" s="1" t="s">
        <v>6278</v>
      </c>
      <c r="T2651">
        <f t="shared" si="220"/>
        <v>15</v>
      </c>
      <c r="U2651" t="str">
        <f t="shared" si="222"/>
        <v>330432782</v>
      </c>
    </row>
    <row r="2652" spans="1:21" x14ac:dyDescent="0.25">
      <c r="A2652" t="str">
        <f t="shared" si="223"/>
        <v>MAIF VIE_admin_SWEN CAPITAL PARTNERS_Investisseur institutionnel</v>
      </c>
      <c r="B2652">
        <f t="shared" si="221"/>
        <v>1</v>
      </c>
      <c r="C2652" s="2" t="s">
        <v>6284</v>
      </c>
      <c r="D2652" s="2" t="s">
        <v>17</v>
      </c>
      <c r="E2652" s="2" t="s">
        <v>18</v>
      </c>
      <c r="F2652" s="2" t="s">
        <v>3739</v>
      </c>
      <c r="G2652" s="2" t="s">
        <v>25</v>
      </c>
      <c r="H2652" s="2" t="s">
        <v>155</v>
      </c>
      <c r="I2652" s="2" t="s">
        <v>20</v>
      </c>
      <c r="J2652" s="2"/>
      <c r="K2652" s="2"/>
      <c r="L2652" s="2" t="s">
        <v>21</v>
      </c>
      <c r="M2652" s="2" t="s">
        <v>7</v>
      </c>
      <c r="N2652" s="4"/>
      <c r="O2652" s="2" t="s">
        <v>20</v>
      </c>
      <c r="P2652" s="2" t="s">
        <v>6277</v>
      </c>
      <c r="Q2652" s="2"/>
      <c r="R2652" s="2"/>
      <c r="S2652" s="2" t="s">
        <v>6278</v>
      </c>
      <c r="T2652">
        <f t="shared" si="220"/>
        <v>15</v>
      </c>
      <c r="U2652" t="str">
        <f t="shared" si="222"/>
        <v>330432782</v>
      </c>
    </row>
    <row r="2653" spans="1:21" x14ac:dyDescent="0.25">
      <c r="A2653" t="str">
        <f t="shared" si="223"/>
        <v>MAIF_30_BLACKFIN CAPITAL PARTNERS_Investisseur institutionnel</v>
      </c>
      <c r="B2653">
        <f t="shared" si="221"/>
        <v>1</v>
      </c>
      <c r="C2653" s="1" t="s">
        <v>6285</v>
      </c>
      <c r="D2653" s="1" t="s">
        <v>17</v>
      </c>
      <c r="E2653" s="1" t="s">
        <v>18</v>
      </c>
      <c r="F2653" s="1" t="s">
        <v>3739</v>
      </c>
      <c r="G2653" s="1" t="s">
        <v>25</v>
      </c>
      <c r="H2653" s="1" t="s">
        <v>169</v>
      </c>
      <c r="I2653" s="1" t="s">
        <v>20</v>
      </c>
      <c r="J2653" s="1"/>
      <c r="K2653" s="1"/>
      <c r="L2653" s="1" t="s">
        <v>21</v>
      </c>
      <c r="M2653" s="1" t="s">
        <v>7</v>
      </c>
      <c r="N2653" s="3"/>
      <c r="O2653" s="1" t="s">
        <v>20</v>
      </c>
      <c r="P2653" s="1" t="s">
        <v>6154</v>
      </c>
      <c r="Q2653" s="1"/>
      <c r="R2653" s="1"/>
      <c r="S2653" s="1" t="s">
        <v>6267</v>
      </c>
      <c r="T2653">
        <f t="shared" si="220"/>
        <v>15</v>
      </c>
      <c r="U2653" t="str">
        <f t="shared" si="222"/>
        <v>775709702</v>
      </c>
    </row>
    <row r="2654" spans="1:21" x14ac:dyDescent="0.25">
      <c r="A2654" t="str">
        <f t="shared" si="223"/>
        <v>MAIF_admin_SWEN CAPITAL PARTNERS_Investisseur institutionnel</v>
      </c>
      <c r="B2654">
        <f t="shared" si="221"/>
        <v>1</v>
      </c>
      <c r="C2654" s="2" t="s">
        <v>6286</v>
      </c>
      <c r="D2654" s="2" t="s">
        <v>17</v>
      </c>
      <c r="E2654" s="2" t="s">
        <v>18</v>
      </c>
      <c r="F2654" s="2" t="s">
        <v>3739</v>
      </c>
      <c r="G2654" s="2" t="s">
        <v>25</v>
      </c>
      <c r="H2654" s="2" t="s">
        <v>155</v>
      </c>
      <c r="I2654" s="2" t="s">
        <v>20</v>
      </c>
      <c r="J2654" s="2"/>
      <c r="K2654" s="2"/>
      <c r="L2654" s="2" t="s">
        <v>21</v>
      </c>
      <c r="M2654" s="2" t="s">
        <v>7</v>
      </c>
      <c r="N2654" s="4"/>
      <c r="O2654" s="2" t="s">
        <v>20</v>
      </c>
      <c r="P2654" s="2" t="s">
        <v>6154</v>
      </c>
      <c r="Q2654" s="2"/>
      <c r="R2654" s="2"/>
      <c r="S2654" s="2" t="s">
        <v>6267</v>
      </c>
      <c r="T2654">
        <f t="shared" si="220"/>
        <v>15</v>
      </c>
      <c r="U2654" t="str">
        <f t="shared" si="222"/>
        <v>775709702</v>
      </c>
    </row>
    <row r="2655" spans="1:21" x14ac:dyDescent="0.25">
      <c r="A2655" t="str">
        <f t="shared" si="223"/>
        <v>MAISON DUCRET_MEANINGS CAPITAL PARTNERS_Investisseur institutionnel</v>
      </c>
      <c r="B2655">
        <f t="shared" si="221"/>
        <v>1</v>
      </c>
      <c r="C2655" s="2" t="s">
        <v>6287</v>
      </c>
      <c r="D2655" s="2" t="s">
        <v>17</v>
      </c>
      <c r="E2655" s="2" t="s">
        <v>18</v>
      </c>
      <c r="F2655" s="2" t="s">
        <v>6288</v>
      </c>
      <c r="G2655" s="2" t="s">
        <v>25</v>
      </c>
      <c r="H2655" s="2" t="s">
        <v>26</v>
      </c>
      <c r="I2655" s="2" t="s">
        <v>20</v>
      </c>
      <c r="J2655" s="2"/>
      <c r="K2655" s="2"/>
      <c r="L2655" s="2" t="s">
        <v>21</v>
      </c>
      <c r="M2655" s="2" t="s">
        <v>7</v>
      </c>
      <c r="N2655" s="4"/>
      <c r="O2655" s="2" t="s">
        <v>20</v>
      </c>
      <c r="P2655" s="2" t="s">
        <v>6289</v>
      </c>
      <c r="Q2655" s="2"/>
      <c r="R2655" s="2"/>
      <c r="S2655" s="2" t="s">
        <v>6290</v>
      </c>
      <c r="T2655">
        <f t="shared" si="220"/>
        <v>15</v>
      </c>
      <c r="U2655" t="str">
        <f t="shared" si="222"/>
        <v>305799975</v>
      </c>
    </row>
    <row r="2656" spans="1:21" x14ac:dyDescent="0.25">
      <c r="A2656" t="str">
        <f t="shared" si="223"/>
        <v>MAISON DUCRET SAS_V PATRIMOINE_Investisseur institutionnel</v>
      </c>
      <c r="B2656">
        <f t="shared" si="221"/>
        <v>1</v>
      </c>
      <c r="C2656" s="1" t="s">
        <v>6291</v>
      </c>
      <c r="D2656" s="1" t="s">
        <v>17</v>
      </c>
      <c r="E2656" s="1" t="s">
        <v>18</v>
      </c>
      <c r="F2656" s="1" t="s">
        <v>6288</v>
      </c>
      <c r="G2656" s="1" t="s">
        <v>25</v>
      </c>
      <c r="H2656" s="1" t="s">
        <v>138</v>
      </c>
      <c r="I2656" s="1" t="s">
        <v>20</v>
      </c>
      <c r="J2656" s="1"/>
      <c r="K2656" s="1"/>
      <c r="L2656" s="1" t="s">
        <v>21</v>
      </c>
      <c r="M2656" s="1" t="s">
        <v>7</v>
      </c>
      <c r="N2656" s="3"/>
      <c r="O2656" s="1" t="s">
        <v>20</v>
      </c>
      <c r="P2656" s="1" t="s">
        <v>6292</v>
      </c>
      <c r="Q2656" s="1"/>
      <c r="R2656" s="1"/>
      <c r="S2656" s="1"/>
      <c r="T2656">
        <f t="shared" si="220"/>
        <v>15</v>
      </c>
      <c r="U2656" t="str">
        <f t="shared" si="222"/>
        <v>305799975</v>
      </c>
    </row>
    <row r="2657" spans="1:21" x14ac:dyDescent="0.25">
      <c r="A2657" t="str">
        <f t="shared" si="223"/>
        <v>MAJALAU_145_ETERNAM_Investisseur institutionnel</v>
      </c>
      <c r="B2657">
        <f t="shared" si="221"/>
        <v>1</v>
      </c>
      <c r="C2657" s="1" t="s">
        <v>6294</v>
      </c>
      <c r="D2657" s="1" t="s">
        <v>17</v>
      </c>
      <c r="E2657" s="1" t="s">
        <v>18</v>
      </c>
      <c r="F2657" s="1" t="s">
        <v>6198</v>
      </c>
      <c r="G2657" s="1" t="s">
        <v>25</v>
      </c>
      <c r="H2657" s="1" t="s">
        <v>65</v>
      </c>
      <c r="I2657" s="1" t="s">
        <v>20</v>
      </c>
      <c r="J2657" s="1"/>
      <c r="K2657" s="1"/>
      <c r="L2657" s="1" t="s">
        <v>21</v>
      </c>
      <c r="M2657" s="1" t="s">
        <v>7</v>
      </c>
      <c r="N2657" s="3"/>
      <c r="O2657" s="1" t="s">
        <v>20</v>
      </c>
      <c r="P2657" s="1" t="s">
        <v>6295</v>
      </c>
      <c r="Q2657" s="1"/>
      <c r="R2657" s="1"/>
      <c r="S2657" s="1" t="s">
        <v>6293</v>
      </c>
      <c r="T2657">
        <f t="shared" si="220"/>
        <v>9</v>
      </c>
      <c r="U2657" t="str">
        <f t="shared" si="222"/>
        <v>433818895</v>
      </c>
    </row>
    <row r="2658" spans="1:21" x14ac:dyDescent="0.25">
      <c r="A2658" t="str">
        <f t="shared" si="223"/>
        <v>MAJALAU_43_EQUITIS GESTION_Investisseur institutionnel</v>
      </c>
      <c r="B2658">
        <f t="shared" si="221"/>
        <v>1</v>
      </c>
      <c r="C2658" s="2" t="s">
        <v>6296</v>
      </c>
      <c r="D2658" s="2" t="s">
        <v>17</v>
      </c>
      <c r="E2658" s="2" t="s">
        <v>18</v>
      </c>
      <c r="F2658" s="2" t="s">
        <v>6198</v>
      </c>
      <c r="G2658" s="2" t="s">
        <v>25</v>
      </c>
      <c r="H2658" s="2" t="s">
        <v>86</v>
      </c>
      <c r="I2658" s="2" t="s">
        <v>20</v>
      </c>
      <c r="J2658" s="2"/>
      <c r="K2658" s="2"/>
      <c r="L2658" s="2" t="s">
        <v>21</v>
      </c>
      <c r="M2658" s="2" t="s">
        <v>7</v>
      </c>
      <c r="N2658" s="4"/>
      <c r="O2658" s="2" t="s">
        <v>20</v>
      </c>
      <c r="P2658" s="2" t="s">
        <v>6295</v>
      </c>
      <c r="Q2658" s="2"/>
      <c r="R2658" s="2"/>
      <c r="S2658" s="2" t="s">
        <v>6293</v>
      </c>
      <c r="T2658">
        <f t="shared" si="220"/>
        <v>9</v>
      </c>
      <c r="U2658" t="str">
        <f t="shared" si="222"/>
        <v>433818895</v>
      </c>
    </row>
    <row r="2659" spans="1:21" x14ac:dyDescent="0.25">
      <c r="A2659" t="str">
        <f t="shared" si="223"/>
        <v>MAJEAGA SCI_ETERNAM_Investisseur institutionnel</v>
      </c>
      <c r="B2659">
        <f t="shared" si="221"/>
        <v>1</v>
      </c>
      <c r="C2659" s="1" t="s">
        <v>6297</v>
      </c>
      <c r="D2659" s="1" t="s">
        <v>17</v>
      </c>
      <c r="E2659" s="1" t="s">
        <v>18</v>
      </c>
      <c r="F2659" s="1" t="s">
        <v>2467</v>
      </c>
      <c r="G2659" s="1" t="s">
        <v>25</v>
      </c>
      <c r="H2659" s="1" t="s">
        <v>65</v>
      </c>
      <c r="I2659" s="1" t="s">
        <v>20</v>
      </c>
      <c r="J2659" s="1"/>
      <c r="K2659" s="1"/>
      <c r="L2659" s="1" t="s">
        <v>21</v>
      </c>
      <c r="M2659" s="1" t="s">
        <v>7</v>
      </c>
      <c r="N2659" s="3"/>
      <c r="O2659" s="1" t="s">
        <v>20</v>
      </c>
      <c r="P2659" s="1" t="s">
        <v>6298</v>
      </c>
      <c r="Q2659" s="1" t="s">
        <v>22</v>
      </c>
      <c r="R2659" s="1"/>
      <c r="S2659" s="1"/>
      <c r="T2659">
        <f t="shared" si="220"/>
        <v>9</v>
      </c>
      <c r="U2659" t="str">
        <f t="shared" si="222"/>
        <v>897600706</v>
      </c>
    </row>
    <row r="2660" spans="1:21" x14ac:dyDescent="0.25">
      <c r="A2660" t="str">
        <f t="shared" si="223"/>
        <v>MAJEST_EQUITIS GESTION_Investisseur institutionnel</v>
      </c>
      <c r="B2660">
        <f t="shared" si="221"/>
        <v>1</v>
      </c>
      <c r="C2660" s="2" t="s">
        <v>6299</v>
      </c>
      <c r="D2660" s="2" t="s">
        <v>17</v>
      </c>
      <c r="E2660" s="2"/>
      <c r="F2660" s="2"/>
      <c r="G2660" s="2"/>
      <c r="H2660" s="2" t="s">
        <v>86</v>
      </c>
      <c r="I2660" s="2" t="s">
        <v>20</v>
      </c>
      <c r="J2660" s="2"/>
      <c r="K2660" s="2"/>
      <c r="L2660" s="2" t="s">
        <v>21</v>
      </c>
      <c r="M2660" s="2" t="s">
        <v>7</v>
      </c>
      <c r="N2660" s="4"/>
      <c r="O2660" s="2" t="s">
        <v>20</v>
      </c>
      <c r="P2660" s="2" t="s">
        <v>6300</v>
      </c>
      <c r="Q2660" s="2"/>
      <c r="R2660" s="2"/>
      <c r="S2660" s="2" t="s">
        <v>6301</v>
      </c>
      <c r="T2660">
        <f t="shared" si="220"/>
        <v>9</v>
      </c>
      <c r="U2660" t="str">
        <f t="shared" si="222"/>
        <v>429129455</v>
      </c>
    </row>
    <row r="2661" spans="1:21" x14ac:dyDescent="0.25">
      <c r="A2661" t="str">
        <f t="shared" si="223"/>
        <v>MAJEST_admin_EQUITIS GESTION_Investisseur institutionnel</v>
      </c>
      <c r="B2661">
        <f t="shared" si="221"/>
        <v>1</v>
      </c>
      <c r="C2661" s="1" t="s">
        <v>6302</v>
      </c>
      <c r="D2661" s="1" t="s">
        <v>17</v>
      </c>
      <c r="E2661" s="1"/>
      <c r="F2661" s="1"/>
      <c r="G2661" s="1"/>
      <c r="H2661" s="1" t="s">
        <v>86</v>
      </c>
      <c r="I2661" s="1" t="s">
        <v>20</v>
      </c>
      <c r="J2661" s="1"/>
      <c r="K2661" s="1"/>
      <c r="L2661" s="1" t="s">
        <v>21</v>
      </c>
      <c r="M2661" s="1" t="s">
        <v>7</v>
      </c>
      <c r="N2661" s="3"/>
      <c r="O2661" s="1" t="s">
        <v>20</v>
      </c>
      <c r="P2661" s="1" t="s">
        <v>6300</v>
      </c>
      <c r="Q2661" s="1"/>
      <c r="R2661" s="1"/>
      <c r="S2661" s="1" t="s">
        <v>6301</v>
      </c>
      <c r="T2661">
        <f t="shared" si="220"/>
        <v>9</v>
      </c>
      <c r="U2661" t="str">
        <f t="shared" si="222"/>
        <v>429129455</v>
      </c>
    </row>
    <row r="2662" spans="1:21" x14ac:dyDescent="0.25">
      <c r="A2662" t="str">
        <f t="shared" si="223"/>
        <v>MAJM_ADM_EQUITIS GESTION_Investisseur institutionnel</v>
      </c>
      <c r="B2662">
        <f t="shared" si="221"/>
        <v>1</v>
      </c>
      <c r="C2662" s="1" t="s">
        <v>6304</v>
      </c>
      <c r="D2662" s="1" t="s">
        <v>17</v>
      </c>
      <c r="E2662" s="1" t="s">
        <v>18</v>
      </c>
      <c r="F2662" s="1" t="s">
        <v>6303</v>
      </c>
      <c r="G2662" s="1" t="s">
        <v>25</v>
      </c>
      <c r="H2662" s="1" t="s">
        <v>86</v>
      </c>
      <c r="I2662" s="1" t="s">
        <v>20</v>
      </c>
      <c r="J2662" s="1"/>
      <c r="K2662" s="1"/>
      <c r="L2662" s="1" t="s">
        <v>21</v>
      </c>
      <c r="M2662" s="1"/>
      <c r="N2662" s="3"/>
      <c r="O2662" s="1" t="s">
        <v>20</v>
      </c>
      <c r="P2662" s="1" t="s">
        <v>6305</v>
      </c>
      <c r="Q2662" s="1" t="s">
        <v>22</v>
      </c>
      <c r="R2662" s="1"/>
      <c r="S2662" s="1"/>
      <c r="T2662">
        <f t="shared" si="220"/>
        <v>9</v>
      </c>
      <c r="U2662" t="str">
        <f t="shared" si="222"/>
        <v>899837702</v>
      </c>
    </row>
    <row r="2663" spans="1:21" x14ac:dyDescent="0.25">
      <c r="A2663" t="str">
        <f t="shared" si="223"/>
        <v>MAJUNI_ESSLING CAPITAL_Investisseur institutionnel</v>
      </c>
      <c r="B2663">
        <f t="shared" si="221"/>
        <v>1</v>
      </c>
      <c r="C2663" s="2" t="s">
        <v>6306</v>
      </c>
      <c r="D2663" s="2" t="s">
        <v>17</v>
      </c>
      <c r="E2663" s="2" t="s">
        <v>18</v>
      </c>
      <c r="F2663" s="2" t="s">
        <v>6307</v>
      </c>
      <c r="G2663" s="2" t="s">
        <v>25</v>
      </c>
      <c r="H2663" s="2" t="s">
        <v>1475</v>
      </c>
      <c r="I2663" s="2" t="s">
        <v>20</v>
      </c>
      <c r="J2663" s="2"/>
      <c r="K2663" s="2"/>
      <c r="L2663" s="2" t="s">
        <v>21</v>
      </c>
      <c r="M2663" s="2" t="s">
        <v>7</v>
      </c>
      <c r="N2663" s="4"/>
      <c r="O2663" s="2" t="s">
        <v>20</v>
      </c>
      <c r="P2663" s="2" t="s">
        <v>6308</v>
      </c>
      <c r="Q2663" s="2"/>
      <c r="R2663" s="2"/>
      <c r="S2663" s="2"/>
      <c r="T2663">
        <f t="shared" si="220"/>
        <v>9</v>
      </c>
      <c r="U2663" t="str">
        <f t="shared" si="222"/>
        <v>451447767</v>
      </c>
    </row>
    <row r="2664" spans="1:21" x14ac:dyDescent="0.25">
      <c r="A2664" t="str">
        <f t="shared" si="223"/>
        <v>MAKARA SARL_PIERRE 1ER GESTION_Investisseur institutionnel</v>
      </c>
      <c r="B2664">
        <f t="shared" si="221"/>
        <v>1</v>
      </c>
      <c r="C2664" s="1" t="s">
        <v>6309</v>
      </c>
      <c r="D2664" s="1" t="s">
        <v>17</v>
      </c>
      <c r="E2664" s="1" t="s">
        <v>18</v>
      </c>
      <c r="F2664" s="1" t="s">
        <v>2379</v>
      </c>
      <c r="G2664" s="1" t="s">
        <v>25</v>
      </c>
      <c r="H2664" s="1" t="s">
        <v>43</v>
      </c>
      <c r="I2664" s="1" t="s">
        <v>20</v>
      </c>
      <c r="J2664" s="1"/>
      <c r="K2664" s="1"/>
      <c r="L2664" s="1" t="s">
        <v>21</v>
      </c>
      <c r="M2664" s="1" t="s">
        <v>7</v>
      </c>
      <c r="N2664" s="3"/>
      <c r="O2664" s="1" t="s">
        <v>20</v>
      </c>
      <c r="P2664" s="1" t="s">
        <v>6310</v>
      </c>
      <c r="Q2664" s="1"/>
      <c r="R2664" s="1"/>
      <c r="S2664" s="1" t="s">
        <v>6311</v>
      </c>
      <c r="T2664">
        <f t="shared" si="220"/>
        <v>15</v>
      </c>
      <c r="U2664" t="str">
        <f t="shared" si="222"/>
        <v>823997473</v>
      </c>
    </row>
    <row r="2665" spans="1:21" x14ac:dyDescent="0.25">
      <c r="A2665" t="str">
        <f t="shared" si="223"/>
        <v>MAKEMO CAPITAL_TIKEHAU INVESTMENT MANAGEMENT_Investisseur institutionnel</v>
      </c>
      <c r="B2665">
        <f t="shared" si="221"/>
        <v>2</v>
      </c>
      <c r="C2665" s="1" t="s">
        <v>6312</v>
      </c>
      <c r="D2665" s="1" t="s">
        <v>17</v>
      </c>
      <c r="E2665" s="1" t="s">
        <v>18</v>
      </c>
      <c r="F2665" s="1" t="s">
        <v>36</v>
      </c>
      <c r="G2665" s="1" t="s">
        <v>25</v>
      </c>
      <c r="H2665" s="1" t="s">
        <v>602</v>
      </c>
      <c r="I2665" s="1" t="s">
        <v>20</v>
      </c>
      <c r="J2665" s="1"/>
      <c r="K2665" s="1"/>
      <c r="L2665" s="1" t="s">
        <v>21</v>
      </c>
      <c r="M2665" s="1" t="s">
        <v>7</v>
      </c>
      <c r="N2665" s="3"/>
      <c r="O2665" s="1" t="s">
        <v>20</v>
      </c>
      <c r="P2665" s="1" t="s">
        <v>6313</v>
      </c>
      <c r="Q2665" s="1"/>
      <c r="R2665" s="1"/>
      <c r="S2665" s="1" t="s">
        <v>6314</v>
      </c>
      <c r="T2665">
        <f t="shared" si="220"/>
        <v>15</v>
      </c>
      <c r="U2665" t="str">
        <f t="shared" si="222"/>
        <v>485078794</v>
      </c>
    </row>
    <row r="2666" spans="1:21" x14ac:dyDescent="0.25">
      <c r="A2666" t="str">
        <f t="shared" si="223"/>
        <v>MAKEMO CAPITAL_TIKEHAU INVESTMENT MANAGEMENT_Investisseur institutionnel</v>
      </c>
      <c r="B2666">
        <f t="shared" si="221"/>
        <v>2</v>
      </c>
      <c r="C2666" s="1" t="s">
        <v>6312</v>
      </c>
      <c r="D2666" s="1" t="s">
        <v>17</v>
      </c>
      <c r="E2666" s="1" t="s">
        <v>18</v>
      </c>
      <c r="F2666" s="1" t="s">
        <v>36</v>
      </c>
      <c r="G2666" s="1" t="s">
        <v>25</v>
      </c>
      <c r="H2666" s="1" t="s">
        <v>602</v>
      </c>
      <c r="I2666" s="1" t="s">
        <v>20</v>
      </c>
      <c r="J2666" s="1"/>
      <c r="K2666" s="1"/>
      <c r="L2666" s="1" t="s">
        <v>21</v>
      </c>
      <c r="M2666" s="1" t="s">
        <v>7</v>
      </c>
      <c r="N2666" s="3"/>
      <c r="O2666" s="1" t="s">
        <v>20</v>
      </c>
      <c r="P2666" s="1" t="s">
        <v>6313</v>
      </c>
      <c r="Q2666" s="1"/>
      <c r="R2666" s="1"/>
      <c r="S2666" s="1" t="s">
        <v>6314</v>
      </c>
      <c r="T2666">
        <f t="shared" si="220"/>
        <v>15</v>
      </c>
      <c r="U2666" t="str">
        <f t="shared" si="222"/>
        <v>485078794</v>
      </c>
    </row>
    <row r="2667" spans="1:21" x14ac:dyDescent="0.25">
      <c r="A2667" t="str">
        <f t="shared" si="223"/>
        <v>MALAKOFF HUMANIS INNOV'_ELAIA PARTNERS_Investisseur institutionnel</v>
      </c>
      <c r="B2667">
        <f t="shared" si="221"/>
        <v>1</v>
      </c>
      <c r="C2667" s="2" t="s">
        <v>6315</v>
      </c>
      <c r="D2667" s="2" t="s">
        <v>17</v>
      </c>
      <c r="E2667" s="2" t="s">
        <v>18</v>
      </c>
      <c r="F2667" s="2" t="s">
        <v>919</v>
      </c>
      <c r="G2667" s="2" t="s">
        <v>25</v>
      </c>
      <c r="H2667" s="2" t="s">
        <v>286</v>
      </c>
      <c r="I2667" s="2" t="s">
        <v>20</v>
      </c>
      <c r="J2667" s="2"/>
      <c r="K2667" s="2"/>
      <c r="L2667" s="2" t="s">
        <v>21</v>
      </c>
      <c r="M2667" s="2"/>
      <c r="N2667" s="4"/>
      <c r="O2667" s="2" t="s">
        <v>20</v>
      </c>
      <c r="P2667" s="2" t="s">
        <v>6316</v>
      </c>
      <c r="Q2667" s="2" t="s">
        <v>22</v>
      </c>
      <c r="R2667" s="2"/>
      <c r="S2667" s="2"/>
      <c r="T2667">
        <f t="shared" si="220"/>
        <v>9</v>
      </c>
      <c r="U2667" t="str">
        <f t="shared" si="222"/>
        <v>823122106</v>
      </c>
    </row>
    <row r="2668" spans="1:21" x14ac:dyDescent="0.25">
      <c r="A2668" t="str">
        <f t="shared" si="223"/>
        <v>MALAKOFF MEDERIC 2012 FCPR_72_KEENSIGHT CAPITAL_Investisseur institutionnel</v>
      </c>
      <c r="B2668">
        <f t="shared" si="221"/>
        <v>1</v>
      </c>
      <c r="C2668" s="1" t="s">
        <v>6318</v>
      </c>
      <c r="D2668" s="1" t="s">
        <v>17</v>
      </c>
      <c r="E2668" s="1"/>
      <c r="F2668" s="1"/>
      <c r="G2668" s="1"/>
      <c r="H2668" s="1" t="s">
        <v>306</v>
      </c>
      <c r="I2668" s="1" t="s">
        <v>20</v>
      </c>
      <c r="J2668" s="1"/>
      <c r="K2668" s="1"/>
      <c r="L2668" s="1" t="s">
        <v>21</v>
      </c>
      <c r="M2668" s="1" t="s">
        <v>7</v>
      </c>
      <c r="N2668" s="3"/>
      <c r="O2668" s="1" t="s">
        <v>20</v>
      </c>
      <c r="P2668" s="1" t="s">
        <v>6319</v>
      </c>
      <c r="Q2668" s="1"/>
      <c r="R2668" s="1"/>
      <c r="S2668" s="1" t="s">
        <v>6317</v>
      </c>
      <c r="T2668">
        <f t="shared" si="220"/>
        <v>9</v>
      </c>
      <c r="U2668" t="str">
        <f t="shared" si="222"/>
        <v>GP 97-123</v>
      </c>
    </row>
    <row r="2669" spans="1:21" x14ac:dyDescent="0.25">
      <c r="A2669" t="str">
        <f t="shared" si="223"/>
        <v>MALAKOFF MEDERIC 2015_BLACKFIN CAPITAL PARTNERS_Investisseur institutionnel</v>
      </c>
      <c r="B2669">
        <f t="shared" si="221"/>
        <v>1</v>
      </c>
      <c r="C2669" s="2" t="s">
        <v>6320</v>
      </c>
      <c r="D2669" s="2" t="s">
        <v>17</v>
      </c>
      <c r="E2669" s="2" t="s">
        <v>18</v>
      </c>
      <c r="F2669" s="2" t="s">
        <v>36</v>
      </c>
      <c r="G2669" s="2" t="s">
        <v>25</v>
      </c>
      <c r="H2669" s="2" t="s">
        <v>169</v>
      </c>
      <c r="I2669" s="2" t="s">
        <v>20</v>
      </c>
      <c r="J2669" s="2"/>
      <c r="K2669" s="2"/>
      <c r="L2669" s="2" t="s">
        <v>21</v>
      </c>
      <c r="M2669" s="2" t="s">
        <v>7</v>
      </c>
      <c r="N2669" s="4"/>
      <c r="O2669" s="2" t="s">
        <v>20</v>
      </c>
      <c r="P2669" s="2" t="s">
        <v>584</v>
      </c>
      <c r="Q2669" s="2"/>
      <c r="R2669" s="2"/>
      <c r="S2669" s="2" t="s">
        <v>6321</v>
      </c>
      <c r="T2669">
        <f t="shared" si="220"/>
        <v>9</v>
      </c>
      <c r="U2669" t="str">
        <f t="shared" si="222"/>
        <v>414735175</v>
      </c>
    </row>
    <row r="2670" spans="1:21" x14ac:dyDescent="0.25">
      <c r="A2670" t="str">
        <f t="shared" si="223"/>
        <v>MALAKOFF MEDERIC ASSURANCES_EURAZEO INVESTMENT MANAGER_Investisseur institutionnel</v>
      </c>
      <c r="B2670">
        <f t="shared" si="221"/>
        <v>1</v>
      </c>
      <c r="C2670" s="1" t="s">
        <v>6322</v>
      </c>
      <c r="D2670" s="1" t="s">
        <v>17</v>
      </c>
      <c r="E2670" s="1"/>
      <c r="F2670" s="1"/>
      <c r="G2670" s="1"/>
      <c r="H2670" s="1" t="s">
        <v>344</v>
      </c>
      <c r="I2670" s="1" t="s">
        <v>20</v>
      </c>
      <c r="J2670" s="1"/>
      <c r="K2670" s="1"/>
      <c r="L2670" s="1" t="s">
        <v>21</v>
      </c>
      <c r="M2670" s="1" t="s">
        <v>7</v>
      </c>
      <c r="N2670" s="3"/>
      <c r="O2670" s="1" t="s">
        <v>20</v>
      </c>
      <c r="P2670" s="1" t="s">
        <v>6323</v>
      </c>
      <c r="Q2670" s="1"/>
      <c r="R2670" s="1"/>
      <c r="S2670" s="1" t="s">
        <v>6324</v>
      </c>
      <c r="T2670">
        <f t="shared" si="220"/>
        <v>15</v>
      </c>
      <c r="U2670" t="str">
        <f t="shared" si="222"/>
        <v>401678180</v>
      </c>
    </row>
    <row r="2671" spans="1:21" x14ac:dyDescent="0.25">
      <c r="A2671" t="str">
        <f t="shared" si="223"/>
        <v>MALAKOFF MEDERIC PREVOYANCE_120_SOFINNOVA PARTNERS_FRA_Investisseur institutionnel</v>
      </c>
      <c r="B2671">
        <f t="shared" si="221"/>
        <v>1</v>
      </c>
      <c r="C2671" s="2" t="s">
        <v>6326</v>
      </c>
      <c r="D2671" s="2" t="s">
        <v>17</v>
      </c>
      <c r="E2671" s="2"/>
      <c r="F2671" s="2"/>
      <c r="G2671" s="2"/>
      <c r="H2671" s="2" t="s">
        <v>120</v>
      </c>
      <c r="I2671" s="2" t="s">
        <v>20</v>
      </c>
      <c r="J2671" s="2"/>
      <c r="K2671" s="2"/>
      <c r="L2671" s="2" t="s">
        <v>21</v>
      </c>
      <c r="M2671" s="2" t="s">
        <v>7</v>
      </c>
      <c r="N2671" s="4"/>
      <c r="O2671" s="2" t="s">
        <v>20</v>
      </c>
      <c r="P2671" s="2" t="s">
        <v>6327</v>
      </c>
      <c r="Q2671" s="2"/>
      <c r="R2671" s="2"/>
      <c r="S2671" s="2" t="s">
        <v>6325</v>
      </c>
      <c r="T2671">
        <f t="shared" si="220"/>
        <v>15</v>
      </c>
      <c r="U2671" t="str">
        <f t="shared" si="222"/>
        <v>775691181</v>
      </c>
    </row>
    <row r="2672" spans="1:21" x14ac:dyDescent="0.25">
      <c r="A2672" t="str">
        <f t="shared" si="223"/>
        <v>MALAKOFF MEDERIC PREVOYANCE_64_EURAZEO INVESTMENT MANAGER_Investisseur institutionnel</v>
      </c>
      <c r="B2672">
        <f t="shared" si="221"/>
        <v>1</v>
      </c>
      <c r="C2672" s="1" t="s">
        <v>6328</v>
      </c>
      <c r="D2672" s="1" t="s">
        <v>17</v>
      </c>
      <c r="E2672" s="1"/>
      <c r="F2672" s="1"/>
      <c r="G2672" s="1"/>
      <c r="H2672" s="1" t="s">
        <v>344</v>
      </c>
      <c r="I2672" s="1" t="s">
        <v>20</v>
      </c>
      <c r="J2672" s="1"/>
      <c r="K2672" s="1"/>
      <c r="L2672" s="1" t="s">
        <v>21</v>
      </c>
      <c r="M2672" s="1" t="s">
        <v>7</v>
      </c>
      <c r="N2672" s="3"/>
      <c r="O2672" s="1" t="s">
        <v>20</v>
      </c>
      <c r="P2672" s="1" t="s">
        <v>6327</v>
      </c>
      <c r="Q2672" s="1"/>
      <c r="R2672" s="1"/>
      <c r="S2672" s="1" t="s">
        <v>6325</v>
      </c>
      <c r="T2672">
        <f t="shared" si="220"/>
        <v>15</v>
      </c>
      <c r="U2672" t="str">
        <f t="shared" si="222"/>
        <v>775691181</v>
      </c>
    </row>
    <row r="2673" spans="1:21" x14ac:dyDescent="0.25">
      <c r="A2673" t="str">
        <f t="shared" si="223"/>
        <v>MALAKOFF MEDERIC PROXIMITE 2_MBO &amp; CO_Investisseur institutionnel</v>
      </c>
      <c r="B2673">
        <f t="shared" si="221"/>
        <v>1</v>
      </c>
      <c r="C2673" s="2" t="s">
        <v>6329</v>
      </c>
      <c r="D2673" s="2" t="s">
        <v>17</v>
      </c>
      <c r="E2673" s="2" t="s">
        <v>18</v>
      </c>
      <c r="F2673" s="2" t="s">
        <v>36</v>
      </c>
      <c r="G2673" s="2" t="s">
        <v>25</v>
      </c>
      <c r="H2673" s="2" t="s">
        <v>212</v>
      </c>
      <c r="I2673" s="2" t="s">
        <v>20</v>
      </c>
      <c r="J2673" s="2"/>
      <c r="K2673" s="2"/>
      <c r="L2673" s="2" t="s">
        <v>21</v>
      </c>
      <c r="M2673" s="2" t="s">
        <v>7</v>
      </c>
      <c r="N2673" s="4"/>
      <c r="O2673" s="2" t="s">
        <v>20</v>
      </c>
      <c r="P2673" s="2" t="s">
        <v>6323</v>
      </c>
      <c r="Q2673" s="2"/>
      <c r="R2673" s="2"/>
      <c r="S2673" s="2" t="s">
        <v>6330</v>
      </c>
      <c r="T2673">
        <f t="shared" si="220"/>
        <v>15</v>
      </c>
      <c r="U2673" t="str">
        <f t="shared" si="222"/>
        <v>401678180</v>
      </c>
    </row>
    <row r="2674" spans="1:21" x14ac:dyDescent="0.25">
      <c r="A2674" t="str">
        <f t="shared" si="223"/>
        <v>MALLAU ASSET MANAGEMENT_NEXTSTAGE AM_Investisseur institutionnel</v>
      </c>
      <c r="B2674">
        <f t="shared" si="221"/>
        <v>1</v>
      </c>
      <c r="C2674" s="1" t="s">
        <v>6331</v>
      </c>
      <c r="D2674" s="1" t="s">
        <v>17</v>
      </c>
      <c r="E2674" s="1"/>
      <c r="F2674" s="1" t="s">
        <v>6332</v>
      </c>
      <c r="G2674" s="1" t="s">
        <v>25</v>
      </c>
      <c r="H2674" s="1" t="s">
        <v>190</v>
      </c>
      <c r="I2674" s="1" t="s">
        <v>20</v>
      </c>
      <c r="J2674" s="1"/>
      <c r="K2674" s="1"/>
      <c r="L2674" s="1" t="s">
        <v>21</v>
      </c>
      <c r="M2674" s="1" t="s">
        <v>7</v>
      </c>
      <c r="N2674" s="3"/>
      <c r="O2674" s="1" t="s">
        <v>20</v>
      </c>
      <c r="P2674" s="1" t="s">
        <v>6333</v>
      </c>
      <c r="Q2674" s="1" t="s">
        <v>22</v>
      </c>
      <c r="R2674" s="1"/>
      <c r="S2674" s="1"/>
      <c r="T2674">
        <f t="shared" si="220"/>
        <v>9</v>
      </c>
      <c r="U2674" t="str">
        <f t="shared" si="222"/>
        <v>903375897</v>
      </c>
    </row>
    <row r="2675" spans="1:21" x14ac:dyDescent="0.25">
      <c r="A2675" t="str">
        <f t="shared" si="223"/>
        <v>MALMOUSQUE INVEST_MASSENA PARTNERS_Investisseur institutionnel</v>
      </c>
      <c r="B2675">
        <f t="shared" si="221"/>
        <v>1</v>
      </c>
      <c r="C2675" s="1" t="s">
        <v>6334</v>
      </c>
      <c r="D2675" s="1" t="s">
        <v>17</v>
      </c>
      <c r="E2675" s="1" t="s">
        <v>18</v>
      </c>
      <c r="F2675" s="1" t="s">
        <v>398</v>
      </c>
      <c r="G2675" s="1" t="s">
        <v>25</v>
      </c>
      <c r="H2675" s="1" t="s">
        <v>52</v>
      </c>
      <c r="I2675" s="1" t="s">
        <v>20</v>
      </c>
      <c r="J2675" s="1"/>
      <c r="K2675" s="1"/>
      <c r="L2675" s="1" t="s">
        <v>21</v>
      </c>
      <c r="M2675" s="1" t="s">
        <v>7</v>
      </c>
      <c r="N2675" s="3"/>
      <c r="O2675" s="1" t="s">
        <v>20</v>
      </c>
      <c r="P2675" s="1" t="s">
        <v>6335</v>
      </c>
      <c r="Q2675" s="1"/>
      <c r="R2675" s="1"/>
      <c r="S2675" s="1" t="s">
        <v>6336</v>
      </c>
      <c r="T2675">
        <f t="shared" si="220"/>
        <v>9</v>
      </c>
      <c r="U2675" t="str">
        <f t="shared" si="222"/>
        <v>799315031</v>
      </c>
    </row>
    <row r="2676" spans="1:21" x14ac:dyDescent="0.25">
      <c r="A2676" t="str">
        <f t="shared" si="223"/>
        <v>MALOVAT SAS_SAGARD SAS_Investisseur institutionnel</v>
      </c>
      <c r="B2676">
        <f t="shared" si="221"/>
        <v>1</v>
      </c>
      <c r="C2676" s="2" t="s">
        <v>6337</v>
      </c>
      <c r="D2676" s="2" t="s">
        <v>17</v>
      </c>
      <c r="E2676" s="2"/>
      <c r="F2676" s="2" t="s">
        <v>36</v>
      </c>
      <c r="G2676" s="2" t="s">
        <v>25</v>
      </c>
      <c r="H2676" s="2" t="s">
        <v>310</v>
      </c>
      <c r="I2676" s="2" t="s">
        <v>20</v>
      </c>
      <c r="J2676" s="2"/>
      <c r="K2676" s="2"/>
      <c r="L2676" s="2" t="s">
        <v>21</v>
      </c>
      <c r="M2676" s="2" t="s">
        <v>7</v>
      </c>
      <c r="N2676" s="4"/>
      <c r="O2676" s="2" t="s">
        <v>20</v>
      </c>
      <c r="P2676" s="2" t="s">
        <v>6338</v>
      </c>
      <c r="Q2676" s="2" t="s">
        <v>22</v>
      </c>
      <c r="R2676" s="2"/>
      <c r="S2676" s="2"/>
      <c r="T2676">
        <f t="shared" si="220"/>
        <v>9</v>
      </c>
      <c r="U2676" t="str">
        <f t="shared" si="222"/>
        <v>451724439</v>
      </c>
    </row>
    <row r="2677" spans="1:21" x14ac:dyDescent="0.25">
      <c r="A2677" t="str">
        <f t="shared" si="223"/>
        <v>MAMBA HOLDING SAS_FONCIERE MAGELLAN_Investisseur institutionnel</v>
      </c>
      <c r="B2677">
        <f t="shared" si="221"/>
        <v>1</v>
      </c>
      <c r="C2677" s="1" t="s">
        <v>6339</v>
      </c>
      <c r="D2677" s="1" t="s">
        <v>17</v>
      </c>
      <c r="E2677" s="1" t="s">
        <v>18</v>
      </c>
      <c r="F2677" s="1" t="s">
        <v>1925</v>
      </c>
      <c r="G2677" s="1" t="s">
        <v>25</v>
      </c>
      <c r="H2677" s="1" t="s">
        <v>32</v>
      </c>
      <c r="I2677" s="1" t="s">
        <v>20</v>
      </c>
      <c r="J2677" s="1"/>
      <c r="K2677" s="1"/>
      <c r="L2677" s="1" t="s">
        <v>21</v>
      </c>
      <c r="M2677" s="1"/>
      <c r="N2677" s="3"/>
      <c r="O2677" s="1" t="s">
        <v>20</v>
      </c>
      <c r="P2677" s="1" t="s">
        <v>6340</v>
      </c>
      <c r="Q2677" s="1"/>
      <c r="R2677" s="1"/>
      <c r="S2677" s="1"/>
      <c r="T2677">
        <f t="shared" si="220"/>
        <v>15</v>
      </c>
      <c r="U2677" t="str">
        <f t="shared" si="222"/>
        <v>882306459</v>
      </c>
    </row>
    <row r="2678" spans="1:21" x14ac:dyDescent="0.25">
      <c r="A2678" t="str">
        <f t="shared" si="223"/>
        <v>MAMCO SAS_BEX CAPITAL_Investisseur institutionnel</v>
      </c>
      <c r="B2678">
        <f t="shared" si="221"/>
        <v>1</v>
      </c>
      <c r="C2678" s="2" t="s">
        <v>6341</v>
      </c>
      <c r="D2678" s="2" t="s">
        <v>17</v>
      </c>
      <c r="E2678" s="2"/>
      <c r="F2678" s="2" t="s">
        <v>36</v>
      </c>
      <c r="G2678" s="2" t="s">
        <v>25</v>
      </c>
      <c r="H2678" s="2" t="s">
        <v>19</v>
      </c>
      <c r="I2678" s="2" t="s">
        <v>20</v>
      </c>
      <c r="J2678" s="2"/>
      <c r="K2678" s="2"/>
      <c r="L2678" s="2" t="s">
        <v>21</v>
      </c>
      <c r="M2678" s="2"/>
      <c r="N2678" s="4"/>
      <c r="O2678" s="2" t="s">
        <v>20</v>
      </c>
      <c r="P2678" s="2" t="s">
        <v>6342</v>
      </c>
      <c r="Q2678" s="2" t="s">
        <v>22</v>
      </c>
      <c r="R2678" s="2"/>
      <c r="S2678" s="2"/>
      <c r="T2678">
        <f t="shared" si="220"/>
        <v>9</v>
      </c>
      <c r="U2678" t="str">
        <f t="shared" si="222"/>
        <v>801691320</v>
      </c>
    </row>
    <row r="2679" spans="1:21" x14ac:dyDescent="0.25">
      <c r="A2679" t="str">
        <f t="shared" si="223"/>
        <v>MAMOUROU 2015_EQUITIS GESTION_Investisseur institutionnel</v>
      </c>
      <c r="B2679">
        <f t="shared" si="221"/>
        <v>1</v>
      </c>
      <c r="C2679" s="1" t="s">
        <v>6343</v>
      </c>
      <c r="D2679" s="1" t="s">
        <v>17</v>
      </c>
      <c r="E2679" s="1" t="s">
        <v>18</v>
      </c>
      <c r="F2679" s="1" t="s">
        <v>6344</v>
      </c>
      <c r="G2679" s="1" t="s">
        <v>25</v>
      </c>
      <c r="H2679" s="1" t="s">
        <v>86</v>
      </c>
      <c r="I2679" s="1" t="s">
        <v>20</v>
      </c>
      <c r="J2679" s="1"/>
      <c r="K2679" s="1"/>
      <c r="L2679" s="1" t="s">
        <v>21</v>
      </c>
      <c r="M2679" s="1" t="s">
        <v>7</v>
      </c>
      <c r="N2679" s="3"/>
      <c r="O2679" s="1" t="s">
        <v>20</v>
      </c>
      <c r="P2679" s="1" t="s">
        <v>6345</v>
      </c>
      <c r="Q2679" s="1"/>
      <c r="R2679" s="1"/>
      <c r="S2679" s="1" t="s">
        <v>6346</v>
      </c>
      <c r="T2679">
        <f t="shared" si="220"/>
        <v>9</v>
      </c>
      <c r="U2679" t="str">
        <f t="shared" si="222"/>
        <v>813041837</v>
      </c>
    </row>
    <row r="2680" spans="1:21" x14ac:dyDescent="0.25">
      <c r="A2680" t="str">
        <f t="shared" si="223"/>
        <v>MAMSEL SCI_FONCIERE MAGELLAN_Investisseur institutionnel</v>
      </c>
      <c r="B2680">
        <f t="shared" si="221"/>
        <v>1</v>
      </c>
      <c r="C2680" s="2" t="s">
        <v>6347</v>
      </c>
      <c r="D2680" s="2" t="s">
        <v>17</v>
      </c>
      <c r="E2680" s="2" t="s">
        <v>18</v>
      </c>
      <c r="F2680" s="2" t="s">
        <v>672</v>
      </c>
      <c r="G2680" s="2" t="s">
        <v>25</v>
      </c>
      <c r="H2680" s="2" t="s">
        <v>32</v>
      </c>
      <c r="I2680" s="2" t="s">
        <v>20</v>
      </c>
      <c r="J2680" s="2"/>
      <c r="K2680" s="2"/>
      <c r="L2680" s="2" t="s">
        <v>21</v>
      </c>
      <c r="M2680" s="2" t="s">
        <v>7</v>
      </c>
      <c r="N2680" s="4"/>
      <c r="O2680" s="2" t="s">
        <v>20</v>
      </c>
      <c r="P2680" s="2" t="s">
        <v>6348</v>
      </c>
      <c r="Q2680" s="2"/>
      <c r="R2680" s="2"/>
      <c r="S2680" s="2"/>
      <c r="T2680">
        <f t="shared" si="220"/>
        <v>15</v>
      </c>
      <c r="U2680" t="str">
        <f t="shared" si="222"/>
        <v>838886190</v>
      </c>
    </row>
    <row r="2681" spans="1:21" x14ac:dyDescent="0.25">
      <c r="A2681" t="str">
        <f t="shared" si="223"/>
        <v>MAN SARL_FONCIERE MAGELLAN_Investisseur institutionnel</v>
      </c>
      <c r="B2681">
        <f t="shared" si="221"/>
        <v>1</v>
      </c>
      <c r="C2681" s="1" t="s">
        <v>6349</v>
      </c>
      <c r="D2681" s="1" t="s">
        <v>17</v>
      </c>
      <c r="E2681" s="1" t="s">
        <v>18</v>
      </c>
      <c r="F2681" s="1" t="s">
        <v>6350</v>
      </c>
      <c r="G2681" s="1" t="s">
        <v>25</v>
      </c>
      <c r="H2681" s="1" t="s">
        <v>32</v>
      </c>
      <c r="I2681" s="1" t="s">
        <v>20</v>
      </c>
      <c r="J2681" s="1"/>
      <c r="K2681" s="1"/>
      <c r="L2681" s="1" t="s">
        <v>21</v>
      </c>
      <c r="M2681" s="1" t="s">
        <v>7</v>
      </c>
      <c r="N2681" s="3"/>
      <c r="O2681" s="1" t="s">
        <v>20</v>
      </c>
      <c r="P2681" s="1" t="s">
        <v>6351</v>
      </c>
      <c r="Q2681" s="1"/>
      <c r="R2681" s="1"/>
      <c r="S2681" s="1"/>
      <c r="T2681">
        <f t="shared" si="220"/>
        <v>15</v>
      </c>
      <c r="U2681" t="str">
        <f t="shared" si="222"/>
        <v>497726463</v>
      </c>
    </row>
    <row r="2682" spans="1:21" x14ac:dyDescent="0.25">
      <c r="A2682" t="str">
        <f t="shared" si="223"/>
        <v>MANA HOLDING SARL_PIERRE 1ER GESTION_Investisseur institutionnel</v>
      </c>
      <c r="B2682">
        <f t="shared" si="221"/>
        <v>1</v>
      </c>
      <c r="C2682" s="2" t="s">
        <v>6352</v>
      </c>
      <c r="D2682" s="2" t="s">
        <v>17</v>
      </c>
      <c r="E2682" s="2"/>
      <c r="F2682" s="2" t="s">
        <v>545</v>
      </c>
      <c r="G2682" s="2" t="s">
        <v>25</v>
      </c>
      <c r="H2682" s="2" t="s">
        <v>43</v>
      </c>
      <c r="I2682" s="2" t="s">
        <v>20</v>
      </c>
      <c r="J2682" s="2"/>
      <c r="K2682" s="2"/>
      <c r="L2682" s="2" t="s">
        <v>21</v>
      </c>
      <c r="M2682" s="2"/>
      <c r="N2682" s="4"/>
      <c r="O2682" s="2" t="s">
        <v>20</v>
      </c>
      <c r="P2682" s="2" t="s">
        <v>6353</v>
      </c>
      <c r="Q2682" s="2" t="s">
        <v>22</v>
      </c>
      <c r="R2682" s="2"/>
      <c r="S2682" s="2"/>
      <c r="T2682">
        <f t="shared" si="220"/>
        <v>15</v>
      </c>
      <c r="U2682" t="str">
        <f t="shared" si="222"/>
        <v>753701242</v>
      </c>
    </row>
    <row r="2683" spans="1:21" x14ac:dyDescent="0.25">
      <c r="A2683" t="str">
        <f t="shared" si="223"/>
        <v>MANA II_BLUESTER CAPITAL_Investisseur institutionnel</v>
      </c>
      <c r="B2683">
        <f t="shared" si="221"/>
        <v>1</v>
      </c>
      <c r="C2683" s="1" t="s">
        <v>6354</v>
      </c>
      <c r="D2683" s="1" t="s">
        <v>17</v>
      </c>
      <c r="E2683" s="1" t="s">
        <v>18</v>
      </c>
      <c r="F2683" s="1" t="s">
        <v>6355</v>
      </c>
      <c r="G2683" s="1" t="s">
        <v>25</v>
      </c>
      <c r="H2683" s="1" t="s">
        <v>48</v>
      </c>
      <c r="I2683" s="1" t="s">
        <v>20</v>
      </c>
      <c r="J2683" s="1"/>
      <c r="K2683" s="1"/>
      <c r="L2683" s="1" t="s">
        <v>21</v>
      </c>
      <c r="M2683" s="1" t="s">
        <v>7</v>
      </c>
      <c r="N2683" s="3"/>
      <c r="O2683" s="1" t="s">
        <v>20</v>
      </c>
      <c r="P2683" s="1" t="s">
        <v>6356</v>
      </c>
      <c r="Q2683" s="1" t="s">
        <v>22</v>
      </c>
      <c r="R2683" s="1"/>
      <c r="S2683" s="1"/>
      <c r="T2683">
        <f t="shared" si="220"/>
        <v>9</v>
      </c>
      <c r="U2683" t="str">
        <f t="shared" si="222"/>
        <v>421368143</v>
      </c>
    </row>
    <row r="2684" spans="1:21" x14ac:dyDescent="0.25">
      <c r="A2684" t="str">
        <f t="shared" si="223"/>
        <v>MANAD_145_ETERNAM_Investisseur institutionnel</v>
      </c>
      <c r="B2684">
        <f t="shared" si="221"/>
        <v>1</v>
      </c>
      <c r="C2684" s="1" t="s">
        <v>6358</v>
      </c>
      <c r="D2684" s="1" t="s">
        <v>17</v>
      </c>
      <c r="E2684" s="1" t="s">
        <v>18</v>
      </c>
      <c r="F2684" s="1" t="s">
        <v>2015</v>
      </c>
      <c r="G2684" s="1" t="s">
        <v>25</v>
      </c>
      <c r="H2684" s="1" t="s">
        <v>65</v>
      </c>
      <c r="I2684" s="1" t="s">
        <v>20</v>
      </c>
      <c r="J2684" s="1"/>
      <c r="K2684" s="1"/>
      <c r="L2684" s="1" t="s">
        <v>21</v>
      </c>
      <c r="M2684" s="1" t="s">
        <v>7</v>
      </c>
      <c r="N2684" s="3"/>
      <c r="O2684" s="1" t="s">
        <v>20</v>
      </c>
      <c r="P2684" s="1" t="s">
        <v>6359</v>
      </c>
      <c r="Q2684" s="1"/>
      <c r="R2684" s="1"/>
      <c r="S2684" s="1" t="s">
        <v>6357</v>
      </c>
      <c r="T2684">
        <f t="shared" si="220"/>
        <v>9</v>
      </c>
      <c r="U2684" t="str">
        <f t="shared" si="222"/>
        <v>539966838</v>
      </c>
    </row>
    <row r="2685" spans="1:21" x14ac:dyDescent="0.25">
      <c r="A2685" t="str">
        <f t="shared" si="223"/>
        <v>MANISENG B77 SAS_EQUITIS GESTION_Investisseur institutionnel</v>
      </c>
      <c r="B2685">
        <f t="shared" si="221"/>
        <v>1</v>
      </c>
      <c r="C2685" s="1" t="s">
        <v>6361</v>
      </c>
      <c r="D2685" s="1" t="s">
        <v>17</v>
      </c>
      <c r="E2685" s="1" t="s">
        <v>18</v>
      </c>
      <c r="F2685" s="1" t="s">
        <v>6362</v>
      </c>
      <c r="G2685" s="1" t="s">
        <v>25</v>
      </c>
      <c r="H2685" s="1" t="s">
        <v>86</v>
      </c>
      <c r="I2685" s="1" t="s">
        <v>20</v>
      </c>
      <c r="J2685" s="1"/>
      <c r="K2685" s="1"/>
      <c r="L2685" s="1" t="s">
        <v>21</v>
      </c>
      <c r="M2685" s="1" t="s">
        <v>7</v>
      </c>
      <c r="N2685" s="3"/>
      <c r="O2685" s="1" t="s">
        <v>20</v>
      </c>
      <c r="P2685" s="1" t="s">
        <v>6363</v>
      </c>
      <c r="Q2685" s="1"/>
      <c r="R2685" s="1"/>
      <c r="S2685" s="1" t="s">
        <v>6364</v>
      </c>
      <c r="T2685">
        <f t="shared" si="220"/>
        <v>9</v>
      </c>
      <c r="U2685" t="str">
        <f t="shared" si="222"/>
        <v>825394505</v>
      </c>
    </row>
    <row r="2686" spans="1:21" x14ac:dyDescent="0.25">
      <c r="A2686" t="str">
        <f t="shared" si="223"/>
        <v>MANNELE SC_PIERRE 1ER GESTION_Investisseur institutionnel</v>
      </c>
      <c r="B2686">
        <f t="shared" si="221"/>
        <v>1</v>
      </c>
      <c r="C2686" s="2" t="s">
        <v>6365</v>
      </c>
      <c r="D2686" s="2" t="s">
        <v>17</v>
      </c>
      <c r="E2686" s="2" t="s">
        <v>18</v>
      </c>
      <c r="F2686" s="2" t="s">
        <v>4721</v>
      </c>
      <c r="G2686" s="2" t="s">
        <v>25</v>
      </c>
      <c r="H2686" s="2" t="s">
        <v>43</v>
      </c>
      <c r="I2686" s="2" t="s">
        <v>20</v>
      </c>
      <c r="J2686" s="2"/>
      <c r="K2686" s="2"/>
      <c r="L2686" s="2" t="s">
        <v>21</v>
      </c>
      <c r="M2686" s="2" t="s">
        <v>7</v>
      </c>
      <c r="N2686" s="4"/>
      <c r="O2686" s="2" t="s">
        <v>20</v>
      </c>
      <c r="P2686" s="2" t="s">
        <v>6366</v>
      </c>
      <c r="Q2686" s="2"/>
      <c r="R2686" s="2"/>
      <c r="S2686" s="2" t="s">
        <v>6367</v>
      </c>
      <c r="T2686">
        <f t="shared" si="220"/>
        <v>15</v>
      </c>
      <c r="U2686" t="str">
        <f t="shared" si="222"/>
        <v>849487426</v>
      </c>
    </row>
    <row r="2687" spans="1:21" x14ac:dyDescent="0.25">
      <c r="A2687" t="str">
        <f t="shared" si="223"/>
        <v>MAPA-MUTUELLE D ASSURANCE_SWEN CAPITAL PARTNERS_Investisseur institutionnel</v>
      </c>
      <c r="B2687">
        <f t="shared" si="221"/>
        <v>1</v>
      </c>
      <c r="C2687" s="2" t="s">
        <v>6368</v>
      </c>
      <c r="D2687" s="2" t="s">
        <v>17</v>
      </c>
      <c r="E2687" s="2" t="s">
        <v>18</v>
      </c>
      <c r="F2687" s="2" t="s">
        <v>6156</v>
      </c>
      <c r="G2687" s="2" t="s">
        <v>25</v>
      </c>
      <c r="H2687" s="2" t="s">
        <v>155</v>
      </c>
      <c r="I2687" s="2" t="s">
        <v>20</v>
      </c>
      <c r="J2687" s="2"/>
      <c r="K2687" s="2"/>
      <c r="L2687" s="2" t="s">
        <v>21</v>
      </c>
      <c r="M2687" s="2" t="s">
        <v>7</v>
      </c>
      <c r="N2687" s="4"/>
      <c r="O2687" s="2" t="s">
        <v>20</v>
      </c>
      <c r="P2687" s="2" t="s">
        <v>6157</v>
      </c>
      <c r="Q2687" s="2"/>
      <c r="R2687" s="2"/>
      <c r="S2687" s="2" t="s">
        <v>6369</v>
      </c>
      <c r="T2687">
        <f t="shared" si="220"/>
        <v>15</v>
      </c>
      <c r="U2687" t="str">
        <f t="shared" si="222"/>
        <v>775565088</v>
      </c>
    </row>
    <row r="2688" spans="1:21" x14ac:dyDescent="0.25">
      <c r="A2688" t="str">
        <f t="shared" si="223"/>
        <v>MARBEAU INVESTISSEMENT_APAX PARTNERS SAS_Investisseur institutionnel</v>
      </c>
      <c r="B2688">
        <f t="shared" si="221"/>
        <v>1</v>
      </c>
      <c r="C2688" s="1" t="s">
        <v>6370</v>
      </c>
      <c r="D2688" s="1" t="s">
        <v>17</v>
      </c>
      <c r="E2688" s="1"/>
      <c r="F2688" s="1"/>
      <c r="G2688" s="1"/>
      <c r="H2688" s="1" t="s">
        <v>29</v>
      </c>
      <c r="I2688" s="1" t="s">
        <v>20</v>
      </c>
      <c r="J2688" s="1"/>
      <c r="K2688" s="1"/>
      <c r="L2688" s="1" t="s">
        <v>21</v>
      </c>
      <c r="M2688" s="1" t="s">
        <v>7</v>
      </c>
      <c r="N2688" s="3"/>
      <c r="O2688" s="1" t="s">
        <v>20</v>
      </c>
      <c r="P2688" s="1" t="s">
        <v>6371</v>
      </c>
      <c r="Q2688" s="1"/>
      <c r="R2688" s="1"/>
      <c r="S2688" s="1" t="s">
        <v>6372</v>
      </c>
      <c r="T2688">
        <f t="shared" si="220"/>
        <v>9</v>
      </c>
      <c r="U2688" t="str">
        <f t="shared" si="222"/>
        <v>789602943</v>
      </c>
    </row>
    <row r="2689" spans="1:21" x14ac:dyDescent="0.25">
      <c r="A2689" t="str">
        <f t="shared" ref="A2689:A2729" si="224">C2689&amp;"_"&amp;H2689&amp;"_"&amp;D2689</f>
        <v>MARC INVEST_MEANINGS CAPITAL PARTNERS_Investisseur institutionnel</v>
      </c>
      <c r="B2689">
        <f t="shared" si="221"/>
        <v>1</v>
      </c>
      <c r="C2689" s="1" t="s">
        <v>6373</v>
      </c>
      <c r="D2689" s="1" t="s">
        <v>17</v>
      </c>
      <c r="E2689" s="1" t="s">
        <v>18</v>
      </c>
      <c r="F2689" s="1" t="s">
        <v>6374</v>
      </c>
      <c r="G2689" s="1" t="s">
        <v>25</v>
      </c>
      <c r="H2689" s="1" t="s">
        <v>26</v>
      </c>
      <c r="I2689" s="1" t="s">
        <v>20</v>
      </c>
      <c r="J2689" s="1"/>
      <c r="K2689" s="1"/>
      <c r="L2689" s="1" t="s">
        <v>21</v>
      </c>
      <c r="M2689" s="1" t="s">
        <v>7</v>
      </c>
      <c r="N2689" s="3"/>
      <c r="O2689" s="1" t="s">
        <v>20</v>
      </c>
      <c r="P2689" s="1" t="s">
        <v>6375</v>
      </c>
      <c r="Q2689" s="1"/>
      <c r="R2689" s="1"/>
      <c r="S2689" s="1" t="s">
        <v>6376</v>
      </c>
      <c r="T2689">
        <f t="shared" si="220"/>
        <v>9</v>
      </c>
      <c r="U2689" t="str">
        <f t="shared" si="222"/>
        <v>510989908</v>
      </c>
    </row>
    <row r="2690" spans="1:21" x14ac:dyDescent="0.25">
      <c r="A2690" t="str">
        <f t="shared" si="224"/>
        <v>MARCAPITAL_NEXTSTAGE AM_Investisseur institutionnel</v>
      </c>
      <c r="B2690">
        <f t="shared" si="221"/>
        <v>1</v>
      </c>
      <c r="C2690" s="2" t="s">
        <v>6377</v>
      </c>
      <c r="D2690" s="2" t="s">
        <v>17</v>
      </c>
      <c r="E2690" s="2" t="s">
        <v>18</v>
      </c>
      <c r="F2690" s="2" t="s">
        <v>36</v>
      </c>
      <c r="G2690" s="2" t="s">
        <v>25</v>
      </c>
      <c r="H2690" s="2" t="s">
        <v>190</v>
      </c>
      <c r="I2690" s="2" t="s">
        <v>20</v>
      </c>
      <c r="J2690" s="2"/>
      <c r="K2690" s="2"/>
      <c r="L2690" s="2" t="s">
        <v>21</v>
      </c>
      <c r="M2690" s="2" t="s">
        <v>7</v>
      </c>
      <c r="N2690" s="4"/>
      <c r="O2690" s="2" t="s">
        <v>20</v>
      </c>
      <c r="P2690" s="2" t="s">
        <v>6378</v>
      </c>
      <c r="Q2690" s="2"/>
      <c r="R2690" s="2"/>
      <c r="S2690" s="2" t="s">
        <v>6379</v>
      </c>
      <c r="T2690">
        <f t="shared" ref="T2690:T2753" si="225">LEN(P2690)</f>
        <v>9</v>
      </c>
      <c r="U2690" t="str">
        <f t="shared" si="222"/>
        <v>820338150</v>
      </c>
    </row>
    <row r="2691" spans="1:21" x14ac:dyDescent="0.25">
      <c r="A2691" t="str">
        <f t="shared" si="224"/>
        <v>MARCHAL INVESTISSEMENT SC_admin_APAX PARTNERS SAS_Investisseur institutionnel</v>
      </c>
      <c r="B2691">
        <f t="shared" ref="B2691:B2754" si="226">COUNTIF(A:A,A2691)</f>
        <v>1</v>
      </c>
      <c r="C2691" s="1" t="s">
        <v>6380</v>
      </c>
      <c r="D2691" s="1" t="s">
        <v>17</v>
      </c>
      <c r="E2691" s="1" t="s">
        <v>18</v>
      </c>
      <c r="F2691" s="1" t="s">
        <v>236</v>
      </c>
      <c r="G2691" s="1" t="s">
        <v>25</v>
      </c>
      <c r="H2691" s="1" t="s">
        <v>29</v>
      </c>
      <c r="I2691" s="1" t="s">
        <v>20</v>
      </c>
      <c r="J2691" s="1"/>
      <c r="K2691" s="1"/>
      <c r="L2691" s="1" t="s">
        <v>21</v>
      </c>
      <c r="M2691" s="1" t="s">
        <v>7</v>
      </c>
      <c r="N2691" s="3"/>
      <c r="O2691" s="1" t="s">
        <v>20</v>
      </c>
      <c r="P2691" s="1" t="s">
        <v>6381</v>
      </c>
      <c r="Q2691" s="1"/>
      <c r="R2691" s="1"/>
      <c r="S2691" s="1"/>
      <c r="T2691">
        <f t="shared" si="225"/>
        <v>9</v>
      </c>
      <c r="U2691" t="str">
        <f t="shared" si="222"/>
        <v>813074267</v>
      </c>
    </row>
    <row r="2692" spans="1:21" x14ac:dyDescent="0.25">
      <c r="A2692" t="str">
        <f t="shared" si="224"/>
        <v>MARCHAL ONE_MEANINGS CAPITAL PARTNERS_Investisseur institutionnel</v>
      </c>
      <c r="B2692">
        <f t="shared" si="226"/>
        <v>1</v>
      </c>
      <c r="C2692" s="2" t="s">
        <v>6382</v>
      </c>
      <c r="D2692" s="2" t="s">
        <v>17</v>
      </c>
      <c r="E2692" s="2" t="s">
        <v>18</v>
      </c>
      <c r="F2692" s="2" t="s">
        <v>3890</v>
      </c>
      <c r="G2692" s="2" t="s">
        <v>25</v>
      </c>
      <c r="H2692" s="2" t="s">
        <v>26</v>
      </c>
      <c r="I2692" s="2" t="s">
        <v>20</v>
      </c>
      <c r="J2692" s="2"/>
      <c r="K2692" s="2"/>
      <c r="L2692" s="2" t="s">
        <v>21</v>
      </c>
      <c r="M2692" s="2" t="s">
        <v>7</v>
      </c>
      <c r="N2692" s="4"/>
      <c r="O2692" s="2" t="s">
        <v>20</v>
      </c>
      <c r="P2692" s="2" t="s">
        <v>6383</v>
      </c>
      <c r="Q2692" s="2"/>
      <c r="R2692" s="2"/>
      <c r="S2692" s="2" t="s">
        <v>6384</v>
      </c>
      <c r="T2692">
        <f t="shared" si="225"/>
        <v>9</v>
      </c>
      <c r="U2692" t="str">
        <f t="shared" ref="U2692:U2755" si="227">LEFT(P2692,9)</f>
        <v>798773776</v>
      </c>
    </row>
    <row r="2693" spans="1:21" x14ac:dyDescent="0.25">
      <c r="A2693" t="str">
        <f t="shared" si="224"/>
        <v>MARCLEMAR_EQUITIS GESTION_Investisseur institutionnel</v>
      </c>
      <c r="B2693">
        <f t="shared" si="226"/>
        <v>1</v>
      </c>
      <c r="C2693" s="1" t="s">
        <v>6385</v>
      </c>
      <c r="D2693" s="1" t="s">
        <v>17</v>
      </c>
      <c r="E2693" s="1" t="s">
        <v>18</v>
      </c>
      <c r="F2693" s="1" t="s">
        <v>2434</v>
      </c>
      <c r="G2693" s="1" t="s">
        <v>25</v>
      </c>
      <c r="H2693" s="1" t="s">
        <v>86</v>
      </c>
      <c r="I2693" s="1" t="s">
        <v>20</v>
      </c>
      <c r="J2693" s="1"/>
      <c r="K2693" s="1"/>
      <c r="L2693" s="1" t="s">
        <v>21</v>
      </c>
      <c r="M2693" s="1" t="s">
        <v>7</v>
      </c>
      <c r="N2693" s="3"/>
      <c r="O2693" s="1" t="s">
        <v>20</v>
      </c>
      <c r="P2693" s="1" t="s">
        <v>6386</v>
      </c>
      <c r="Q2693" s="1" t="s">
        <v>22</v>
      </c>
      <c r="R2693" s="1"/>
      <c r="S2693" s="1"/>
      <c r="T2693">
        <f t="shared" si="225"/>
        <v>9</v>
      </c>
      <c r="U2693" t="str">
        <f t="shared" si="227"/>
        <v>894849223</v>
      </c>
    </row>
    <row r="2694" spans="1:21" x14ac:dyDescent="0.25">
      <c r="A2694" t="str">
        <f t="shared" si="224"/>
        <v>MAREMMA_WEINBERG CAPITAL PARTNERS_Investisseur institutionnel</v>
      </c>
      <c r="B2694">
        <f t="shared" si="226"/>
        <v>1</v>
      </c>
      <c r="C2694" s="2" t="s">
        <v>6387</v>
      </c>
      <c r="D2694" s="2" t="s">
        <v>17</v>
      </c>
      <c r="E2694" s="2" t="s">
        <v>18</v>
      </c>
      <c r="F2694" s="2" t="s">
        <v>36</v>
      </c>
      <c r="G2694" s="2" t="s">
        <v>25</v>
      </c>
      <c r="H2694" s="2" t="s">
        <v>220</v>
      </c>
      <c r="I2694" s="2" t="s">
        <v>20</v>
      </c>
      <c r="J2694" s="2"/>
      <c r="K2694" s="2"/>
      <c r="L2694" s="2" t="s">
        <v>21</v>
      </c>
      <c r="M2694" s="2" t="s">
        <v>7</v>
      </c>
      <c r="N2694" s="4"/>
      <c r="O2694" s="2" t="s">
        <v>20</v>
      </c>
      <c r="P2694" s="2" t="s">
        <v>6388</v>
      </c>
      <c r="Q2694" s="2"/>
      <c r="R2694" s="2"/>
      <c r="S2694" s="2" t="s">
        <v>6389</v>
      </c>
      <c r="T2694">
        <f t="shared" si="225"/>
        <v>15</v>
      </c>
      <c r="U2694" t="str">
        <f t="shared" si="227"/>
        <v>414819367</v>
      </c>
    </row>
    <row r="2695" spans="1:21" x14ac:dyDescent="0.25">
      <c r="A2695" t="str">
        <f t="shared" si="224"/>
        <v>MARGO INVESTISSEMENTS_FONCIERE MAGELLAN_Investisseur institutionnel</v>
      </c>
      <c r="B2695">
        <f t="shared" si="226"/>
        <v>1</v>
      </c>
      <c r="C2695" s="1" t="s">
        <v>6390</v>
      </c>
      <c r="D2695" s="1" t="s">
        <v>17</v>
      </c>
      <c r="E2695" s="1"/>
      <c r="F2695" s="1" t="s">
        <v>6374</v>
      </c>
      <c r="G2695" s="1" t="s">
        <v>25</v>
      </c>
      <c r="H2695" s="1" t="s">
        <v>32</v>
      </c>
      <c r="I2695" s="1" t="s">
        <v>20</v>
      </c>
      <c r="J2695" s="1"/>
      <c r="K2695" s="1"/>
      <c r="L2695" s="1" t="s">
        <v>21</v>
      </c>
      <c r="M2695" s="1" t="s">
        <v>7</v>
      </c>
      <c r="N2695" s="3"/>
      <c r="O2695" s="1" t="s">
        <v>20</v>
      </c>
      <c r="P2695" s="1" t="s">
        <v>6391</v>
      </c>
      <c r="Q2695" s="1" t="s">
        <v>22</v>
      </c>
      <c r="R2695" s="1"/>
      <c r="S2695" s="1"/>
      <c r="T2695">
        <f t="shared" si="225"/>
        <v>9</v>
      </c>
      <c r="U2695" t="str">
        <f t="shared" si="227"/>
        <v>477799100</v>
      </c>
    </row>
    <row r="2696" spans="1:21" x14ac:dyDescent="0.25">
      <c r="A2696" t="str">
        <f t="shared" si="224"/>
        <v>MARIE PACIFIQUE INVESTISSEMENTS SC_V PATRIMOINE_Investisseur institutionnel</v>
      </c>
      <c r="B2696">
        <f t="shared" si="226"/>
        <v>1</v>
      </c>
      <c r="C2696" s="2" t="s">
        <v>6392</v>
      </c>
      <c r="D2696" s="2" t="s">
        <v>17</v>
      </c>
      <c r="E2696" s="2"/>
      <c r="F2696" s="2" t="s">
        <v>36</v>
      </c>
      <c r="G2696" s="2" t="s">
        <v>25</v>
      </c>
      <c r="H2696" s="2" t="s">
        <v>138</v>
      </c>
      <c r="I2696" s="2" t="s">
        <v>20</v>
      </c>
      <c r="J2696" s="2"/>
      <c r="K2696" s="2"/>
      <c r="L2696" s="2" t="s">
        <v>21</v>
      </c>
      <c r="M2696" s="2" t="s">
        <v>7</v>
      </c>
      <c r="N2696" s="4"/>
      <c r="O2696" s="2" t="s">
        <v>20</v>
      </c>
      <c r="P2696" s="2" t="s">
        <v>6393</v>
      </c>
      <c r="Q2696" s="2" t="s">
        <v>22</v>
      </c>
      <c r="R2696" s="2"/>
      <c r="S2696" s="2"/>
      <c r="T2696">
        <f t="shared" si="225"/>
        <v>15</v>
      </c>
      <c r="U2696" t="str">
        <f t="shared" si="227"/>
        <v>403116957</v>
      </c>
    </row>
    <row r="2697" spans="1:21" x14ac:dyDescent="0.25">
      <c r="A2697" t="str">
        <f t="shared" si="224"/>
        <v>MARINE R CONSULTING_145_ETERNAM_Investisseur institutionnel</v>
      </c>
      <c r="B2697">
        <f t="shared" si="226"/>
        <v>1</v>
      </c>
      <c r="C2697" s="1" t="s">
        <v>6395</v>
      </c>
      <c r="D2697" s="1" t="s">
        <v>17</v>
      </c>
      <c r="E2697" s="1" t="s">
        <v>18</v>
      </c>
      <c r="F2697" s="1" t="s">
        <v>36</v>
      </c>
      <c r="G2697" s="1" t="s">
        <v>25</v>
      </c>
      <c r="H2697" s="1" t="s">
        <v>65</v>
      </c>
      <c r="I2697" s="1" t="s">
        <v>20</v>
      </c>
      <c r="J2697" s="1"/>
      <c r="K2697" s="1"/>
      <c r="L2697" s="1" t="s">
        <v>21</v>
      </c>
      <c r="M2697" s="1" t="s">
        <v>7</v>
      </c>
      <c r="N2697" s="3"/>
      <c r="O2697" s="1" t="s">
        <v>20</v>
      </c>
      <c r="P2697" s="1" t="s">
        <v>6396</v>
      </c>
      <c r="Q2697" s="1"/>
      <c r="R2697" s="1"/>
      <c r="S2697" s="1" t="s">
        <v>6394</v>
      </c>
      <c r="T2697">
        <f t="shared" si="225"/>
        <v>9</v>
      </c>
      <c r="U2697" t="str">
        <f t="shared" si="227"/>
        <v>802443952</v>
      </c>
    </row>
    <row r="2698" spans="1:21" x14ac:dyDescent="0.25">
      <c r="A2698" t="str">
        <f t="shared" si="224"/>
        <v>MARLIS SRL_COMMITTED ADVISORS_Investisseur institutionnel</v>
      </c>
      <c r="B2698">
        <f t="shared" si="226"/>
        <v>1</v>
      </c>
      <c r="C2698" s="1" t="s">
        <v>6397</v>
      </c>
      <c r="D2698" s="1" t="s">
        <v>17</v>
      </c>
      <c r="E2698" s="1" t="s">
        <v>99</v>
      </c>
      <c r="F2698" s="1" t="s">
        <v>1374</v>
      </c>
      <c r="G2698" s="1" t="s">
        <v>358</v>
      </c>
      <c r="H2698" s="1" t="s">
        <v>33</v>
      </c>
      <c r="I2698" s="1" t="s">
        <v>20</v>
      </c>
      <c r="J2698" s="1"/>
      <c r="K2698" s="1"/>
      <c r="L2698" s="1" t="s">
        <v>21</v>
      </c>
      <c r="M2698" s="1" t="s">
        <v>7</v>
      </c>
      <c r="N2698" s="3"/>
      <c r="O2698" s="1" t="s">
        <v>20</v>
      </c>
      <c r="P2698" s="1" t="s">
        <v>6398</v>
      </c>
      <c r="Q2698" s="1"/>
      <c r="R2698" s="1"/>
      <c r="S2698" s="1" t="s">
        <v>6399</v>
      </c>
      <c r="T2698">
        <f t="shared" si="225"/>
        <v>9</v>
      </c>
      <c r="U2698" t="str">
        <f t="shared" si="227"/>
        <v>344434253</v>
      </c>
    </row>
    <row r="2699" spans="1:21" x14ac:dyDescent="0.25">
      <c r="A2699" t="str">
        <f t="shared" si="224"/>
        <v>MARLIS SRL_19_APAX PARTNERS SAS_Investisseur institutionnel</v>
      </c>
      <c r="B2699">
        <f t="shared" si="226"/>
        <v>1</v>
      </c>
      <c r="C2699" s="2" t="s">
        <v>6400</v>
      </c>
      <c r="D2699" s="2" t="s">
        <v>17</v>
      </c>
      <c r="E2699" s="2"/>
      <c r="F2699" s="2"/>
      <c r="G2699" s="2"/>
      <c r="H2699" s="2" t="s">
        <v>29</v>
      </c>
      <c r="I2699" s="2" t="s">
        <v>20</v>
      </c>
      <c r="J2699" s="2"/>
      <c r="K2699" s="2"/>
      <c r="L2699" s="2" t="s">
        <v>21</v>
      </c>
      <c r="M2699" s="2" t="s">
        <v>7</v>
      </c>
      <c r="N2699" s="4"/>
      <c r="O2699" s="2" t="s">
        <v>20</v>
      </c>
      <c r="P2699" s="2" t="s">
        <v>6398</v>
      </c>
      <c r="Q2699" s="2"/>
      <c r="R2699" s="2"/>
      <c r="S2699" s="2" t="s">
        <v>6399</v>
      </c>
      <c r="T2699">
        <f t="shared" si="225"/>
        <v>9</v>
      </c>
      <c r="U2699" t="str">
        <f t="shared" si="227"/>
        <v>344434253</v>
      </c>
    </row>
    <row r="2700" spans="1:21" x14ac:dyDescent="0.25">
      <c r="A2700" t="str">
        <f t="shared" si="224"/>
        <v>MARLIS SRL_72_KEENSIGHT CAPITAL_Investisseur institutionnel</v>
      </c>
      <c r="B2700">
        <f t="shared" si="226"/>
        <v>1</v>
      </c>
      <c r="C2700" s="1" t="s">
        <v>6401</v>
      </c>
      <c r="D2700" s="1" t="s">
        <v>17</v>
      </c>
      <c r="E2700" s="1"/>
      <c r="F2700" s="1"/>
      <c r="G2700" s="1"/>
      <c r="H2700" s="1" t="s">
        <v>306</v>
      </c>
      <c r="I2700" s="1" t="s">
        <v>20</v>
      </c>
      <c r="J2700" s="1"/>
      <c r="K2700" s="1"/>
      <c r="L2700" s="1" t="s">
        <v>21</v>
      </c>
      <c r="M2700" s="1" t="s">
        <v>7</v>
      </c>
      <c r="N2700" s="3"/>
      <c r="O2700" s="1" t="s">
        <v>20</v>
      </c>
      <c r="P2700" s="1" t="s">
        <v>6398</v>
      </c>
      <c r="Q2700" s="1"/>
      <c r="R2700" s="1"/>
      <c r="S2700" s="1" t="s">
        <v>6399</v>
      </c>
      <c r="T2700">
        <f t="shared" si="225"/>
        <v>9</v>
      </c>
      <c r="U2700" t="str">
        <f t="shared" si="227"/>
        <v>344434253</v>
      </c>
    </row>
    <row r="2701" spans="1:21" x14ac:dyDescent="0.25">
      <c r="A2701" t="str">
        <f t="shared" si="224"/>
        <v>MARNE ET FINANCE_MNK PARTNERS FRANCE_Investisseur institutionnel</v>
      </c>
      <c r="B2701">
        <f t="shared" si="226"/>
        <v>1</v>
      </c>
      <c r="C2701" s="2" t="s">
        <v>6402</v>
      </c>
      <c r="D2701" s="2" t="s">
        <v>17</v>
      </c>
      <c r="E2701" s="2" t="s">
        <v>18</v>
      </c>
      <c r="F2701" s="2" t="s">
        <v>36</v>
      </c>
      <c r="G2701" s="2" t="s">
        <v>25</v>
      </c>
      <c r="H2701" s="2" t="s">
        <v>2534</v>
      </c>
      <c r="I2701" s="2" t="s">
        <v>20</v>
      </c>
      <c r="J2701" s="2"/>
      <c r="K2701" s="2"/>
      <c r="L2701" s="2" t="s">
        <v>21</v>
      </c>
      <c r="M2701" s="2" t="s">
        <v>7</v>
      </c>
      <c r="N2701" s="4"/>
      <c r="O2701" s="2" t="s">
        <v>20</v>
      </c>
      <c r="P2701" s="2" t="s">
        <v>6403</v>
      </c>
      <c r="Q2701" s="2"/>
      <c r="R2701" s="2"/>
      <c r="S2701" s="2"/>
      <c r="T2701">
        <f t="shared" si="225"/>
        <v>9</v>
      </c>
      <c r="U2701" t="str">
        <f t="shared" si="227"/>
        <v>438993263</v>
      </c>
    </row>
    <row r="2702" spans="1:21" x14ac:dyDescent="0.25">
      <c r="A2702" t="str">
        <f t="shared" si="224"/>
        <v>MASEKAH SC_PIERRE 1ER GESTION_Investisseur institutionnel</v>
      </c>
      <c r="B2702">
        <f t="shared" si="226"/>
        <v>1</v>
      </c>
      <c r="C2702" s="2" t="s">
        <v>6405</v>
      </c>
      <c r="D2702" s="2" t="s">
        <v>17</v>
      </c>
      <c r="E2702" s="2" t="s">
        <v>18</v>
      </c>
      <c r="F2702" s="2" t="s">
        <v>560</v>
      </c>
      <c r="G2702" s="2" t="s">
        <v>25</v>
      </c>
      <c r="H2702" s="2" t="s">
        <v>43</v>
      </c>
      <c r="I2702" s="2" t="s">
        <v>20</v>
      </c>
      <c r="J2702" s="2"/>
      <c r="K2702" s="2"/>
      <c r="L2702" s="2" t="s">
        <v>21</v>
      </c>
      <c r="M2702" s="2" t="s">
        <v>7</v>
      </c>
      <c r="N2702" s="4"/>
      <c r="O2702" s="2" t="s">
        <v>20</v>
      </c>
      <c r="P2702" s="2" t="s">
        <v>6406</v>
      </c>
      <c r="Q2702" s="2" t="s">
        <v>22</v>
      </c>
      <c r="R2702" s="2"/>
      <c r="S2702" s="2"/>
      <c r="T2702">
        <f t="shared" si="225"/>
        <v>15</v>
      </c>
      <c r="U2702" t="str">
        <f t="shared" si="227"/>
        <v>810695577</v>
      </c>
    </row>
    <row r="2703" spans="1:21" x14ac:dyDescent="0.25">
      <c r="A2703" t="str">
        <f t="shared" si="224"/>
        <v>MASSENA CONSEIL_MASSENA PARTNERS_Investisseur institutionnel</v>
      </c>
      <c r="B2703">
        <f t="shared" si="226"/>
        <v>1</v>
      </c>
      <c r="C2703" s="2" t="s">
        <v>6407</v>
      </c>
      <c r="D2703" s="2" t="s">
        <v>17</v>
      </c>
      <c r="E2703" s="2" t="s">
        <v>18</v>
      </c>
      <c r="F2703" s="2" t="s">
        <v>36</v>
      </c>
      <c r="G2703" s="2" t="s">
        <v>25</v>
      </c>
      <c r="H2703" s="2" t="s">
        <v>52</v>
      </c>
      <c r="I2703" s="2" t="s">
        <v>20</v>
      </c>
      <c r="J2703" s="2"/>
      <c r="K2703" s="2"/>
      <c r="L2703" s="2" t="s">
        <v>21</v>
      </c>
      <c r="M2703" s="2" t="s">
        <v>7</v>
      </c>
      <c r="N2703" s="4"/>
      <c r="O2703" s="2" t="s">
        <v>20</v>
      </c>
      <c r="P2703" s="2" t="s">
        <v>6408</v>
      </c>
      <c r="Q2703" s="2"/>
      <c r="R2703" s="2"/>
      <c r="S2703" s="2" t="s">
        <v>6409</v>
      </c>
      <c r="T2703">
        <f t="shared" si="225"/>
        <v>9</v>
      </c>
      <c r="U2703" t="str">
        <f t="shared" si="227"/>
        <v>348772179</v>
      </c>
    </row>
    <row r="2704" spans="1:21" x14ac:dyDescent="0.25">
      <c r="A2704" t="str">
        <f t="shared" si="224"/>
        <v>MASSENA PARTNERS__Société de gestion</v>
      </c>
      <c r="B2704">
        <f t="shared" si="226"/>
        <v>1</v>
      </c>
      <c r="C2704" s="2" t="s">
        <v>52</v>
      </c>
      <c r="D2704" s="2" t="s">
        <v>35</v>
      </c>
      <c r="E2704" s="2" t="s">
        <v>99</v>
      </c>
      <c r="F2704" s="2" t="s">
        <v>568</v>
      </c>
      <c r="G2704" s="2" t="s">
        <v>25</v>
      </c>
      <c r="H2704" s="2"/>
      <c r="I2704" s="2" t="s">
        <v>20</v>
      </c>
      <c r="J2704" s="2"/>
      <c r="K2704" s="2"/>
      <c r="L2704" s="2" t="s">
        <v>21</v>
      </c>
      <c r="M2704" s="2" t="s">
        <v>7</v>
      </c>
      <c r="N2704" s="4"/>
      <c r="O2704" s="2" t="s">
        <v>20</v>
      </c>
      <c r="P2704" s="2" t="s">
        <v>6410</v>
      </c>
      <c r="Q2704" s="2"/>
      <c r="R2704" s="2"/>
      <c r="S2704" s="2"/>
      <c r="T2704">
        <f t="shared" si="225"/>
        <v>15</v>
      </c>
      <c r="U2704" t="str">
        <f t="shared" si="227"/>
        <v>475781092</v>
      </c>
    </row>
    <row r="2705" spans="1:21" x14ac:dyDescent="0.25">
      <c r="A2705" t="str">
        <f t="shared" si="224"/>
        <v>MASSENA PARTNERS_Inv_MASSENA PARTNERS_Investisseur institutionnel</v>
      </c>
      <c r="B2705">
        <f t="shared" si="226"/>
        <v>1</v>
      </c>
      <c r="C2705" s="1" t="s">
        <v>6411</v>
      </c>
      <c r="D2705" s="1" t="s">
        <v>17</v>
      </c>
      <c r="E2705" s="1" t="s">
        <v>18</v>
      </c>
      <c r="F2705" s="1" t="s">
        <v>966</v>
      </c>
      <c r="G2705" s="1" t="s">
        <v>23</v>
      </c>
      <c r="H2705" s="1" t="s">
        <v>52</v>
      </c>
      <c r="I2705" s="1" t="s">
        <v>20</v>
      </c>
      <c r="J2705" s="1"/>
      <c r="K2705" s="1"/>
      <c r="L2705" s="1" t="s">
        <v>21</v>
      </c>
      <c r="M2705" s="1" t="s">
        <v>7</v>
      </c>
      <c r="N2705" s="3"/>
      <c r="O2705" s="1" t="s">
        <v>20</v>
      </c>
      <c r="P2705" s="1" t="s">
        <v>6410</v>
      </c>
      <c r="Q2705" s="1"/>
      <c r="R2705" s="1"/>
      <c r="S2705" s="1" t="s">
        <v>6412</v>
      </c>
      <c r="T2705">
        <f t="shared" si="225"/>
        <v>15</v>
      </c>
      <c r="U2705" t="str">
        <f t="shared" si="227"/>
        <v>475781092</v>
      </c>
    </row>
    <row r="2706" spans="1:21" x14ac:dyDescent="0.25">
      <c r="A2706" t="str">
        <f t="shared" si="224"/>
        <v>MASSENA SPECIAL  RECOVERY_MASSENA PARTNERS_Investisseur institutionnel</v>
      </c>
      <c r="B2706">
        <f t="shared" si="226"/>
        <v>1</v>
      </c>
      <c r="C2706" s="2" t="s">
        <v>6413</v>
      </c>
      <c r="D2706" s="2" t="s">
        <v>17</v>
      </c>
      <c r="E2706" s="2" t="s">
        <v>18</v>
      </c>
      <c r="F2706" s="2" t="s">
        <v>36</v>
      </c>
      <c r="G2706" s="2" t="s">
        <v>25</v>
      </c>
      <c r="H2706" s="2" t="s">
        <v>52</v>
      </c>
      <c r="I2706" s="2" t="s">
        <v>20</v>
      </c>
      <c r="J2706" s="2"/>
      <c r="K2706" s="2"/>
      <c r="L2706" s="2" t="s">
        <v>21</v>
      </c>
      <c r="M2706" s="2" t="s">
        <v>7</v>
      </c>
      <c r="N2706" s="4"/>
      <c r="O2706" s="2" t="s">
        <v>20</v>
      </c>
      <c r="P2706" s="2" t="s">
        <v>6414</v>
      </c>
      <c r="Q2706" s="2"/>
      <c r="R2706" s="2"/>
      <c r="S2706" s="2" t="s">
        <v>6415</v>
      </c>
      <c r="T2706">
        <f t="shared" si="225"/>
        <v>15</v>
      </c>
      <c r="U2706" t="str">
        <f t="shared" si="227"/>
        <v>495311763</v>
      </c>
    </row>
    <row r="2707" spans="1:21" x14ac:dyDescent="0.25">
      <c r="A2707" t="str">
        <f t="shared" si="224"/>
        <v>MAT_KEENSIGHT CAPITAL_Investisseur institutionnel</v>
      </c>
      <c r="B2707">
        <f t="shared" si="226"/>
        <v>1</v>
      </c>
      <c r="C2707" s="2" t="s">
        <v>6416</v>
      </c>
      <c r="D2707" s="2" t="s">
        <v>17</v>
      </c>
      <c r="E2707" s="2" t="s">
        <v>18</v>
      </c>
      <c r="F2707" s="2" t="s">
        <v>36</v>
      </c>
      <c r="G2707" s="2" t="s">
        <v>25</v>
      </c>
      <c r="H2707" s="2" t="s">
        <v>306</v>
      </c>
      <c r="I2707" s="2" t="s">
        <v>20</v>
      </c>
      <c r="J2707" s="2"/>
      <c r="K2707" s="2"/>
      <c r="L2707" s="2" t="s">
        <v>21</v>
      </c>
      <c r="M2707" s="2" t="s">
        <v>7</v>
      </c>
      <c r="N2707" s="4"/>
      <c r="O2707" s="2" t="s">
        <v>20</v>
      </c>
      <c r="P2707" s="2" t="s">
        <v>6417</v>
      </c>
      <c r="Q2707" s="2"/>
      <c r="R2707" s="2"/>
      <c r="S2707" s="2" t="s">
        <v>6418</v>
      </c>
      <c r="T2707">
        <f t="shared" si="225"/>
        <v>9</v>
      </c>
      <c r="U2707" t="str">
        <f t="shared" si="227"/>
        <v>408260347</v>
      </c>
    </row>
    <row r="2708" spans="1:21" x14ac:dyDescent="0.25">
      <c r="A2708" t="str">
        <f t="shared" si="224"/>
        <v>MAT_BEX CAPITAL_Investisseur institutionnel</v>
      </c>
      <c r="B2708">
        <f t="shared" si="226"/>
        <v>1</v>
      </c>
      <c r="C2708" s="1" t="s">
        <v>6416</v>
      </c>
      <c r="D2708" s="1" t="s">
        <v>17</v>
      </c>
      <c r="E2708" s="1" t="s">
        <v>18</v>
      </c>
      <c r="F2708" s="1" t="s">
        <v>36</v>
      </c>
      <c r="G2708" s="1" t="s">
        <v>25</v>
      </c>
      <c r="H2708" s="1" t="s">
        <v>19</v>
      </c>
      <c r="I2708" s="1" t="s">
        <v>20</v>
      </c>
      <c r="J2708" s="1"/>
      <c r="K2708" s="1"/>
      <c r="L2708" s="1" t="s">
        <v>21</v>
      </c>
      <c r="M2708" s="1" t="s">
        <v>7</v>
      </c>
      <c r="N2708" s="3"/>
      <c r="O2708" s="1" t="s">
        <v>20</v>
      </c>
      <c r="P2708" s="1" t="s">
        <v>6417</v>
      </c>
      <c r="Q2708" s="1"/>
      <c r="R2708" s="1"/>
      <c r="S2708" s="1" t="s">
        <v>6419</v>
      </c>
      <c r="T2708">
        <f t="shared" si="225"/>
        <v>9</v>
      </c>
      <c r="U2708" t="str">
        <f t="shared" si="227"/>
        <v>408260347</v>
      </c>
    </row>
    <row r="2709" spans="1:21" x14ac:dyDescent="0.25">
      <c r="A2709" t="str">
        <f t="shared" si="224"/>
        <v>MATAM-CAPITAL_MEANINGS CAPITAL PARTNERS_Investisseur institutionnel</v>
      </c>
      <c r="B2709">
        <f t="shared" si="226"/>
        <v>1</v>
      </c>
      <c r="C2709" s="1" t="s">
        <v>6420</v>
      </c>
      <c r="D2709" s="1" t="s">
        <v>17</v>
      </c>
      <c r="E2709" s="1" t="s">
        <v>18</v>
      </c>
      <c r="F2709" s="1" t="s">
        <v>6421</v>
      </c>
      <c r="G2709" s="1" t="s">
        <v>25</v>
      </c>
      <c r="H2709" s="1" t="s">
        <v>26</v>
      </c>
      <c r="I2709" s="1" t="s">
        <v>20</v>
      </c>
      <c r="J2709" s="1"/>
      <c r="K2709" s="1"/>
      <c r="L2709" s="1" t="s">
        <v>21</v>
      </c>
      <c r="M2709" s="1" t="s">
        <v>7</v>
      </c>
      <c r="N2709" s="3"/>
      <c r="O2709" s="1" t="s">
        <v>20</v>
      </c>
      <c r="P2709" s="1" t="s">
        <v>6422</v>
      </c>
      <c r="Q2709" s="1"/>
      <c r="R2709" s="1"/>
      <c r="S2709" s="1" t="s">
        <v>6423</v>
      </c>
      <c r="T2709">
        <f t="shared" si="225"/>
        <v>9</v>
      </c>
      <c r="U2709" t="str">
        <f t="shared" si="227"/>
        <v>790952014</v>
      </c>
    </row>
    <row r="2710" spans="1:21" x14ac:dyDescent="0.25">
      <c r="A2710" t="str">
        <f t="shared" si="224"/>
        <v>MATHAM HOLDING SAS_APAX PARTNERS SAS_Investisseur institutionnel</v>
      </c>
      <c r="B2710">
        <f t="shared" si="226"/>
        <v>1</v>
      </c>
      <c r="C2710" s="1" t="s">
        <v>6424</v>
      </c>
      <c r="D2710" s="1" t="s">
        <v>17</v>
      </c>
      <c r="E2710" s="1" t="s">
        <v>18</v>
      </c>
      <c r="F2710" s="1" t="s">
        <v>6425</v>
      </c>
      <c r="G2710" s="1" t="s">
        <v>25</v>
      </c>
      <c r="H2710" s="1" t="s">
        <v>29</v>
      </c>
      <c r="I2710" s="1" t="s">
        <v>20</v>
      </c>
      <c r="J2710" s="1"/>
      <c r="K2710" s="1"/>
      <c r="L2710" s="1" t="s">
        <v>21</v>
      </c>
      <c r="M2710" s="1" t="s">
        <v>7</v>
      </c>
      <c r="N2710" s="3"/>
      <c r="O2710" s="1" t="s">
        <v>20</v>
      </c>
      <c r="P2710" s="1" t="s">
        <v>6426</v>
      </c>
      <c r="Q2710" s="1"/>
      <c r="R2710" s="1"/>
      <c r="S2710" s="1"/>
      <c r="T2710">
        <f t="shared" si="225"/>
        <v>9</v>
      </c>
      <c r="U2710" t="str">
        <f t="shared" si="227"/>
        <v>490740628</v>
      </c>
    </row>
    <row r="2711" spans="1:21" x14ac:dyDescent="0.25">
      <c r="A2711" t="str">
        <f t="shared" si="224"/>
        <v>MATIGNON ALTERNATIF_AXA VENTURE PARTNERS_Investisseur institutionnel</v>
      </c>
      <c r="B2711">
        <f t="shared" si="226"/>
        <v>1</v>
      </c>
      <c r="C2711" s="1" t="s">
        <v>6427</v>
      </c>
      <c r="D2711" s="1" t="s">
        <v>17</v>
      </c>
      <c r="E2711" s="1" t="s">
        <v>18</v>
      </c>
      <c r="F2711" s="1" t="s">
        <v>575</v>
      </c>
      <c r="G2711" s="1" t="s">
        <v>25</v>
      </c>
      <c r="H2711" s="1" t="s">
        <v>1203</v>
      </c>
      <c r="I2711" s="1" t="s">
        <v>20</v>
      </c>
      <c r="J2711" s="1"/>
      <c r="K2711" s="1"/>
      <c r="L2711" s="1" t="s">
        <v>21</v>
      </c>
      <c r="M2711" s="1" t="s">
        <v>7</v>
      </c>
      <c r="N2711" s="3"/>
      <c r="O2711" s="1" t="s">
        <v>20</v>
      </c>
      <c r="P2711" s="1" t="s">
        <v>6428</v>
      </c>
      <c r="Q2711" s="1"/>
      <c r="R2711" s="1"/>
      <c r="S2711" s="1" t="s">
        <v>6429</v>
      </c>
      <c r="T2711">
        <f t="shared" si="225"/>
        <v>9</v>
      </c>
      <c r="U2711" t="str">
        <f t="shared" si="227"/>
        <v>444064588</v>
      </c>
    </row>
    <row r="2712" spans="1:21" x14ac:dyDescent="0.25">
      <c r="A2712" t="str">
        <f t="shared" si="224"/>
        <v>MATIGNON DEVELOPPEMENT 2_WEINBERG CAPITAL PARTNERS_Investisseur institutionnel</v>
      </c>
      <c r="B2712">
        <f t="shared" si="226"/>
        <v>1</v>
      </c>
      <c r="C2712" s="2" t="s">
        <v>6430</v>
      </c>
      <c r="D2712" s="2" t="s">
        <v>17</v>
      </c>
      <c r="E2712" s="2" t="s">
        <v>18</v>
      </c>
      <c r="F2712" s="2" t="s">
        <v>36</v>
      </c>
      <c r="G2712" s="2" t="s">
        <v>25</v>
      </c>
      <c r="H2712" s="2" t="s">
        <v>220</v>
      </c>
      <c r="I2712" s="2" t="s">
        <v>20</v>
      </c>
      <c r="J2712" s="2"/>
      <c r="K2712" s="2"/>
      <c r="L2712" s="2" t="s">
        <v>21</v>
      </c>
      <c r="M2712" s="2" t="s">
        <v>7</v>
      </c>
      <c r="N2712" s="4"/>
      <c r="O2712" s="2" t="s">
        <v>20</v>
      </c>
      <c r="P2712" s="2" t="s">
        <v>6431</v>
      </c>
      <c r="Q2712" s="2"/>
      <c r="R2712" s="2"/>
      <c r="S2712" s="2" t="s">
        <v>6432</v>
      </c>
      <c r="T2712">
        <f t="shared" si="225"/>
        <v>9</v>
      </c>
      <c r="U2712" t="str">
        <f t="shared" si="227"/>
        <v>440498368</v>
      </c>
    </row>
    <row r="2713" spans="1:21" x14ac:dyDescent="0.25">
      <c r="A2713" t="str">
        <f t="shared" si="224"/>
        <v>MATIGNON DEVELOPPEMENT 3_NEXTSTAGE AM_Investisseur institutionnel</v>
      </c>
      <c r="B2713">
        <f t="shared" si="226"/>
        <v>1</v>
      </c>
      <c r="C2713" s="2" t="s">
        <v>6433</v>
      </c>
      <c r="D2713" s="2" t="s">
        <v>17</v>
      </c>
      <c r="E2713" s="2"/>
      <c r="F2713" s="2" t="s">
        <v>36</v>
      </c>
      <c r="G2713" s="2" t="s">
        <v>25</v>
      </c>
      <c r="H2713" s="2" t="s">
        <v>190</v>
      </c>
      <c r="I2713" s="2" t="s">
        <v>20</v>
      </c>
      <c r="J2713" s="2"/>
      <c r="K2713" s="2"/>
      <c r="L2713" s="2" t="s">
        <v>21</v>
      </c>
      <c r="M2713" s="2" t="s">
        <v>7</v>
      </c>
      <c r="N2713" s="4"/>
      <c r="O2713" s="2" t="s">
        <v>20</v>
      </c>
      <c r="P2713" s="2" t="s">
        <v>6435</v>
      </c>
      <c r="Q2713" s="2" t="s">
        <v>22</v>
      </c>
      <c r="R2713" s="2"/>
      <c r="S2713" s="2"/>
      <c r="T2713">
        <f t="shared" si="225"/>
        <v>9</v>
      </c>
      <c r="U2713" t="str">
        <f t="shared" si="227"/>
        <v>440498160</v>
      </c>
    </row>
    <row r="2714" spans="1:21" x14ac:dyDescent="0.25">
      <c r="A2714" t="str">
        <f t="shared" si="224"/>
        <v>MATIGNON DEVELOPPEMENT 3_Andera Partners SCA_Investisseur institutionnel</v>
      </c>
      <c r="B2714">
        <f t="shared" si="226"/>
        <v>1</v>
      </c>
      <c r="C2714" s="1" t="s">
        <v>6433</v>
      </c>
      <c r="D2714" s="1" t="s">
        <v>17</v>
      </c>
      <c r="E2714" s="1" t="s">
        <v>18</v>
      </c>
      <c r="F2714" s="1" t="s">
        <v>36</v>
      </c>
      <c r="G2714" s="1" t="s">
        <v>25</v>
      </c>
      <c r="H2714" s="1" t="s">
        <v>294</v>
      </c>
      <c r="I2714" s="1" t="s">
        <v>20</v>
      </c>
      <c r="J2714" s="1"/>
      <c r="K2714" s="1"/>
      <c r="L2714" s="1" t="s">
        <v>21</v>
      </c>
      <c r="M2714" s="1" t="s">
        <v>7</v>
      </c>
      <c r="N2714" s="3"/>
      <c r="O2714" s="1" t="s">
        <v>20</v>
      </c>
      <c r="P2714" s="1" t="s">
        <v>6435</v>
      </c>
      <c r="Q2714" s="1" t="s">
        <v>22</v>
      </c>
      <c r="R2714" s="1"/>
      <c r="S2714" s="1"/>
      <c r="T2714">
        <f t="shared" si="225"/>
        <v>9</v>
      </c>
      <c r="U2714" t="str">
        <f t="shared" si="227"/>
        <v>440498160</v>
      </c>
    </row>
    <row r="2715" spans="1:21" x14ac:dyDescent="0.25">
      <c r="A2715" t="str">
        <f t="shared" si="224"/>
        <v>MATIGNON DEVELOPPEMENT 3_MBO &amp; CO_Investisseur institutionnel</v>
      </c>
      <c r="B2715">
        <f t="shared" si="226"/>
        <v>1</v>
      </c>
      <c r="C2715" s="2" t="s">
        <v>6433</v>
      </c>
      <c r="D2715" s="2" t="s">
        <v>17</v>
      </c>
      <c r="E2715" s="2" t="s">
        <v>18</v>
      </c>
      <c r="F2715" s="2" t="s">
        <v>36</v>
      </c>
      <c r="G2715" s="2" t="s">
        <v>25</v>
      </c>
      <c r="H2715" s="2" t="s">
        <v>212</v>
      </c>
      <c r="I2715" s="2" t="s">
        <v>20</v>
      </c>
      <c r="J2715" s="2"/>
      <c r="K2715" s="2"/>
      <c r="L2715" s="2" t="s">
        <v>21</v>
      </c>
      <c r="M2715" s="2" t="s">
        <v>7</v>
      </c>
      <c r="N2715" s="4"/>
      <c r="O2715" s="2" t="s">
        <v>20</v>
      </c>
      <c r="P2715" s="2" t="s">
        <v>6436</v>
      </c>
      <c r="Q2715" s="2"/>
      <c r="R2715" s="2"/>
      <c r="S2715" s="2" t="s">
        <v>6434</v>
      </c>
      <c r="T2715">
        <f t="shared" si="225"/>
        <v>15</v>
      </c>
      <c r="U2715" t="str">
        <f t="shared" si="227"/>
        <v>440498160</v>
      </c>
    </row>
    <row r="2716" spans="1:21" x14ac:dyDescent="0.25">
      <c r="A2716" t="str">
        <f t="shared" si="224"/>
        <v>MATIGNON DEVELOPPEMENT 3_INFRAVIA CAPITAL PARTNERS_Investisseur institutionnel</v>
      </c>
      <c r="B2716">
        <f t="shared" si="226"/>
        <v>1</v>
      </c>
      <c r="C2716" s="1" t="s">
        <v>6433</v>
      </c>
      <c r="D2716" s="1" t="s">
        <v>17</v>
      </c>
      <c r="E2716" s="1" t="s">
        <v>18</v>
      </c>
      <c r="F2716" s="1" t="s">
        <v>36</v>
      </c>
      <c r="G2716" s="1" t="s">
        <v>25</v>
      </c>
      <c r="H2716" s="1" t="s">
        <v>93</v>
      </c>
      <c r="I2716" s="1" t="s">
        <v>20</v>
      </c>
      <c r="J2716" s="1"/>
      <c r="K2716" s="1"/>
      <c r="L2716" s="1" t="s">
        <v>21</v>
      </c>
      <c r="M2716" s="1" t="s">
        <v>7</v>
      </c>
      <c r="N2716" s="3"/>
      <c r="O2716" s="1" t="s">
        <v>20</v>
      </c>
      <c r="P2716" s="1" t="s">
        <v>6436</v>
      </c>
      <c r="Q2716" s="1"/>
      <c r="R2716" s="1"/>
      <c r="S2716" s="1" t="s">
        <v>6434</v>
      </c>
      <c r="T2716">
        <f t="shared" si="225"/>
        <v>15</v>
      </c>
      <c r="U2716" t="str">
        <f t="shared" si="227"/>
        <v>440498160</v>
      </c>
    </row>
    <row r="2717" spans="1:21" x14ac:dyDescent="0.25">
      <c r="A2717" t="str">
        <f t="shared" si="224"/>
        <v>MATIGNON DEVELOPPEMENT 3_AXA VENTURE PARTNERS_Investisseur institutionnel</v>
      </c>
      <c r="B2717">
        <f t="shared" si="226"/>
        <v>1</v>
      </c>
      <c r="C2717" s="1" t="s">
        <v>6433</v>
      </c>
      <c r="D2717" s="1" t="s">
        <v>17</v>
      </c>
      <c r="E2717" s="1"/>
      <c r="F2717" s="1" t="s">
        <v>36</v>
      </c>
      <c r="G2717" s="1" t="s">
        <v>25</v>
      </c>
      <c r="H2717" s="1" t="s">
        <v>1203</v>
      </c>
      <c r="I2717" s="1" t="s">
        <v>20</v>
      </c>
      <c r="J2717" s="1"/>
      <c r="K2717" s="1"/>
      <c r="L2717" s="1" t="s">
        <v>21</v>
      </c>
      <c r="M2717" s="1" t="s">
        <v>7</v>
      </c>
      <c r="N2717" s="3"/>
      <c r="O2717" s="1" t="s">
        <v>20</v>
      </c>
      <c r="P2717" s="1" t="s">
        <v>6435</v>
      </c>
      <c r="Q2717" s="1" t="s">
        <v>22</v>
      </c>
      <c r="R2717" s="1"/>
      <c r="S2717" s="1"/>
      <c r="T2717">
        <f t="shared" si="225"/>
        <v>9</v>
      </c>
      <c r="U2717" t="str">
        <f t="shared" si="227"/>
        <v>440498160</v>
      </c>
    </row>
    <row r="2718" spans="1:21" x14ac:dyDescent="0.25">
      <c r="A2718" t="str">
        <f t="shared" si="224"/>
        <v>MATIGNON DEVELOPPEMENT 3_30_BLACKFIN CAPITAL PARTNERS_Investisseur institutionnel</v>
      </c>
      <c r="B2718">
        <f t="shared" si="226"/>
        <v>1</v>
      </c>
      <c r="C2718" s="2" t="s">
        <v>6437</v>
      </c>
      <c r="D2718" s="2" t="s">
        <v>17</v>
      </c>
      <c r="E2718" s="2" t="s">
        <v>18</v>
      </c>
      <c r="F2718" s="2" t="s">
        <v>36</v>
      </c>
      <c r="G2718" s="2" t="s">
        <v>25</v>
      </c>
      <c r="H2718" s="2" t="s">
        <v>169</v>
      </c>
      <c r="I2718" s="2" t="s">
        <v>20</v>
      </c>
      <c r="J2718" s="2"/>
      <c r="K2718" s="2"/>
      <c r="L2718" s="2" t="s">
        <v>21</v>
      </c>
      <c r="M2718" s="2" t="s">
        <v>7</v>
      </c>
      <c r="N2718" s="4"/>
      <c r="O2718" s="2" t="s">
        <v>20</v>
      </c>
      <c r="P2718" s="2" t="s">
        <v>6436</v>
      </c>
      <c r="Q2718" s="2"/>
      <c r="R2718" s="2"/>
      <c r="S2718" s="2" t="s">
        <v>6434</v>
      </c>
      <c r="T2718">
        <f t="shared" si="225"/>
        <v>15</v>
      </c>
      <c r="U2718" t="str">
        <f t="shared" si="227"/>
        <v>440498160</v>
      </c>
    </row>
    <row r="2719" spans="1:21" x14ac:dyDescent="0.25">
      <c r="A2719" t="str">
        <f t="shared" si="224"/>
        <v>MATMUT_SWISS LIFE ASSET MANAGERS France_Investisseur institutionnel</v>
      </c>
      <c r="B2719">
        <f t="shared" si="226"/>
        <v>1</v>
      </c>
      <c r="C2719" s="1" t="s">
        <v>6438</v>
      </c>
      <c r="D2719" s="1" t="s">
        <v>17</v>
      </c>
      <c r="E2719" s="1" t="s">
        <v>18</v>
      </c>
      <c r="F2719" s="1" t="s">
        <v>827</v>
      </c>
      <c r="G2719" s="1" t="s">
        <v>25</v>
      </c>
      <c r="H2719" s="1" t="s">
        <v>375</v>
      </c>
      <c r="I2719" s="1" t="s">
        <v>20</v>
      </c>
      <c r="J2719" s="1"/>
      <c r="K2719" s="1"/>
      <c r="L2719" s="1" t="s">
        <v>21</v>
      </c>
      <c r="M2719" s="1" t="s">
        <v>7</v>
      </c>
      <c r="N2719" s="3"/>
      <c r="O2719" s="1" t="s">
        <v>20</v>
      </c>
      <c r="P2719" s="1" t="s">
        <v>6439</v>
      </c>
      <c r="Q2719" s="1"/>
      <c r="R2719" s="1"/>
      <c r="S2719" s="1"/>
      <c r="T2719">
        <f t="shared" si="225"/>
        <v>15</v>
      </c>
      <c r="U2719" t="str">
        <f t="shared" si="227"/>
        <v>493147003</v>
      </c>
    </row>
    <row r="2720" spans="1:21" x14ac:dyDescent="0.25">
      <c r="A2720" t="str">
        <f t="shared" si="224"/>
        <v>MATMUT_INFRAVIA CAPITAL PARTNERS_Investisseur institutionnel</v>
      </c>
      <c r="B2720">
        <f t="shared" si="226"/>
        <v>1</v>
      </c>
      <c r="C2720" s="2" t="s">
        <v>6438</v>
      </c>
      <c r="D2720" s="2" t="s">
        <v>17</v>
      </c>
      <c r="E2720" s="2" t="s">
        <v>18</v>
      </c>
      <c r="F2720" s="2" t="s">
        <v>827</v>
      </c>
      <c r="G2720" s="2" t="s">
        <v>25</v>
      </c>
      <c r="H2720" s="2" t="s">
        <v>93</v>
      </c>
      <c r="I2720" s="2" t="s">
        <v>20</v>
      </c>
      <c r="J2720" s="2"/>
      <c r="K2720" s="2"/>
      <c r="L2720" s="2" t="s">
        <v>21</v>
      </c>
      <c r="M2720" s="2" t="s">
        <v>7</v>
      </c>
      <c r="N2720" s="4"/>
      <c r="O2720" s="2" t="s">
        <v>20</v>
      </c>
      <c r="P2720" s="2" t="s">
        <v>6440</v>
      </c>
      <c r="Q2720" s="2"/>
      <c r="R2720" s="2"/>
      <c r="S2720" s="2" t="s">
        <v>6441</v>
      </c>
      <c r="T2720">
        <f t="shared" si="225"/>
        <v>15</v>
      </c>
      <c r="U2720" t="str">
        <f t="shared" si="227"/>
        <v>775701477</v>
      </c>
    </row>
    <row r="2721" spans="1:21" x14ac:dyDescent="0.25">
      <c r="A2721" t="str">
        <f t="shared" si="224"/>
        <v>MATMUT_IMMOVALOR GESTION_Investisseur institutionnel</v>
      </c>
      <c r="B2721">
        <f t="shared" si="226"/>
        <v>1</v>
      </c>
      <c r="C2721" s="1" t="s">
        <v>6438</v>
      </c>
      <c r="D2721" s="1" t="s">
        <v>17</v>
      </c>
      <c r="E2721" s="1" t="s">
        <v>18</v>
      </c>
      <c r="F2721" s="1" t="s">
        <v>827</v>
      </c>
      <c r="G2721" s="1" t="s">
        <v>25</v>
      </c>
      <c r="H2721" s="1" t="s">
        <v>79</v>
      </c>
      <c r="I2721" s="1" t="s">
        <v>20</v>
      </c>
      <c r="J2721" s="1"/>
      <c r="K2721" s="1"/>
      <c r="L2721" s="1" t="s">
        <v>21</v>
      </c>
      <c r="M2721" s="1" t="s">
        <v>7</v>
      </c>
      <c r="N2721" s="3"/>
      <c r="O2721" s="1" t="s">
        <v>20</v>
      </c>
      <c r="P2721" s="1" t="s">
        <v>6442</v>
      </c>
      <c r="Q2721" s="1"/>
      <c r="R2721" s="1"/>
      <c r="S2721" s="1" t="s">
        <v>6443</v>
      </c>
      <c r="T2721">
        <f t="shared" si="225"/>
        <v>15</v>
      </c>
      <c r="U2721" t="str">
        <f t="shared" si="227"/>
        <v>775701485</v>
      </c>
    </row>
    <row r="2722" spans="1:21" x14ac:dyDescent="0.25">
      <c r="A2722" t="str">
        <f t="shared" si="224"/>
        <v>MATMUT_SWEN CAPITAL PARTNERS_Investisseur institutionnel</v>
      </c>
      <c r="B2722">
        <f t="shared" si="226"/>
        <v>1</v>
      </c>
      <c r="C2722" s="2" t="s">
        <v>6438</v>
      </c>
      <c r="D2722" s="2" t="s">
        <v>17</v>
      </c>
      <c r="E2722" s="2" t="s">
        <v>18</v>
      </c>
      <c r="F2722" s="2" t="s">
        <v>827</v>
      </c>
      <c r="G2722" s="2" t="s">
        <v>25</v>
      </c>
      <c r="H2722" s="2" t="s">
        <v>155</v>
      </c>
      <c r="I2722" s="2" t="s">
        <v>20</v>
      </c>
      <c r="J2722" s="2"/>
      <c r="K2722" s="2"/>
      <c r="L2722" s="2" t="s">
        <v>21</v>
      </c>
      <c r="M2722" s="2" t="s">
        <v>7</v>
      </c>
      <c r="N2722" s="4"/>
      <c r="O2722" s="2" t="s">
        <v>20</v>
      </c>
      <c r="P2722" s="2" t="s">
        <v>6440</v>
      </c>
      <c r="Q2722" s="2"/>
      <c r="R2722" s="2"/>
      <c r="S2722" s="2" t="s">
        <v>6441</v>
      </c>
      <c r="T2722">
        <f t="shared" si="225"/>
        <v>15</v>
      </c>
      <c r="U2722" t="str">
        <f t="shared" si="227"/>
        <v>775701477</v>
      </c>
    </row>
    <row r="2723" spans="1:21" x14ac:dyDescent="0.25">
      <c r="A2723" t="str">
        <f t="shared" si="224"/>
        <v>MATMUT Entreprises_INFRAVIA CAPITAL PARTNERS_Investisseur institutionnel</v>
      </c>
      <c r="B2723">
        <f t="shared" si="226"/>
        <v>1</v>
      </c>
      <c r="C2723" s="1" t="s">
        <v>6444</v>
      </c>
      <c r="D2723" s="1" t="s">
        <v>17</v>
      </c>
      <c r="E2723" s="1"/>
      <c r="F2723" s="1"/>
      <c r="G2723" s="1"/>
      <c r="H2723" s="1" t="s">
        <v>93</v>
      </c>
      <c r="I2723" s="1" t="s">
        <v>20</v>
      </c>
      <c r="J2723" s="1"/>
      <c r="K2723" s="1"/>
      <c r="L2723" s="1" t="s">
        <v>21</v>
      </c>
      <c r="M2723" s="1" t="s">
        <v>7</v>
      </c>
      <c r="N2723" s="3"/>
      <c r="O2723" s="1" t="s">
        <v>20</v>
      </c>
      <c r="P2723" s="1" t="s">
        <v>6445</v>
      </c>
      <c r="Q2723" s="1"/>
      <c r="R2723" s="1"/>
      <c r="S2723" s="1" t="s">
        <v>6446</v>
      </c>
      <c r="T2723">
        <f t="shared" si="225"/>
        <v>15</v>
      </c>
      <c r="U2723" t="str">
        <f t="shared" si="227"/>
        <v>493147011</v>
      </c>
    </row>
    <row r="2724" spans="1:21" x14ac:dyDescent="0.25">
      <c r="A2724" t="str">
        <f t="shared" si="224"/>
        <v>MATMUT ENTREPRISES_SWISS LIFE ASSET MANAGERS France_Investisseur institutionnel</v>
      </c>
      <c r="B2724">
        <f t="shared" si="226"/>
        <v>1</v>
      </c>
      <c r="C2724" s="2" t="s">
        <v>6447</v>
      </c>
      <c r="D2724" s="2" t="s">
        <v>17</v>
      </c>
      <c r="E2724" s="2" t="s">
        <v>18</v>
      </c>
      <c r="F2724" s="2" t="s">
        <v>827</v>
      </c>
      <c r="G2724" s="2" t="s">
        <v>25</v>
      </c>
      <c r="H2724" s="2" t="s">
        <v>375</v>
      </c>
      <c r="I2724" s="2" t="s">
        <v>20</v>
      </c>
      <c r="J2724" s="2"/>
      <c r="K2724" s="2"/>
      <c r="L2724" s="2" t="s">
        <v>21</v>
      </c>
      <c r="M2724" s="2" t="s">
        <v>7</v>
      </c>
      <c r="N2724" s="4"/>
      <c r="O2724" s="2" t="s">
        <v>20</v>
      </c>
      <c r="P2724" s="2" t="s">
        <v>6445</v>
      </c>
      <c r="Q2724" s="2"/>
      <c r="R2724" s="2"/>
      <c r="S2724" s="2"/>
      <c r="T2724">
        <f t="shared" si="225"/>
        <v>15</v>
      </c>
      <c r="U2724" t="str">
        <f t="shared" si="227"/>
        <v>493147011</v>
      </c>
    </row>
    <row r="2725" spans="1:21" x14ac:dyDescent="0.25">
      <c r="A2725" t="str">
        <f t="shared" si="224"/>
        <v>MATMUT Entreprises_admin_INFRAVIA CAPITAL PARTNERS_Investisseur institutionnel</v>
      </c>
      <c r="B2725">
        <f t="shared" si="226"/>
        <v>1</v>
      </c>
      <c r="C2725" s="1" t="s">
        <v>6448</v>
      </c>
      <c r="D2725" s="1" t="s">
        <v>17</v>
      </c>
      <c r="E2725" s="1"/>
      <c r="F2725" s="1"/>
      <c r="G2725" s="1"/>
      <c r="H2725" s="1" t="s">
        <v>93</v>
      </c>
      <c r="I2725" s="1" t="s">
        <v>20</v>
      </c>
      <c r="J2725" s="1"/>
      <c r="K2725" s="1"/>
      <c r="L2725" s="1" t="s">
        <v>21</v>
      </c>
      <c r="M2725" s="1" t="s">
        <v>7</v>
      </c>
      <c r="N2725" s="3"/>
      <c r="O2725" s="1" t="s">
        <v>20</v>
      </c>
      <c r="P2725" s="1" t="s">
        <v>6445</v>
      </c>
      <c r="Q2725" s="1"/>
      <c r="R2725" s="1"/>
      <c r="S2725" s="1" t="s">
        <v>6446</v>
      </c>
      <c r="T2725">
        <f t="shared" si="225"/>
        <v>15</v>
      </c>
      <c r="U2725" t="str">
        <f t="shared" si="227"/>
        <v>493147011</v>
      </c>
    </row>
    <row r="2726" spans="1:21" x14ac:dyDescent="0.25">
      <c r="A2726" t="str">
        <f t="shared" si="224"/>
        <v>MATMUT MUTUALITE_SWISS LIFE ASSET MANAGERS France_Investisseur institutionnel</v>
      </c>
      <c r="B2726">
        <f t="shared" si="226"/>
        <v>1</v>
      </c>
      <c r="C2726" s="2" t="s">
        <v>6449</v>
      </c>
      <c r="D2726" s="2" t="s">
        <v>17</v>
      </c>
      <c r="E2726" s="2" t="s">
        <v>18</v>
      </c>
      <c r="F2726" s="2" t="s">
        <v>827</v>
      </c>
      <c r="G2726" s="2" t="s">
        <v>25</v>
      </c>
      <c r="H2726" s="2" t="s">
        <v>375</v>
      </c>
      <c r="I2726" s="2" t="s">
        <v>20</v>
      </c>
      <c r="J2726" s="2"/>
      <c r="K2726" s="2"/>
      <c r="L2726" s="2" t="s">
        <v>21</v>
      </c>
      <c r="M2726" s="2" t="s">
        <v>7</v>
      </c>
      <c r="N2726" s="4"/>
      <c r="O2726" s="2" t="s">
        <v>20</v>
      </c>
      <c r="P2726" s="2" t="s">
        <v>6450</v>
      </c>
      <c r="Q2726" s="2"/>
      <c r="R2726" s="2"/>
      <c r="S2726" s="2"/>
      <c r="T2726">
        <f t="shared" si="225"/>
        <v>15</v>
      </c>
      <c r="U2726" t="str">
        <f t="shared" si="227"/>
        <v>775701485</v>
      </c>
    </row>
    <row r="2727" spans="1:21" x14ac:dyDescent="0.25">
      <c r="A2727" t="str">
        <f t="shared" si="224"/>
        <v>MATMUT Mutualité_INFRAVIA CAPITAL PARTNERS_Investisseur institutionnel</v>
      </c>
      <c r="B2727">
        <f t="shared" si="226"/>
        <v>1</v>
      </c>
      <c r="C2727" s="1" t="s">
        <v>6451</v>
      </c>
      <c r="D2727" s="1" t="s">
        <v>17</v>
      </c>
      <c r="E2727" s="1"/>
      <c r="F2727" s="1"/>
      <c r="G2727" s="1"/>
      <c r="H2727" s="1" t="s">
        <v>93</v>
      </c>
      <c r="I2727" s="1" t="s">
        <v>20</v>
      </c>
      <c r="J2727" s="1"/>
      <c r="K2727" s="1"/>
      <c r="L2727" s="1" t="s">
        <v>21</v>
      </c>
      <c r="M2727" s="1" t="s">
        <v>7</v>
      </c>
      <c r="N2727" s="3"/>
      <c r="O2727" s="1" t="s">
        <v>20</v>
      </c>
      <c r="P2727" s="1" t="s">
        <v>6442</v>
      </c>
      <c r="Q2727" s="1"/>
      <c r="R2727" s="1"/>
      <c r="S2727" s="1" t="s">
        <v>6452</v>
      </c>
      <c r="T2727">
        <f t="shared" si="225"/>
        <v>15</v>
      </c>
      <c r="U2727" t="str">
        <f t="shared" si="227"/>
        <v>775701485</v>
      </c>
    </row>
    <row r="2728" spans="1:21" x14ac:dyDescent="0.25">
      <c r="A2728" t="str">
        <f t="shared" si="224"/>
        <v>MATMUT Mutualité_admin_INFRAVIA CAPITAL PARTNERS_Investisseur institutionnel</v>
      </c>
      <c r="B2728">
        <f t="shared" si="226"/>
        <v>1</v>
      </c>
      <c r="C2728" s="2" t="s">
        <v>6453</v>
      </c>
      <c r="D2728" s="2" t="s">
        <v>17</v>
      </c>
      <c r="E2728" s="2"/>
      <c r="F2728" s="2"/>
      <c r="G2728" s="2"/>
      <c r="H2728" s="2" t="s">
        <v>93</v>
      </c>
      <c r="I2728" s="2" t="s">
        <v>20</v>
      </c>
      <c r="J2728" s="2"/>
      <c r="K2728" s="2"/>
      <c r="L2728" s="2" t="s">
        <v>21</v>
      </c>
      <c r="M2728" s="2" t="s">
        <v>7</v>
      </c>
      <c r="N2728" s="4"/>
      <c r="O2728" s="2" t="s">
        <v>20</v>
      </c>
      <c r="P2728" s="2" t="s">
        <v>6442</v>
      </c>
      <c r="Q2728" s="2"/>
      <c r="R2728" s="2"/>
      <c r="S2728" s="2" t="s">
        <v>6452</v>
      </c>
      <c r="T2728">
        <f t="shared" si="225"/>
        <v>15</v>
      </c>
      <c r="U2728" t="str">
        <f t="shared" si="227"/>
        <v>775701485</v>
      </c>
    </row>
    <row r="2729" spans="1:21" x14ac:dyDescent="0.25">
      <c r="A2729" t="str">
        <f t="shared" si="224"/>
        <v>MATMUT Protection Juridique_INFRAVIA CAPITAL PARTNERS_Investisseur institutionnel</v>
      </c>
      <c r="B2729">
        <f t="shared" si="226"/>
        <v>1</v>
      </c>
      <c r="C2729" s="1" t="s">
        <v>6454</v>
      </c>
      <c r="D2729" s="1" t="s">
        <v>17</v>
      </c>
      <c r="E2729" s="1"/>
      <c r="F2729" s="1"/>
      <c r="G2729" s="1"/>
      <c r="H2729" s="1" t="s">
        <v>93</v>
      </c>
      <c r="I2729" s="1" t="s">
        <v>20</v>
      </c>
      <c r="J2729" s="1"/>
      <c r="K2729" s="1"/>
      <c r="L2729" s="1" t="s">
        <v>21</v>
      </c>
      <c r="M2729" s="1" t="s">
        <v>7</v>
      </c>
      <c r="N2729" s="3"/>
      <c r="O2729" s="1" t="s">
        <v>20</v>
      </c>
      <c r="P2729" s="1" t="s">
        <v>6455</v>
      </c>
      <c r="Q2729" s="1"/>
      <c r="R2729" s="1"/>
      <c r="S2729" s="1" t="s">
        <v>6456</v>
      </c>
      <c r="T2729">
        <f t="shared" si="225"/>
        <v>15</v>
      </c>
      <c r="U2729" t="str">
        <f t="shared" si="227"/>
        <v>423499391</v>
      </c>
    </row>
    <row r="2730" spans="1:21" x14ac:dyDescent="0.25">
      <c r="A2730" t="str">
        <f t="shared" ref="A2730:A2769" si="228">C2730&amp;"_"&amp;H2730&amp;"_"&amp;D2730</f>
        <v>MATMUT PROTECTION JURIDIQUE_SWISS LIFE ASSET MANAGERS France_Investisseur institutionnel</v>
      </c>
      <c r="B2730">
        <f t="shared" si="226"/>
        <v>1</v>
      </c>
      <c r="C2730" s="2" t="s">
        <v>6457</v>
      </c>
      <c r="D2730" s="2" t="s">
        <v>17</v>
      </c>
      <c r="E2730" s="2" t="s">
        <v>18</v>
      </c>
      <c r="F2730" s="2" t="s">
        <v>827</v>
      </c>
      <c r="G2730" s="2" t="s">
        <v>25</v>
      </c>
      <c r="H2730" s="2" t="s">
        <v>375</v>
      </c>
      <c r="I2730" s="2" t="s">
        <v>20</v>
      </c>
      <c r="J2730" s="2"/>
      <c r="K2730" s="2"/>
      <c r="L2730" s="2" t="s">
        <v>21</v>
      </c>
      <c r="M2730" s="2" t="s">
        <v>7</v>
      </c>
      <c r="N2730" s="4"/>
      <c r="O2730" s="2" t="s">
        <v>20</v>
      </c>
      <c r="P2730" s="2" t="s">
        <v>6455</v>
      </c>
      <c r="Q2730" s="2"/>
      <c r="R2730" s="2"/>
      <c r="S2730" s="2"/>
      <c r="T2730">
        <f t="shared" si="225"/>
        <v>15</v>
      </c>
      <c r="U2730" t="str">
        <f t="shared" si="227"/>
        <v>423499391</v>
      </c>
    </row>
    <row r="2731" spans="1:21" x14ac:dyDescent="0.25">
      <c r="A2731" t="str">
        <f t="shared" si="228"/>
        <v>MATMUT Protection Juridique_admin_INFRAVIA CAPITAL PARTNERS_Investisseur institutionnel</v>
      </c>
      <c r="B2731">
        <f t="shared" si="226"/>
        <v>1</v>
      </c>
      <c r="C2731" s="1" t="s">
        <v>6458</v>
      </c>
      <c r="D2731" s="1" t="s">
        <v>17</v>
      </c>
      <c r="E2731" s="1"/>
      <c r="F2731" s="1"/>
      <c r="G2731" s="1"/>
      <c r="H2731" s="1" t="s">
        <v>93</v>
      </c>
      <c r="I2731" s="1" t="s">
        <v>20</v>
      </c>
      <c r="J2731" s="1"/>
      <c r="K2731" s="1"/>
      <c r="L2731" s="1" t="s">
        <v>21</v>
      </c>
      <c r="M2731" s="1" t="s">
        <v>7</v>
      </c>
      <c r="N2731" s="3"/>
      <c r="O2731" s="1" t="s">
        <v>20</v>
      </c>
      <c r="P2731" s="1" t="s">
        <v>6455</v>
      </c>
      <c r="Q2731" s="1"/>
      <c r="R2731" s="1"/>
      <c r="S2731" s="1" t="s">
        <v>6456</v>
      </c>
      <c r="T2731">
        <f t="shared" si="225"/>
        <v>15</v>
      </c>
      <c r="U2731" t="str">
        <f t="shared" si="227"/>
        <v>423499391</v>
      </c>
    </row>
    <row r="2732" spans="1:21" x14ac:dyDescent="0.25">
      <c r="A2732" t="str">
        <f t="shared" si="228"/>
        <v>MATMUT SAM_SWEN CAPITAL PARTNERS_Investisseur institutionnel</v>
      </c>
      <c r="B2732">
        <f t="shared" si="226"/>
        <v>1</v>
      </c>
      <c r="C2732" s="2" t="s">
        <v>6459</v>
      </c>
      <c r="D2732" s="2" t="s">
        <v>17</v>
      </c>
      <c r="E2732" s="2"/>
      <c r="F2732" s="2"/>
      <c r="G2732" s="2"/>
      <c r="H2732" s="2" t="s">
        <v>155</v>
      </c>
      <c r="I2732" s="2" t="s">
        <v>20</v>
      </c>
      <c r="J2732" s="2"/>
      <c r="K2732" s="2"/>
      <c r="L2732" s="2" t="s">
        <v>21</v>
      </c>
      <c r="M2732" s="2" t="s">
        <v>7</v>
      </c>
      <c r="N2732" s="4"/>
      <c r="O2732" s="2" t="s">
        <v>20</v>
      </c>
      <c r="P2732" s="2" t="s">
        <v>6440</v>
      </c>
      <c r="Q2732" s="2"/>
      <c r="R2732" s="2"/>
      <c r="S2732" s="2" t="s">
        <v>6460</v>
      </c>
      <c r="T2732">
        <f t="shared" si="225"/>
        <v>15</v>
      </c>
      <c r="U2732" t="str">
        <f t="shared" si="227"/>
        <v>775701477</v>
      </c>
    </row>
    <row r="2733" spans="1:21" x14ac:dyDescent="0.25">
      <c r="A2733" t="str">
        <f t="shared" si="228"/>
        <v>MATMUT SAM_INFRAVIA CAPITAL PARTNERS_Investisseur institutionnel</v>
      </c>
      <c r="B2733">
        <f t="shared" si="226"/>
        <v>1</v>
      </c>
      <c r="C2733" s="1" t="s">
        <v>6459</v>
      </c>
      <c r="D2733" s="1" t="s">
        <v>17</v>
      </c>
      <c r="E2733" s="1"/>
      <c r="F2733" s="1"/>
      <c r="G2733" s="1"/>
      <c r="H2733" s="1" t="s">
        <v>93</v>
      </c>
      <c r="I2733" s="1" t="s">
        <v>20</v>
      </c>
      <c r="J2733" s="1"/>
      <c r="K2733" s="1"/>
      <c r="L2733" s="1" t="s">
        <v>21</v>
      </c>
      <c r="M2733" s="1" t="s">
        <v>7</v>
      </c>
      <c r="N2733" s="3"/>
      <c r="O2733" s="1" t="s">
        <v>20</v>
      </c>
      <c r="P2733" s="1" t="s">
        <v>6440</v>
      </c>
      <c r="Q2733" s="1"/>
      <c r="R2733" s="1"/>
      <c r="S2733" s="1" t="s">
        <v>6460</v>
      </c>
      <c r="T2733">
        <f t="shared" si="225"/>
        <v>15</v>
      </c>
      <c r="U2733" t="str">
        <f t="shared" si="227"/>
        <v>775701477</v>
      </c>
    </row>
    <row r="2734" spans="1:21" x14ac:dyDescent="0.25">
      <c r="A2734" t="str">
        <f t="shared" si="228"/>
        <v>MATMUT SAM MANDAT_OFI PIERRE_Investisseur institutionnel</v>
      </c>
      <c r="B2734">
        <f t="shared" si="226"/>
        <v>1</v>
      </c>
      <c r="C2734" s="2" t="s">
        <v>6461</v>
      </c>
      <c r="D2734" s="2" t="s">
        <v>17</v>
      </c>
      <c r="E2734" s="2" t="s">
        <v>18</v>
      </c>
      <c r="F2734" s="2" t="s">
        <v>827</v>
      </c>
      <c r="G2734" s="2" t="s">
        <v>25</v>
      </c>
      <c r="H2734" s="2" t="s">
        <v>346</v>
      </c>
      <c r="I2734" s="2" t="s">
        <v>20</v>
      </c>
      <c r="J2734" s="2"/>
      <c r="K2734" s="2"/>
      <c r="L2734" s="2" t="s">
        <v>21</v>
      </c>
      <c r="M2734" s="2" t="s">
        <v>7</v>
      </c>
      <c r="N2734" s="4"/>
      <c r="O2734" s="2" t="s">
        <v>20</v>
      </c>
      <c r="P2734" s="2" t="s">
        <v>6440</v>
      </c>
      <c r="Q2734" s="2"/>
      <c r="R2734" s="2"/>
      <c r="S2734" s="2"/>
      <c r="T2734">
        <f t="shared" si="225"/>
        <v>15</v>
      </c>
      <c r="U2734" t="str">
        <f t="shared" si="227"/>
        <v>775701477</v>
      </c>
    </row>
    <row r="2735" spans="1:21" x14ac:dyDescent="0.25">
      <c r="A2735" t="str">
        <f t="shared" si="228"/>
        <v>MATMUT SAM_admin_INFRAVIA CAPITAL PARTNERS_Investisseur institutionnel</v>
      </c>
      <c r="B2735">
        <f t="shared" si="226"/>
        <v>1</v>
      </c>
      <c r="C2735" s="1" t="s">
        <v>6462</v>
      </c>
      <c r="D2735" s="1" t="s">
        <v>17</v>
      </c>
      <c r="E2735" s="1"/>
      <c r="F2735" s="1"/>
      <c r="G2735" s="1"/>
      <c r="H2735" s="1" t="s">
        <v>93</v>
      </c>
      <c r="I2735" s="1" t="s">
        <v>20</v>
      </c>
      <c r="J2735" s="1"/>
      <c r="K2735" s="1"/>
      <c r="L2735" s="1" t="s">
        <v>21</v>
      </c>
      <c r="M2735" s="1" t="s">
        <v>7</v>
      </c>
      <c r="N2735" s="3"/>
      <c r="O2735" s="1" t="s">
        <v>20</v>
      </c>
      <c r="P2735" s="1" t="s">
        <v>6440</v>
      </c>
      <c r="Q2735" s="1"/>
      <c r="R2735" s="1"/>
      <c r="S2735" s="1" t="s">
        <v>6460</v>
      </c>
      <c r="T2735">
        <f t="shared" si="225"/>
        <v>15</v>
      </c>
      <c r="U2735" t="str">
        <f t="shared" si="227"/>
        <v>775701477</v>
      </c>
    </row>
    <row r="2736" spans="1:21" x14ac:dyDescent="0.25">
      <c r="A2736" t="str">
        <f t="shared" si="228"/>
        <v>MATMUT VIE_SWEN CAPITAL PARTNERS_Investisseur institutionnel</v>
      </c>
      <c r="B2736">
        <f t="shared" si="226"/>
        <v>1</v>
      </c>
      <c r="C2736" s="2" t="s">
        <v>6463</v>
      </c>
      <c r="D2736" s="2" t="s">
        <v>17</v>
      </c>
      <c r="E2736" s="2" t="s">
        <v>18</v>
      </c>
      <c r="F2736" s="2" t="s">
        <v>827</v>
      </c>
      <c r="G2736" s="2" t="s">
        <v>25</v>
      </c>
      <c r="H2736" s="2" t="s">
        <v>155</v>
      </c>
      <c r="I2736" s="2" t="s">
        <v>20</v>
      </c>
      <c r="J2736" s="2"/>
      <c r="K2736" s="2"/>
      <c r="L2736" s="2" t="s">
        <v>21</v>
      </c>
      <c r="M2736" s="2" t="s">
        <v>7</v>
      </c>
      <c r="N2736" s="4"/>
      <c r="O2736" s="2" t="s">
        <v>20</v>
      </c>
      <c r="P2736" s="2" t="s">
        <v>6464</v>
      </c>
      <c r="Q2736" s="2"/>
      <c r="R2736" s="2"/>
      <c r="S2736" s="2" t="s">
        <v>6465</v>
      </c>
      <c r="T2736">
        <f t="shared" si="225"/>
        <v>15</v>
      </c>
      <c r="U2736" t="str">
        <f t="shared" si="227"/>
        <v>344898358</v>
      </c>
    </row>
    <row r="2737" spans="1:21" x14ac:dyDescent="0.25">
      <c r="A2737" t="str">
        <f t="shared" si="228"/>
        <v>MATMUT VIE_SWISS LIFE ASSET MANAGERS France_Investisseur institutionnel</v>
      </c>
      <c r="B2737">
        <f t="shared" si="226"/>
        <v>1</v>
      </c>
      <c r="C2737" s="2" t="s">
        <v>6463</v>
      </c>
      <c r="D2737" s="2" t="s">
        <v>17</v>
      </c>
      <c r="E2737" s="2" t="s">
        <v>18</v>
      </c>
      <c r="F2737" s="2" t="s">
        <v>827</v>
      </c>
      <c r="G2737" s="2" t="s">
        <v>25</v>
      </c>
      <c r="H2737" s="2" t="s">
        <v>375</v>
      </c>
      <c r="I2737" s="2" t="s">
        <v>20</v>
      </c>
      <c r="J2737" s="2"/>
      <c r="K2737" s="2"/>
      <c r="L2737" s="2" t="s">
        <v>21</v>
      </c>
      <c r="M2737" s="2" t="s">
        <v>7</v>
      </c>
      <c r="N2737" s="4"/>
      <c r="O2737" s="2" t="s">
        <v>20</v>
      </c>
      <c r="P2737" s="2" t="s">
        <v>6464</v>
      </c>
      <c r="Q2737" s="2"/>
      <c r="R2737" s="2"/>
      <c r="S2737" s="2"/>
      <c r="T2737">
        <f t="shared" si="225"/>
        <v>15</v>
      </c>
      <c r="U2737" t="str">
        <f t="shared" si="227"/>
        <v>344898358</v>
      </c>
    </row>
    <row r="2738" spans="1:21" x14ac:dyDescent="0.25">
      <c r="A2738" t="str">
        <f t="shared" si="228"/>
        <v>MATMUT VIE_OFI PIERRE_Investisseur institutionnel</v>
      </c>
      <c r="B2738">
        <f t="shared" si="226"/>
        <v>1</v>
      </c>
      <c r="C2738" s="1" t="s">
        <v>6463</v>
      </c>
      <c r="D2738" s="1" t="s">
        <v>17</v>
      </c>
      <c r="E2738" s="1"/>
      <c r="F2738" s="1" t="s">
        <v>827</v>
      </c>
      <c r="G2738" s="1" t="s">
        <v>25</v>
      </c>
      <c r="H2738" s="1" t="s">
        <v>346</v>
      </c>
      <c r="I2738" s="1" t="s">
        <v>20</v>
      </c>
      <c r="J2738" s="1"/>
      <c r="K2738" s="1"/>
      <c r="L2738" s="1" t="s">
        <v>21</v>
      </c>
      <c r="M2738" s="1" t="s">
        <v>7</v>
      </c>
      <c r="N2738" s="3"/>
      <c r="O2738" s="1" t="s">
        <v>20</v>
      </c>
      <c r="P2738" s="1" t="s">
        <v>6464</v>
      </c>
      <c r="Q2738" s="1"/>
      <c r="R2738" s="1"/>
      <c r="S2738" s="1"/>
      <c r="T2738">
        <f t="shared" si="225"/>
        <v>15</v>
      </c>
      <c r="U2738" t="str">
        <f t="shared" si="227"/>
        <v>344898358</v>
      </c>
    </row>
    <row r="2739" spans="1:21" x14ac:dyDescent="0.25">
      <c r="A2739" t="str">
        <f t="shared" si="228"/>
        <v>MATMUT_admin_INFRAVIA CAPITAL PARTNERS_Investisseur institutionnel</v>
      </c>
      <c r="B2739">
        <f t="shared" si="226"/>
        <v>1</v>
      </c>
      <c r="C2739" s="2" t="s">
        <v>6466</v>
      </c>
      <c r="D2739" s="2" t="s">
        <v>17</v>
      </c>
      <c r="E2739" s="2" t="s">
        <v>18</v>
      </c>
      <c r="F2739" s="2" t="s">
        <v>827</v>
      </c>
      <c r="G2739" s="2" t="s">
        <v>25</v>
      </c>
      <c r="H2739" s="2" t="s">
        <v>93</v>
      </c>
      <c r="I2739" s="2" t="s">
        <v>20</v>
      </c>
      <c r="J2739" s="2"/>
      <c r="K2739" s="2"/>
      <c r="L2739" s="2" t="s">
        <v>21</v>
      </c>
      <c r="M2739" s="2" t="s">
        <v>7</v>
      </c>
      <c r="N2739" s="4"/>
      <c r="O2739" s="2" t="s">
        <v>20</v>
      </c>
      <c r="P2739" s="2" t="s">
        <v>6440</v>
      </c>
      <c r="Q2739" s="2"/>
      <c r="R2739" s="2"/>
      <c r="S2739" s="2" t="s">
        <v>6441</v>
      </c>
      <c r="T2739">
        <f t="shared" si="225"/>
        <v>15</v>
      </c>
      <c r="U2739" t="str">
        <f t="shared" si="227"/>
        <v>775701477</v>
      </c>
    </row>
    <row r="2740" spans="1:21" x14ac:dyDescent="0.25">
      <c r="A2740" t="str">
        <f t="shared" si="228"/>
        <v>MATTHAN GESTION_NEXTSTAGE_Investisseur institutionnel</v>
      </c>
      <c r="B2740">
        <f t="shared" si="226"/>
        <v>1</v>
      </c>
      <c r="C2740" s="2" t="s">
        <v>6467</v>
      </c>
      <c r="D2740" s="2" t="s">
        <v>17</v>
      </c>
      <c r="E2740" s="2" t="s">
        <v>18</v>
      </c>
      <c r="F2740" s="2" t="s">
        <v>1613</v>
      </c>
      <c r="G2740" s="2" t="s">
        <v>25</v>
      </c>
      <c r="H2740" s="2" t="s">
        <v>404</v>
      </c>
      <c r="I2740" s="2" t="s">
        <v>20</v>
      </c>
      <c r="J2740" s="2"/>
      <c r="K2740" s="2"/>
      <c r="L2740" s="2" t="s">
        <v>21</v>
      </c>
      <c r="M2740" s="2"/>
      <c r="N2740" s="4"/>
      <c r="O2740" s="2" t="s">
        <v>20</v>
      </c>
      <c r="P2740" s="2" t="s">
        <v>6468</v>
      </c>
      <c r="Q2740" s="2" t="s">
        <v>22</v>
      </c>
      <c r="R2740" s="2"/>
      <c r="S2740" s="2"/>
      <c r="T2740">
        <f t="shared" si="225"/>
        <v>9</v>
      </c>
      <c r="U2740" t="str">
        <f t="shared" si="227"/>
        <v>899594865</v>
      </c>
    </row>
    <row r="2741" spans="1:21" x14ac:dyDescent="0.25">
      <c r="A2741" t="str">
        <f t="shared" si="228"/>
        <v>MAVIC_EQUITIS GESTION_Investisseur institutionnel</v>
      </c>
      <c r="B2741">
        <f t="shared" si="226"/>
        <v>1</v>
      </c>
      <c r="C2741" s="2" t="s">
        <v>6469</v>
      </c>
      <c r="D2741" s="2" t="s">
        <v>17</v>
      </c>
      <c r="E2741" s="2" t="s">
        <v>18</v>
      </c>
      <c r="F2741" s="2" t="s">
        <v>1075</v>
      </c>
      <c r="G2741" s="2" t="s">
        <v>25</v>
      </c>
      <c r="H2741" s="2" t="s">
        <v>86</v>
      </c>
      <c r="I2741" s="2" t="s">
        <v>20</v>
      </c>
      <c r="J2741" s="2"/>
      <c r="K2741" s="2"/>
      <c r="L2741" s="2" t="s">
        <v>21</v>
      </c>
      <c r="M2741" s="2" t="s">
        <v>7</v>
      </c>
      <c r="N2741" s="4"/>
      <c r="O2741" s="2" t="s">
        <v>20</v>
      </c>
      <c r="P2741" s="2" t="s">
        <v>6470</v>
      </c>
      <c r="Q2741" s="2" t="s">
        <v>22</v>
      </c>
      <c r="R2741" s="2"/>
      <c r="S2741" s="2"/>
      <c r="T2741">
        <f t="shared" si="225"/>
        <v>9</v>
      </c>
      <c r="U2741" t="str">
        <f t="shared" si="227"/>
        <v>894928266</v>
      </c>
    </row>
    <row r="2742" spans="1:21" x14ac:dyDescent="0.25">
      <c r="A2742" t="str">
        <f t="shared" si="228"/>
        <v>MAX CAPITAL_EQUITIS GESTION_Investisseur institutionnel</v>
      </c>
      <c r="B2742">
        <f t="shared" si="226"/>
        <v>1</v>
      </c>
      <c r="C2742" s="2" t="s">
        <v>6471</v>
      </c>
      <c r="D2742" s="2" t="s">
        <v>17</v>
      </c>
      <c r="E2742" s="2" t="s">
        <v>18</v>
      </c>
      <c r="F2742" s="2" t="s">
        <v>36</v>
      </c>
      <c r="G2742" s="2" t="s">
        <v>25</v>
      </c>
      <c r="H2742" s="2" t="s">
        <v>86</v>
      </c>
      <c r="I2742" s="2" t="s">
        <v>20</v>
      </c>
      <c r="J2742" s="2"/>
      <c r="K2742" s="2"/>
      <c r="L2742" s="2" t="s">
        <v>21</v>
      </c>
      <c r="M2742" s="2" t="s">
        <v>7</v>
      </c>
      <c r="N2742" s="4"/>
      <c r="O2742" s="2" t="s">
        <v>20</v>
      </c>
      <c r="P2742" s="2" t="s">
        <v>6472</v>
      </c>
      <c r="Q2742" s="2"/>
      <c r="R2742" s="2"/>
      <c r="S2742" s="2" t="s">
        <v>6473</v>
      </c>
      <c r="T2742">
        <f t="shared" si="225"/>
        <v>9</v>
      </c>
      <c r="U2742" t="str">
        <f t="shared" si="227"/>
        <v>843210766</v>
      </c>
    </row>
    <row r="2743" spans="1:21" x14ac:dyDescent="0.25">
      <c r="A2743" t="str">
        <f t="shared" si="228"/>
        <v>MAYA DEVELOPPEMENT SARL ERBS_EQUITIS GESTION_Investisseur institutionnel</v>
      </c>
      <c r="B2743">
        <f t="shared" si="226"/>
        <v>1</v>
      </c>
      <c r="C2743" s="2" t="s">
        <v>6474</v>
      </c>
      <c r="D2743" s="2" t="s">
        <v>17</v>
      </c>
      <c r="E2743" s="2" t="s">
        <v>18</v>
      </c>
      <c r="F2743" s="2" t="s">
        <v>6475</v>
      </c>
      <c r="G2743" s="2" t="s">
        <v>25</v>
      </c>
      <c r="H2743" s="2" t="s">
        <v>86</v>
      </c>
      <c r="I2743" s="2" t="s">
        <v>20</v>
      </c>
      <c r="J2743" s="2"/>
      <c r="K2743" s="2"/>
      <c r="L2743" s="2" t="s">
        <v>21</v>
      </c>
      <c r="M2743" s="2" t="s">
        <v>7</v>
      </c>
      <c r="N2743" s="4"/>
      <c r="O2743" s="2" t="s">
        <v>20</v>
      </c>
      <c r="P2743" s="2" t="s">
        <v>6476</v>
      </c>
      <c r="Q2743" s="2" t="s">
        <v>22</v>
      </c>
      <c r="R2743" s="2"/>
      <c r="S2743" s="2"/>
      <c r="T2743">
        <f t="shared" si="225"/>
        <v>9</v>
      </c>
      <c r="U2743" t="str">
        <f t="shared" si="227"/>
        <v>800228090</v>
      </c>
    </row>
    <row r="2744" spans="1:21" x14ac:dyDescent="0.25">
      <c r="A2744" t="str">
        <f t="shared" si="228"/>
        <v>MAYA DEVELOPPEMENT SARL MITOV_EQUITIS GESTION_Investisseur institutionnel</v>
      </c>
      <c r="B2744">
        <f t="shared" si="226"/>
        <v>1</v>
      </c>
      <c r="C2744" s="1" t="s">
        <v>6477</v>
      </c>
      <c r="D2744" s="1" t="s">
        <v>17</v>
      </c>
      <c r="E2744" s="1" t="s">
        <v>18</v>
      </c>
      <c r="F2744" s="1" t="s">
        <v>6475</v>
      </c>
      <c r="G2744" s="1" t="s">
        <v>25</v>
      </c>
      <c r="H2744" s="1" t="s">
        <v>86</v>
      </c>
      <c r="I2744" s="1" t="s">
        <v>20</v>
      </c>
      <c r="J2744" s="1"/>
      <c r="K2744" s="1"/>
      <c r="L2744" s="1" t="s">
        <v>21</v>
      </c>
      <c r="M2744" s="1" t="s">
        <v>7</v>
      </c>
      <c r="N2744" s="3"/>
      <c r="O2744" s="1" t="s">
        <v>20</v>
      </c>
      <c r="P2744" s="1" t="s">
        <v>6476</v>
      </c>
      <c r="Q2744" s="1" t="s">
        <v>22</v>
      </c>
      <c r="R2744" s="1"/>
      <c r="S2744" s="1"/>
      <c r="T2744">
        <f t="shared" si="225"/>
        <v>9</v>
      </c>
      <c r="U2744" t="str">
        <f t="shared" si="227"/>
        <v>800228090</v>
      </c>
    </row>
    <row r="2745" spans="1:21" x14ac:dyDescent="0.25">
      <c r="A2745" t="str">
        <f t="shared" si="228"/>
        <v>MAYAMO_ADM_EQUITIS GESTION_Investisseur institutionnel</v>
      </c>
      <c r="B2745">
        <f t="shared" si="226"/>
        <v>1</v>
      </c>
      <c r="C2745" s="2" t="s">
        <v>6478</v>
      </c>
      <c r="D2745" s="2" t="s">
        <v>17</v>
      </c>
      <c r="E2745" s="2"/>
      <c r="F2745" s="2" t="s">
        <v>715</v>
      </c>
      <c r="G2745" s="2" t="s">
        <v>25</v>
      </c>
      <c r="H2745" s="2" t="s">
        <v>86</v>
      </c>
      <c r="I2745" s="2" t="s">
        <v>20</v>
      </c>
      <c r="J2745" s="2"/>
      <c r="K2745" s="2"/>
      <c r="L2745" s="2" t="s">
        <v>21</v>
      </c>
      <c r="M2745" s="2"/>
      <c r="N2745" s="4"/>
      <c r="O2745" s="2" t="s">
        <v>20</v>
      </c>
      <c r="P2745" s="2" t="s">
        <v>6479</v>
      </c>
      <c r="Q2745" s="2" t="s">
        <v>22</v>
      </c>
      <c r="R2745" s="2"/>
      <c r="S2745" s="2"/>
      <c r="T2745">
        <f t="shared" si="225"/>
        <v>9</v>
      </c>
      <c r="U2745" t="str">
        <f t="shared" si="227"/>
        <v>901000943</v>
      </c>
    </row>
    <row r="2746" spans="1:21" x14ac:dyDescent="0.25">
      <c r="A2746" t="str">
        <f t="shared" si="228"/>
        <v>MAYNOUK SAS_PIERRE 1ER GESTION_Investisseur institutionnel</v>
      </c>
      <c r="B2746">
        <f t="shared" si="226"/>
        <v>1</v>
      </c>
      <c r="C2746" s="2" t="s">
        <v>6480</v>
      </c>
      <c r="D2746" s="2" t="s">
        <v>17</v>
      </c>
      <c r="E2746" s="2" t="s">
        <v>18</v>
      </c>
      <c r="F2746" s="2" t="s">
        <v>6481</v>
      </c>
      <c r="G2746" s="2" t="s">
        <v>25</v>
      </c>
      <c r="H2746" s="2" t="s">
        <v>43</v>
      </c>
      <c r="I2746" s="2" t="s">
        <v>20</v>
      </c>
      <c r="J2746" s="2"/>
      <c r="K2746" s="2"/>
      <c r="L2746" s="2" t="s">
        <v>21</v>
      </c>
      <c r="M2746" s="2" t="s">
        <v>7</v>
      </c>
      <c r="N2746" s="4"/>
      <c r="O2746" s="2" t="s">
        <v>20</v>
      </c>
      <c r="P2746" s="2" t="s">
        <v>6482</v>
      </c>
      <c r="Q2746" s="2"/>
      <c r="R2746" s="2"/>
      <c r="S2746" s="2" t="s">
        <v>6483</v>
      </c>
      <c r="T2746">
        <f t="shared" si="225"/>
        <v>15</v>
      </c>
      <c r="U2746" t="str">
        <f t="shared" si="227"/>
        <v>521019067</v>
      </c>
    </row>
    <row r="2747" spans="1:21" x14ac:dyDescent="0.25">
      <c r="A2747" t="str">
        <f t="shared" si="228"/>
        <v>MAYOL INVESTISSEMENT_FONCIERE MAGELLAN_Investisseur institutionnel</v>
      </c>
      <c r="B2747">
        <f t="shared" si="226"/>
        <v>1</v>
      </c>
      <c r="C2747" s="1" t="s">
        <v>6484</v>
      </c>
      <c r="D2747" s="1" t="s">
        <v>17</v>
      </c>
      <c r="E2747" s="1" t="s">
        <v>18</v>
      </c>
      <c r="F2747" s="1" t="s">
        <v>467</v>
      </c>
      <c r="G2747" s="1" t="s">
        <v>25</v>
      </c>
      <c r="H2747" s="1" t="s">
        <v>32</v>
      </c>
      <c r="I2747" s="1" t="s">
        <v>20</v>
      </c>
      <c r="J2747" s="1"/>
      <c r="K2747" s="1"/>
      <c r="L2747" s="1" t="s">
        <v>21</v>
      </c>
      <c r="M2747" s="1" t="s">
        <v>7</v>
      </c>
      <c r="N2747" s="3"/>
      <c r="O2747" s="1" t="s">
        <v>20</v>
      </c>
      <c r="P2747" s="1" t="s">
        <v>6485</v>
      </c>
      <c r="Q2747" s="1" t="s">
        <v>22</v>
      </c>
      <c r="R2747" s="1"/>
      <c r="S2747" s="1"/>
      <c r="T2747">
        <f t="shared" si="225"/>
        <v>9</v>
      </c>
      <c r="U2747" t="str">
        <f t="shared" si="227"/>
        <v>891313934</v>
      </c>
    </row>
    <row r="2748" spans="1:21" x14ac:dyDescent="0.25">
      <c r="A2748" t="str">
        <f t="shared" si="228"/>
        <v>MAYVILLE SAS_SAGARD SAS_Investisseur institutionnel</v>
      </c>
      <c r="B2748">
        <f t="shared" si="226"/>
        <v>1</v>
      </c>
      <c r="C2748" s="2" t="s">
        <v>6486</v>
      </c>
      <c r="D2748" s="2" t="s">
        <v>17</v>
      </c>
      <c r="E2748" s="2" t="s">
        <v>18</v>
      </c>
      <c r="F2748" s="2" t="s">
        <v>36</v>
      </c>
      <c r="G2748" s="2" t="s">
        <v>25</v>
      </c>
      <c r="H2748" s="2" t="s">
        <v>310</v>
      </c>
      <c r="I2748" s="2" t="s">
        <v>20</v>
      </c>
      <c r="J2748" s="2"/>
      <c r="K2748" s="2"/>
      <c r="L2748" s="2" t="s">
        <v>21</v>
      </c>
      <c r="M2748" s="2"/>
      <c r="N2748" s="4"/>
      <c r="O2748" s="2" t="s">
        <v>20</v>
      </c>
      <c r="P2748" s="2" t="s">
        <v>6487</v>
      </c>
      <c r="Q2748" s="2" t="s">
        <v>22</v>
      </c>
      <c r="R2748" s="2"/>
      <c r="S2748" s="2"/>
      <c r="T2748">
        <f t="shared" si="225"/>
        <v>9</v>
      </c>
      <c r="U2748" t="str">
        <f t="shared" si="227"/>
        <v>794686493</v>
      </c>
    </row>
    <row r="2749" spans="1:21" x14ac:dyDescent="0.25">
      <c r="A2749" t="str">
        <f t="shared" si="228"/>
        <v>MB BARDIES SC_PIERRE 1ER GESTION_Investisseur institutionnel</v>
      </c>
      <c r="B2749">
        <f t="shared" si="226"/>
        <v>1</v>
      </c>
      <c r="C2749" s="1" t="s">
        <v>6488</v>
      </c>
      <c r="D2749" s="1" t="s">
        <v>17</v>
      </c>
      <c r="E2749" s="1" t="s">
        <v>18</v>
      </c>
      <c r="F2749" s="1" t="s">
        <v>226</v>
      </c>
      <c r="G2749" s="1" t="s">
        <v>25</v>
      </c>
      <c r="H2749" s="1" t="s">
        <v>43</v>
      </c>
      <c r="I2749" s="1" t="s">
        <v>20</v>
      </c>
      <c r="J2749" s="1"/>
      <c r="K2749" s="1"/>
      <c r="L2749" s="1" t="s">
        <v>21</v>
      </c>
      <c r="M2749" s="1" t="s">
        <v>7</v>
      </c>
      <c r="N2749" s="3"/>
      <c r="O2749" s="1" t="s">
        <v>20</v>
      </c>
      <c r="P2749" s="1" t="s">
        <v>6489</v>
      </c>
      <c r="Q2749" s="1"/>
      <c r="R2749" s="1"/>
      <c r="S2749" s="1" t="s">
        <v>6490</v>
      </c>
      <c r="T2749">
        <f t="shared" si="225"/>
        <v>15</v>
      </c>
      <c r="U2749" t="str">
        <f t="shared" si="227"/>
        <v>852462316</v>
      </c>
    </row>
    <row r="2750" spans="1:21" x14ac:dyDescent="0.25">
      <c r="A2750" t="str">
        <f t="shared" si="228"/>
        <v>MBC HOLDING_ADM_NEXTSTAGE_Investisseur institutionnel</v>
      </c>
      <c r="B2750">
        <f t="shared" si="226"/>
        <v>1</v>
      </c>
      <c r="C2750" s="2" t="s">
        <v>6491</v>
      </c>
      <c r="D2750" s="2" t="s">
        <v>17</v>
      </c>
      <c r="E2750" s="2" t="s">
        <v>18</v>
      </c>
      <c r="F2750" s="2" t="s">
        <v>703</v>
      </c>
      <c r="G2750" s="2" t="s">
        <v>25</v>
      </c>
      <c r="H2750" s="2" t="s">
        <v>404</v>
      </c>
      <c r="I2750" s="2" t="s">
        <v>20</v>
      </c>
      <c r="J2750" s="2"/>
      <c r="K2750" s="2"/>
      <c r="L2750" s="2" t="s">
        <v>21</v>
      </c>
      <c r="M2750" s="2"/>
      <c r="N2750" s="4"/>
      <c r="O2750" s="2" t="s">
        <v>20</v>
      </c>
      <c r="P2750" s="2" t="s">
        <v>6492</v>
      </c>
      <c r="Q2750" s="2" t="s">
        <v>22</v>
      </c>
      <c r="R2750" s="2"/>
      <c r="S2750" s="2"/>
      <c r="T2750">
        <f t="shared" si="225"/>
        <v>9</v>
      </c>
      <c r="U2750" t="str">
        <f t="shared" si="227"/>
        <v>822651151</v>
      </c>
    </row>
    <row r="2751" spans="1:21" x14ac:dyDescent="0.25">
      <c r="A2751" t="str">
        <f t="shared" si="228"/>
        <v>MBJCA_TECHLIFE CAPITAL_Investisseur institutionnel</v>
      </c>
      <c r="B2751">
        <f t="shared" si="226"/>
        <v>1</v>
      </c>
      <c r="C2751" s="2" t="s">
        <v>6493</v>
      </c>
      <c r="D2751" s="2" t="s">
        <v>17</v>
      </c>
      <c r="E2751" s="2" t="s">
        <v>18</v>
      </c>
      <c r="F2751" s="2" t="s">
        <v>1613</v>
      </c>
      <c r="G2751" s="2" t="s">
        <v>25</v>
      </c>
      <c r="H2751" s="2" t="s">
        <v>500</v>
      </c>
      <c r="I2751" s="2" t="s">
        <v>20</v>
      </c>
      <c r="J2751" s="2"/>
      <c r="K2751" s="2"/>
      <c r="L2751" s="2" t="s">
        <v>21</v>
      </c>
      <c r="M2751" s="2" t="s">
        <v>7</v>
      </c>
      <c r="N2751" s="4"/>
      <c r="O2751" s="2" t="s">
        <v>20</v>
      </c>
      <c r="P2751" s="2" t="s">
        <v>6494</v>
      </c>
      <c r="Q2751" s="2" t="s">
        <v>22</v>
      </c>
      <c r="R2751" s="2"/>
      <c r="S2751" s="2"/>
      <c r="T2751">
        <f t="shared" si="225"/>
        <v>9</v>
      </c>
      <c r="U2751" t="str">
        <f t="shared" si="227"/>
        <v>834223802</v>
      </c>
    </row>
    <row r="2752" spans="1:21" x14ac:dyDescent="0.25">
      <c r="A2752" t="str">
        <f t="shared" si="228"/>
        <v>MBO &amp; CO_MBO &amp; CO_Investisseur institutionnel</v>
      </c>
      <c r="B2752">
        <f t="shared" si="226"/>
        <v>1</v>
      </c>
      <c r="C2752" s="1" t="s">
        <v>212</v>
      </c>
      <c r="D2752" s="1" t="s">
        <v>17</v>
      </c>
      <c r="E2752" s="1" t="s">
        <v>18</v>
      </c>
      <c r="F2752" s="1" t="s">
        <v>36</v>
      </c>
      <c r="G2752" s="1" t="s">
        <v>25</v>
      </c>
      <c r="H2752" s="1" t="s">
        <v>212</v>
      </c>
      <c r="I2752" s="1" t="s">
        <v>20</v>
      </c>
      <c r="J2752" s="1"/>
      <c r="K2752" s="1"/>
      <c r="L2752" s="1" t="s">
        <v>21</v>
      </c>
      <c r="M2752" s="1" t="s">
        <v>7</v>
      </c>
      <c r="N2752" s="3"/>
      <c r="O2752" s="1" t="s">
        <v>20</v>
      </c>
      <c r="P2752" s="1" t="s">
        <v>6495</v>
      </c>
      <c r="Q2752" s="1"/>
      <c r="R2752" s="1"/>
      <c r="S2752" s="1" t="s">
        <v>6496</v>
      </c>
      <c r="T2752">
        <f t="shared" si="225"/>
        <v>15</v>
      </c>
      <c r="U2752" t="str">
        <f t="shared" si="227"/>
        <v>443024237</v>
      </c>
    </row>
    <row r="2753" spans="1:21" x14ac:dyDescent="0.25">
      <c r="A2753" t="str">
        <f t="shared" si="228"/>
        <v>MBO &amp; CO__Société de gestion</v>
      </c>
      <c r="B2753">
        <f t="shared" si="226"/>
        <v>1</v>
      </c>
      <c r="C2753" s="2" t="s">
        <v>212</v>
      </c>
      <c r="D2753" s="2" t="s">
        <v>35</v>
      </c>
      <c r="E2753" s="2" t="s">
        <v>99</v>
      </c>
      <c r="F2753" s="2" t="s">
        <v>224</v>
      </c>
      <c r="G2753" s="2" t="s">
        <v>25</v>
      </c>
      <c r="H2753" s="2"/>
      <c r="I2753" s="2" t="s">
        <v>20</v>
      </c>
      <c r="J2753" s="2"/>
      <c r="K2753" s="2"/>
      <c r="L2753" s="2" t="s">
        <v>21</v>
      </c>
      <c r="M2753" s="2" t="s">
        <v>7</v>
      </c>
      <c r="N2753" s="4"/>
      <c r="O2753" s="2" t="s">
        <v>20</v>
      </c>
      <c r="P2753" s="2" t="s">
        <v>6495</v>
      </c>
      <c r="Q2753" s="2"/>
      <c r="R2753" s="2"/>
      <c r="S2753" s="2"/>
      <c r="T2753">
        <f t="shared" si="225"/>
        <v>15</v>
      </c>
      <c r="U2753" t="str">
        <f t="shared" si="227"/>
        <v>443024237</v>
      </c>
    </row>
    <row r="2754" spans="1:21" x14ac:dyDescent="0.25">
      <c r="A2754" t="str">
        <f t="shared" si="228"/>
        <v>MC CAPITAL_PIERRE 1ER GESTION_Investisseur institutionnel</v>
      </c>
      <c r="B2754">
        <f t="shared" si="226"/>
        <v>1</v>
      </c>
      <c r="C2754" s="1" t="s">
        <v>6497</v>
      </c>
      <c r="D2754" s="1" t="s">
        <v>17</v>
      </c>
      <c r="E2754" s="1" t="s">
        <v>18</v>
      </c>
      <c r="F2754" s="1" t="s">
        <v>927</v>
      </c>
      <c r="G2754" s="1" t="s">
        <v>25</v>
      </c>
      <c r="H2754" s="1" t="s">
        <v>43</v>
      </c>
      <c r="I2754" s="1" t="s">
        <v>20</v>
      </c>
      <c r="J2754" s="1"/>
      <c r="K2754" s="1"/>
      <c r="L2754" s="1" t="s">
        <v>21</v>
      </c>
      <c r="M2754" s="1" t="s">
        <v>7</v>
      </c>
      <c r="N2754" s="3"/>
      <c r="O2754" s="1" t="s">
        <v>20</v>
      </c>
      <c r="P2754" s="1" t="s">
        <v>6498</v>
      </c>
      <c r="Q2754" s="1"/>
      <c r="R2754" s="1"/>
      <c r="S2754" s="1" t="s">
        <v>6499</v>
      </c>
      <c r="T2754">
        <f t="shared" ref="T2754:T2817" si="229">LEN(P2754)</f>
        <v>15</v>
      </c>
      <c r="U2754" t="str">
        <f t="shared" si="227"/>
        <v>808294789</v>
      </c>
    </row>
    <row r="2755" spans="1:21" x14ac:dyDescent="0.25">
      <c r="A2755" t="str">
        <f t="shared" si="228"/>
        <v>MCH EXPERTISE S.A.R.L_APAX PARTNERS SAS_Investisseur institutionnel</v>
      </c>
      <c r="B2755">
        <f t="shared" ref="B2755:B2818" si="230">COUNTIF(A:A,A2755)</f>
        <v>1</v>
      </c>
      <c r="C2755" s="2" t="s">
        <v>6500</v>
      </c>
      <c r="D2755" s="2" t="s">
        <v>17</v>
      </c>
      <c r="E2755" s="2" t="s">
        <v>18</v>
      </c>
      <c r="F2755" s="2" t="s">
        <v>677</v>
      </c>
      <c r="G2755" s="2" t="s">
        <v>25</v>
      </c>
      <c r="H2755" s="2" t="s">
        <v>29</v>
      </c>
      <c r="I2755" s="2" t="s">
        <v>20</v>
      </c>
      <c r="J2755" s="2"/>
      <c r="K2755" s="2"/>
      <c r="L2755" s="2" t="s">
        <v>21</v>
      </c>
      <c r="M2755" s="2" t="s">
        <v>7</v>
      </c>
      <c r="N2755" s="4"/>
      <c r="O2755" s="2" t="s">
        <v>20</v>
      </c>
      <c r="P2755" s="2" t="s">
        <v>6501</v>
      </c>
      <c r="Q2755" s="2"/>
      <c r="R2755" s="2"/>
      <c r="S2755" s="2"/>
      <c r="T2755">
        <f t="shared" si="229"/>
        <v>9</v>
      </c>
      <c r="U2755" t="str">
        <f t="shared" si="227"/>
        <v>432891745</v>
      </c>
    </row>
    <row r="2756" spans="1:21" x14ac:dyDescent="0.25">
      <c r="A2756" t="str">
        <f t="shared" si="228"/>
        <v>MCNAIR_GENEO PARTENAIRES_Investisseur institutionnel</v>
      </c>
      <c r="B2756">
        <f t="shared" si="230"/>
        <v>1</v>
      </c>
      <c r="C2756" s="1" t="s">
        <v>6502</v>
      </c>
      <c r="D2756" s="1" t="s">
        <v>17</v>
      </c>
      <c r="E2756" s="1" t="s">
        <v>18</v>
      </c>
      <c r="F2756" s="1" t="s">
        <v>703</v>
      </c>
      <c r="G2756" s="1" t="s">
        <v>25</v>
      </c>
      <c r="H2756" s="1" t="s">
        <v>127</v>
      </c>
      <c r="I2756" s="1" t="s">
        <v>20</v>
      </c>
      <c r="J2756" s="1"/>
      <c r="K2756" s="1"/>
      <c r="L2756" s="1" t="s">
        <v>21</v>
      </c>
      <c r="M2756" s="1" t="s">
        <v>7</v>
      </c>
      <c r="N2756" s="3"/>
      <c r="O2756" s="1" t="s">
        <v>20</v>
      </c>
      <c r="P2756" s="1" t="s">
        <v>6503</v>
      </c>
      <c r="Q2756" s="1"/>
      <c r="R2756" s="1"/>
      <c r="S2756" s="1"/>
      <c r="T2756">
        <f t="shared" si="229"/>
        <v>9</v>
      </c>
      <c r="U2756" t="str">
        <f t="shared" ref="U2756:U2819" si="231">LEFT(P2756,9)</f>
        <v>797864501</v>
      </c>
    </row>
    <row r="2757" spans="1:21" x14ac:dyDescent="0.25">
      <c r="A2757" t="str">
        <f t="shared" si="228"/>
        <v>MDBAD S.A.R.L._APAX PARTNERS SAS_Investisseur institutionnel</v>
      </c>
      <c r="B2757">
        <f t="shared" si="230"/>
        <v>1</v>
      </c>
      <c r="C2757" s="2" t="s">
        <v>6504</v>
      </c>
      <c r="D2757" s="2" t="s">
        <v>17</v>
      </c>
      <c r="E2757" s="2" t="s">
        <v>18</v>
      </c>
      <c r="F2757" s="2" t="s">
        <v>3668</v>
      </c>
      <c r="G2757" s="2" t="s">
        <v>25</v>
      </c>
      <c r="H2757" s="2" t="s">
        <v>29</v>
      </c>
      <c r="I2757" s="2" t="s">
        <v>20</v>
      </c>
      <c r="J2757" s="2"/>
      <c r="K2757" s="2"/>
      <c r="L2757" s="2" t="s">
        <v>21</v>
      </c>
      <c r="M2757" s="2" t="s">
        <v>7</v>
      </c>
      <c r="N2757" s="4"/>
      <c r="O2757" s="2" t="s">
        <v>20</v>
      </c>
      <c r="P2757" s="2" t="s">
        <v>6505</v>
      </c>
      <c r="Q2757" s="2"/>
      <c r="R2757" s="2"/>
      <c r="S2757" s="2"/>
      <c r="T2757">
        <f t="shared" si="229"/>
        <v>9</v>
      </c>
      <c r="U2757" t="str">
        <f t="shared" si="231"/>
        <v>535320295</v>
      </c>
    </row>
    <row r="2758" spans="1:21" x14ac:dyDescent="0.25">
      <c r="A2758" t="str">
        <f t="shared" si="228"/>
        <v>MDK SC_V PATRIMOINE_Investisseur institutionnel</v>
      </c>
      <c r="B2758">
        <f t="shared" si="230"/>
        <v>1</v>
      </c>
      <c r="C2758" s="1" t="s">
        <v>6506</v>
      </c>
      <c r="D2758" s="1" t="s">
        <v>17</v>
      </c>
      <c r="E2758" s="1" t="s">
        <v>18</v>
      </c>
      <c r="F2758" s="1" t="s">
        <v>6507</v>
      </c>
      <c r="G2758" s="1" t="s">
        <v>25</v>
      </c>
      <c r="H2758" s="1" t="s">
        <v>138</v>
      </c>
      <c r="I2758" s="1" t="s">
        <v>20</v>
      </c>
      <c r="J2758" s="1"/>
      <c r="K2758" s="1"/>
      <c r="L2758" s="1" t="s">
        <v>21</v>
      </c>
      <c r="M2758" s="1" t="s">
        <v>7</v>
      </c>
      <c r="N2758" s="3"/>
      <c r="O2758" s="1" t="s">
        <v>20</v>
      </c>
      <c r="P2758" s="1" t="s">
        <v>6508</v>
      </c>
      <c r="Q2758" s="1" t="s">
        <v>22</v>
      </c>
      <c r="R2758" s="1"/>
      <c r="S2758" s="1"/>
      <c r="T2758">
        <f t="shared" si="229"/>
        <v>15</v>
      </c>
      <c r="U2758" t="str">
        <f t="shared" si="231"/>
        <v>900570607</v>
      </c>
    </row>
    <row r="2759" spans="1:21" x14ac:dyDescent="0.25">
      <c r="A2759" t="str">
        <f t="shared" si="228"/>
        <v>MDM STAR INVESTMENTS_NEXTSTAGE AM_Investisseur institutionnel</v>
      </c>
      <c r="B2759">
        <f t="shared" si="230"/>
        <v>1</v>
      </c>
      <c r="C2759" s="2" t="s">
        <v>6509</v>
      </c>
      <c r="D2759" s="2" t="s">
        <v>17</v>
      </c>
      <c r="E2759" s="2" t="s">
        <v>18</v>
      </c>
      <c r="F2759" s="2" t="s">
        <v>6510</v>
      </c>
      <c r="G2759" s="2" t="s">
        <v>25</v>
      </c>
      <c r="H2759" s="2" t="s">
        <v>190</v>
      </c>
      <c r="I2759" s="2" t="s">
        <v>20</v>
      </c>
      <c r="J2759" s="2"/>
      <c r="K2759" s="2"/>
      <c r="L2759" s="2" t="s">
        <v>21</v>
      </c>
      <c r="M2759" s="2" t="s">
        <v>7</v>
      </c>
      <c r="N2759" s="4"/>
      <c r="O2759" s="2" t="s">
        <v>20</v>
      </c>
      <c r="P2759" s="2" t="s">
        <v>6511</v>
      </c>
      <c r="Q2759" s="2" t="s">
        <v>22</v>
      </c>
      <c r="R2759" s="2"/>
      <c r="S2759" s="2"/>
      <c r="T2759">
        <f t="shared" si="229"/>
        <v>9</v>
      </c>
      <c r="U2759" t="str">
        <f t="shared" si="231"/>
        <v>881395990</v>
      </c>
    </row>
    <row r="2760" spans="1:21" x14ac:dyDescent="0.25">
      <c r="A2760" t="str">
        <f t="shared" si="228"/>
        <v>MDP_MASSENA PARTNERS_Investisseur institutionnel</v>
      </c>
      <c r="B2760">
        <f t="shared" si="230"/>
        <v>1</v>
      </c>
      <c r="C2760" s="1" t="s">
        <v>6512</v>
      </c>
      <c r="D2760" s="1" t="s">
        <v>17</v>
      </c>
      <c r="E2760" s="1" t="s">
        <v>18</v>
      </c>
      <c r="F2760" s="1" t="s">
        <v>36</v>
      </c>
      <c r="G2760" s="1" t="s">
        <v>25</v>
      </c>
      <c r="H2760" s="1" t="s">
        <v>52</v>
      </c>
      <c r="I2760" s="1" t="s">
        <v>20</v>
      </c>
      <c r="J2760" s="1"/>
      <c r="K2760" s="1"/>
      <c r="L2760" s="1" t="s">
        <v>21</v>
      </c>
      <c r="M2760" s="1" t="s">
        <v>7</v>
      </c>
      <c r="N2760" s="3"/>
      <c r="O2760" s="1" t="s">
        <v>20</v>
      </c>
      <c r="P2760" s="1" t="s">
        <v>6513</v>
      </c>
      <c r="Q2760" s="1"/>
      <c r="R2760" s="1"/>
      <c r="S2760" s="1" t="s">
        <v>6514</v>
      </c>
      <c r="T2760">
        <f t="shared" si="229"/>
        <v>15</v>
      </c>
      <c r="U2760" t="str">
        <f t="shared" si="231"/>
        <v>401186127</v>
      </c>
    </row>
    <row r="2761" spans="1:21" x14ac:dyDescent="0.25">
      <c r="A2761" t="str">
        <f t="shared" si="228"/>
        <v>MEANINGS CAPITAL PARTNERS__Société de gestion</v>
      </c>
      <c r="B2761">
        <f t="shared" si="230"/>
        <v>1</v>
      </c>
      <c r="C2761" s="1" t="s">
        <v>26</v>
      </c>
      <c r="D2761" s="1" t="s">
        <v>35</v>
      </c>
      <c r="E2761" s="1" t="s">
        <v>18</v>
      </c>
      <c r="F2761" s="1" t="s">
        <v>224</v>
      </c>
      <c r="G2761" s="1" t="s">
        <v>25</v>
      </c>
      <c r="H2761" s="1"/>
      <c r="I2761" s="1" t="s">
        <v>20</v>
      </c>
      <c r="J2761" s="1"/>
      <c r="K2761" s="1"/>
      <c r="L2761" s="1" t="s">
        <v>21</v>
      </c>
      <c r="M2761" s="1" t="s">
        <v>7</v>
      </c>
      <c r="N2761" s="3"/>
      <c r="O2761" s="1" t="s">
        <v>20</v>
      </c>
      <c r="P2761" s="1" t="s">
        <v>6515</v>
      </c>
      <c r="Q2761" s="1"/>
      <c r="R2761" s="1"/>
      <c r="S2761" s="1"/>
      <c r="T2761">
        <f t="shared" si="229"/>
        <v>15</v>
      </c>
      <c r="U2761" t="str">
        <f t="shared" si="231"/>
        <v>789728458</v>
      </c>
    </row>
    <row r="2762" spans="1:21" x14ac:dyDescent="0.25">
      <c r="A2762" t="str">
        <f t="shared" si="228"/>
        <v>MEANINGS CAPITAL PARTNERS_Inv_MEANINGS CAPITAL PARTNERS_Investisseur institutionnel</v>
      </c>
      <c r="B2762">
        <f t="shared" si="230"/>
        <v>1</v>
      </c>
      <c r="C2762" s="2" t="s">
        <v>6516</v>
      </c>
      <c r="D2762" s="2" t="s">
        <v>17</v>
      </c>
      <c r="E2762" s="2" t="s">
        <v>18</v>
      </c>
      <c r="F2762" s="2" t="s">
        <v>36</v>
      </c>
      <c r="G2762" s="2" t="s">
        <v>25</v>
      </c>
      <c r="H2762" s="2" t="s">
        <v>26</v>
      </c>
      <c r="I2762" s="2" t="s">
        <v>20</v>
      </c>
      <c r="J2762" s="2"/>
      <c r="K2762" s="2"/>
      <c r="L2762" s="2" t="s">
        <v>21</v>
      </c>
      <c r="M2762" s="2" t="s">
        <v>7</v>
      </c>
      <c r="N2762" s="4"/>
      <c r="O2762" s="2" t="s">
        <v>20</v>
      </c>
      <c r="P2762" s="2" t="s">
        <v>6517</v>
      </c>
      <c r="Q2762" s="2"/>
      <c r="R2762" s="2"/>
      <c r="S2762" s="2" t="s">
        <v>6518</v>
      </c>
      <c r="T2762">
        <f t="shared" si="229"/>
        <v>9</v>
      </c>
      <c r="U2762" t="str">
        <f t="shared" si="231"/>
        <v>789728458</v>
      </c>
    </row>
    <row r="2763" spans="1:21" x14ac:dyDescent="0.25">
      <c r="A2763" t="str">
        <f t="shared" si="228"/>
        <v>MEANINGS REAL ESTATE FUND GP S.A.S._MEANINGS CAPITAL PARTNERS_Investisseur institutionnel</v>
      </c>
      <c r="B2763">
        <f t="shared" si="230"/>
        <v>1</v>
      </c>
      <c r="C2763" s="1" t="s">
        <v>6519</v>
      </c>
      <c r="D2763" s="1" t="s">
        <v>17</v>
      </c>
      <c r="E2763" s="1" t="s">
        <v>18</v>
      </c>
      <c r="F2763" s="1" t="s">
        <v>36</v>
      </c>
      <c r="G2763" s="1" t="s">
        <v>25</v>
      </c>
      <c r="H2763" s="1" t="s">
        <v>26</v>
      </c>
      <c r="I2763" s="1" t="s">
        <v>20</v>
      </c>
      <c r="J2763" s="1"/>
      <c r="K2763" s="1"/>
      <c r="L2763" s="1" t="s">
        <v>21</v>
      </c>
      <c r="M2763" s="1"/>
      <c r="N2763" s="3"/>
      <c r="O2763" s="1" t="s">
        <v>20</v>
      </c>
      <c r="P2763" s="1" t="s">
        <v>6520</v>
      </c>
      <c r="Q2763" s="1" t="s">
        <v>22</v>
      </c>
      <c r="R2763" s="1"/>
      <c r="S2763" s="1" t="s">
        <v>6521</v>
      </c>
      <c r="T2763">
        <f t="shared" si="229"/>
        <v>9</v>
      </c>
      <c r="U2763" t="str">
        <f t="shared" si="231"/>
        <v>904956927</v>
      </c>
    </row>
    <row r="2764" spans="1:21" x14ac:dyDescent="0.25">
      <c r="A2764" t="str">
        <f t="shared" si="228"/>
        <v>MEANINGS REAL ESTATE FUND SLP_MEANINGS CAPITAL PARTNERS_Investisseur institutionnel</v>
      </c>
      <c r="B2764">
        <f t="shared" si="230"/>
        <v>1</v>
      </c>
      <c r="C2764" s="2" t="s">
        <v>6522</v>
      </c>
      <c r="D2764" s="2" t="s">
        <v>17</v>
      </c>
      <c r="E2764" s="2"/>
      <c r="F2764" s="2" t="s">
        <v>36</v>
      </c>
      <c r="G2764" s="2" t="s">
        <v>25</v>
      </c>
      <c r="H2764" s="2" t="s">
        <v>26</v>
      </c>
      <c r="I2764" s="2" t="s">
        <v>20</v>
      </c>
      <c r="J2764" s="2"/>
      <c r="K2764" s="2"/>
      <c r="L2764" s="2" t="s">
        <v>21</v>
      </c>
      <c r="M2764" s="2" t="s">
        <v>7</v>
      </c>
      <c r="N2764" s="4"/>
      <c r="O2764" s="2" t="s">
        <v>20</v>
      </c>
      <c r="P2764" s="2" t="s">
        <v>6523</v>
      </c>
      <c r="Q2764" s="2" t="s">
        <v>22</v>
      </c>
      <c r="R2764" s="2"/>
      <c r="S2764" s="2"/>
      <c r="T2764">
        <f t="shared" si="229"/>
        <v>9</v>
      </c>
      <c r="U2764" t="str">
        <f t="shared" si="231"/>
        <v>907455703</v>
      </c>
    </row>
    <row r="2765" spans="1:21" x14ac:dyDescent="0.25">
      <c r="A2765" t="str">
        <f t="shared" si="228"/>
        <v>MECAN'DEVELOPPEMENT SAS_EQUITIS GESTION_Investisseur institutionnel</v>
      </c>
      <c r="B2765">
        <f t="shared" si="230"/>
        <v>1</v>
      </c>
      <c r="C2765" s="1" t="s">
        <v>6524</v>
      </c>
      <c r="D2765" s="1" t="s">
        <v>17</v>
      </c>
      <c r="E2765" s="1"/>
      <c r="F2765" s="1"/>
      <c r="G2765" s="1"/>
      <c r="H2765" s="1" t="s">
        <v>86</v>
      </c>
      <c r="I2765" s="1" t="s">
        <v>20</v>
      </c>
      <c r="J2765" s="1"/>
      <c r="K2765" s="1"/>
      <c r="L2765" s="1" t="s">
        <v>21</v>
      </c>
      <c r="M2765" s="1" t="s">
        <v>7</v>
      </c>
      <c r="N2765" s="3"/>
      <c r="O2765" s="1" t="s">
        <v>20</v>
      </c>
      <c r="P2765" s="1" t="s">
        <v>6525</v>
      </c>
      <c r="Q2765" s="1"/>
      <c r="R2765" s="1"/>
      <c r="S2765" s="1" t="s">
        <v>6526</v>
      </c>
      <c r="T2765">
        <f t="shared" si="229"/>
        <v>9</v>
      </c>
      <c r="U2765" t="str">
        <f t="shared" si="231"/>
        <v>434506838</v>
      </c>
    </row>
    <row r="2766" spans="1:21" x14ac:dyDescent="0.25">
      <c r="A2766" t="str">
        <f t="shared" si="228"/>
        <v>MECAN'DEVELOPPEMENT SAS_admin_EQUITIS GESTION_Investisseur institutionnel</v>
      </c>
      <c r="B2766">
        <f t="shared" si="230"/>
        <v>1</v>
      </c>
      <c r="C2766" s="2" t="s">
        <v>6527</v>
      </c>
      <c r="D2766" s="2" t="s">
        <v>17</v>
      </c>
      <c r="E2766" s="2"/>
      <c r="F2766" s="2"/>
      <c r="G2766" s="2"/>
      <c r="H2766" s="2" t="s">
        <v>86</v>
      </c>
      <c r="I2766" s="2" t="s">
        <v>20</v>
      </c>
      <c r="J2766" s="2"/>
      <c r="K2766" s="2"/>
      <c r="L2766" s="2" t="s">
        <v>21</v>
      </c>
      <c r="M2766" s="2" t="s">
        <v>7</v>
      </c>
      <c r="N2766" s="4"/>
      <c r="O2766" s="2" t="s">
        <v>20</v>
      </c>
      <c r="P2766" s="2" t="s">
        <v>6525</v>
      </c>
      <c r="Q2766" s="2"/>
      <c r="R2766" s="2"/>
      <c r="S2766" s="2" t="s">
        <v>6526</v>
      </c>
      <c r="T2766">
        <f t="shared" si="229"/>
        <v>9</v>
      </c>
      <c r="U2766" t="str">
        <f t="shared" si="231"/>
        <v>434506838</v>
      </c>
    </row>
    <row r="2767" spans="1:21" x14ac:dyDescent="0.25">
      <c r="A2767" t="str">
        <f t="shared" si="228"/>
        <v>MEDERIC INNOVATION_BLACKFIN CAPITAL PARTNERS_Investisseur institutionnel</v>
      </c>
      <c r="B2767">
        <f t="shared" si="230"/>
        <v>1</v>
      </c>
      <c r="C2767" s="1" t="s">
        <v>6528</v>
      </c>
      <c r="D2767" s="1" t="s">
        <v>17</v>
      </c>
      <c r="E2767" s="1" t="s">
        <v>18</v>
      </c>
      <c r="F2767" s="1" t="s">
        <v>36</v>
      </c>
      <c r="G2767" s="1" t="s">
        <v>25</v>
      </c>
      <c r="H2767" s="1" t="s">
        <v>169</v>
      </c>
      <c r="I2767" s="1" t="s">
        <v>20</v>
      </c>
      <c r="J2767" s="1"/>
      <c r="K2767" s="1"/>
      <c r="L2767" s="1" t="s">
        <v>21</v>
      </c>
      <c r="M2767" s="1" t="s">
        <v>7</v>
      </c>
      <c r="N2767" s="3"/>
      <c r="O2767" s="1" t="s">
        <v>20</v>
      </c>
      <c r="P2767" s="1" t="s">
        <v>6529</v>
      </c>
      <c r="Q2767" s="1"/>
      <c r="R2767" s="1"/>
      <c r="S2767" s="1" t="s">
        <v>6530</v>
      </c>
      <c r="T2767">
        <f t="shared" si="229"/>
        <v>15</v>
      </c>
      <c r="U2767" t="str">
        <f t="shared" si="231"/>
        <v>503080731</v>
      </c>
    </row>
    <row r="2768" spans="1:21" x14ac:dyDescent="0.25">
      <c r="A2768" t="str">
        <f t="shared" si="228"/>
        <v>MEDICIS-MADELIN_SWEN CAPITAL PARTNERS_Investisseur institutionnel</v>
      </c>
      <c r="B2768">
        <f t="shared" si="230"/>
        <v>1</v>
      </c>
      <c r="C2768" s="1" t="s">
        <v>6531</v>
      </c>
      <c r="D2768" s="1" t="s">
        <v>17</v>
      </c>
      <c r="E2768" s="1" t="s">
        <v>18</v>
      </c>
      <c r="F2768" s="1" t="s">
        <v>36</v>
      </c>
      <c r="G2768" s="1" t="s">
        <v>25</v>
      </c>
      <c r="H2768" s="1" t="s">
        <v>155</v>
      </c>
      <c r="I2768" s="1" t="s">
        <v>20</v>
      </c>
      <c r="J2768" s="1"/>
      <c r="K2768" s="1"/>
      <c r="L2768" s="1" t="s">
        <v>21</v>
      </c>
      <c r="M2768" s="1" t="s">
        <v>7</v>
      </c>
      <c r="N2768" s="3"/>
      <c r="O2768" s="1" t="s">
        <v>20</v>
      </c>
      <c r="P2768" s="1" t="s">
        <v>6532</v>
      </c>
      <c r="Q2768" s="1"/>
      <c r="R2768" s="1"/>
      <c r="S2768" s="1" t="s">
        <v>6533</v>
      </c>
      <c r="T2768">
        <f t="shared" si="229"/>
        <v>15</v>
      </c>
      <c r="U2768" t="str">
        <f t="shared" si="231"/>
        <v>315062687</v>
      </c>
    </row>
    <row r="2769" spans="1:21" x14ac:dyDescent="0.25">
      <c r="A2769" t="str">
        <f t="shared" si="228"/>
        <v>MEDICIS-PERP_SWEN CAPITAL PARTNERS_Investisseur institutionnel</v>
      </c>
      <c r="B2769">
        <f t="shared" si="230"/>
        <v>1</v>
      </c>
      <c r="C2769" s="2" t="s">
        <v>6534</v>
      </c>
      <c r="D2769" s="2" t="s">
        <v>17</v>
      </c>
      <c r="E2769" s="2" t="s">
        <v>18</v>
      </c>
      <c r="F2769" s="2" t="s">
        <v>36</v>
      </c>
      <c r="G2769" s="2" t="s">
        <v>25</v>
      </c>
      <c r="H2769" s="2" t="s">
        <v>155</v>
      </c>
      <c r="I2769" s="2" t="s">
        <v>20</v>
      </c>
      <c r="J2769" s="2"/>
      <c r="K2769" s="2"/>
      <c r="L2769" s="2" t="s">
        <v>21</v>
      </c>
      <c r="M2769" s="2" t="s">
        <v>7</v>
      </c>
      <c r="N2769" s="4"/>
      <c r="O2769" s="2" t="s">
        <v>20</v>
      </c>
      <c r="P2769" s="2" t="s">
        <v>6532</v>
      </c>
      <c r="Q2769" s="2"/>
      <c r="R2769" s="2"/>
      <c r="S2769" s="2" t="s">
        <v>6535</v>
      </c>
      <c r="T2769">
        <f t="shared" si="229"/>
        <v>15</v>
      </c>
      <c r="U2769" t="str">
        <f t="shared" si="231"/>
        <v>315062687</v>
      </c>
    </row>
    <row r="2770" spans="1:21" x14ac:dyDescent="0.25">
      <c r="A2770" t="str">
        <f t="shared" ref="A2770:A2799" si="232">C2770&amp;"_"&amp;H2770&amp;"_"&amp;D2770</f>
        <v>MEL_MEANINGS CAPITAL PARTNERS_Investisseur institutionnel</v>
      </c>
      <c r="B2770">
        <f t="shared" si="230"/>
        <v>1</v>
      </c>
      <c r="C2770" s="2" t="s">
        <v>6536</v>
      </c>
      <c r="D2770" s="2" t="s">
        <v>17</v>
      </c>
      <c r="E2770" s="2"/>
      <c r="F2770" s="2"/>
      <c r="G2770" s="2"/>
      <c r="H2770" s="2" t="s">
        <v>26</v>
      </c>
      <c r="I2770" s="2" t="s">
        <v>20</v>
      </c>
      <c r="J2770" s="2"/>
      <c r="K2770" s="2"/>
      <c r="L2770" s="2" t="s">
        <v>21</v>
      </c>
      <c r="M2770" s="2" t="s">
        <v>7</v>
      </c>
      <c r="N2770" s="4"/>
      <c r="O2770" s="2" t="s">
        <v>20</v>
      </c>
      <c r="P2770" s="2" t="s">
        <v>6537</v>
      </c>
      <c r="Q2770" s="2"/>
      <c r="R2770" s="2"/>
      <c r="S2770" s="2" t="s">
        <v>6538</v>
      </c>
      <c r="T2770">
        <f t="shared" si="229"/>
        <v>15</v>
      </c>
      <c r="U2770" t="str">
        <f t="shared" si="231"/>
        <v>519869218</v>
      </c>
    </row>
    <row r="2771" spans="1:21" x14ac:dyDescent="0.25">
      <c r="A2771" t="str">
        <f t="shared" si="232"/>
        <v>MELCHIOR SC_INITIATIVE AND FINANCE GESTION_Investisseur institutionnel</v>
      </c>
      <c r="B2771">
        <f t="shared" si="230"/>
        <v>1</v>
      </c>
      <c r="C2771" s="1" t="s">
        <v>6539</v>
      </c>
      <c r="D2771" s="1" t="s">
        <v>17</v>
      </c>
      <c r="E2771" s="1"/>
      <c r="F2771" s="1" t="s">
        <v>36</v>
      </c>
      <c r="G2771" s="1" t="s">
        <v>25</v>
      </c>
      <c r="H2771" s="1" t="s">
        <v>91</v>
      </c>
      <c r="I2771" s="1" t="s">
        <v>20</v>
      </c>
      <c r="J2771" s="1"/>
      <c r="K2771" s="1"/>
      <c r="L2771" s="1" t="s">
        <v>21</v>
      </c>
      <c r="M2771" s="1"/>
      <c r="N2771" s="3"/>
      <c r="O2771" s="1" t="s">
        <v>20</v>
      </c>
      <c r="P2771" s="1" t="s">
        <v>6540</v>
      </c>
      <c r="Q2771" s="1" t="s">
        <v>22</v>
      </c>
      <c r="R2771" s="1"/>
      <c r="S2771" s="1"/>
      <c r="T2771">
        <f t="shared" si="229"/>
        <v>9</v>
      </c>
      <c r="U2771" t="str">
        <f t="shared" si="231"/>
        <v>480220813</v>
      </c>
    </row>
    <row r="2772" spans="1:21" x14ac:dyDescent="0.25">
      <c r="A2772" t="str">
        <f t="shared" si="232"/>
        <v>MELFIPAR_MASSENA PARTNERS_Investisseur institutionnel</v>
      </c>
      <c r="B2772">
        <f t="shared" si="230"/>
        <v>1</v>
      </c>
      <c r="C2772" s="2" t="s">
        <v>6541</v>
      </c>
      <c r="D2772" s="2" t="s">
        <v>17</v>
      </c>
      <c r="E2772" s="2" t="s">
        <v>18</v>
      </c>
      <c r="F2772" s="2" t="s">
        <v>5879</v>
      </c>
      <c r="G2772" s="2" t="s">
        <v>25</v>
      </c>
      <c r="H2772" s="2" t="s">
        <v>52</v>
      </c>
      <c r="I2772" s="2" t="s">
        <v>20</v>
      </c>
      <c r="J2772" s="2"/>
      <c r="K2772" s="2"/>
      <c r="L2772" s="2" t="s">
        <v>21</v>
      </c>
      <c r="M2772" s="2" t="s">
        <v>7</v>
      </c>
      <c r="N2772" s="4"/>
      <c r="O2772" s="2" t="s">
        <v>20</v>
      </c>
      <c r="P2772" s="2" t="s">
        <v>6542</v>
      </c>
      <c r="Q2772" s="2"/>
      <c r="R2772" s="2"/>
      <c r="S2772" s="2" t="s">
        <v>6543</v>
      </c>
      <c r="T2772">
        <f t="shared" si="229"/>
        <v>9</v>
      </c>
      <c r="U2772" t="str">
        <f t="shared" si="231"/>
        <v>421257486</v>
      </c>
    </row>
    <row r="2773" spans="1:21" x14ac:dyDescent="0.25">
      <c r="A2773" t="str">
        <f t="shared" si="232"/>
        <v>MELFIPAR_43_EQUITIS GESTION_Investisseur institutionnel</v>
      </c>
      <c r="B2773">
        <f t="shared" si="230"/>
        <v>1</v>
      </c>
      <c r="C2773" s="1" t="s">
        <v>6544</v>
      </c>
      <c r="D2773" s="1" t="s">
        <v>17</v>
      </c>
      <c r="E2773" s="1" t="s">
        <v>18</v>
      </c>
      <c r="F2773" s="1" t="s">
        <v>5879</v>
      </c>
      <c r="G2773" s="1" t="s">
        <v>25</v>
      </c>
      <c r="H2773" s="1" t="s">
        <v>86</v>
      </c>
      <c r="I2773" s="1" t="s">
        <v>20</v>
      </c>
      <c r="J2773" s="1"/>
      <c r="K2773" s="1"/>
      <c r="L2773" s="1" t="s">
        <v>21</v>
      </c>
      <c r="M2773" s="1" t="s">
        <v>7</v>
      </c>
      <c r="N2773" s="3"/>
      <c r="O2773" s="1" t="s">
        <v>20</v>
      </c>
      <c r="P2773" s="1" t="s">
        <v>6542</v>
      </c>
      <c r="Q2773" s="1"/>
      <c r="R2773" s="1"/>
      <c r="S2773" s="1" t="s">
        <v>6543</v>
      </c>
      <c r="T2773">
        <f t="shared" si="229"/>
        <v>9</v>
      </c>
      <c r="U2773" t="str">
        <f t="shared" si="231"/>
        <v>421257486</v>
      </c>
    </row>
    <row r="2774" spans="1:21" x14ac:dyDescent="0.25">
      <c r="A2774" t="str">
        <f t="shared" si="232"/>
        <v>MELFIPAR_admin_EQUITIS GESTION_Investisseur institutionnel</v>
      </c>
      <c r="B2774">
        <f t="shared" si="230"/>
        <v>1</v>
      </c>
      <c r="C2774" s="2" t="s">
        <v>6545</v>
      </c>
      <c r="D2774" s="2" t="s">
        <v>17</v>
      </c>
      <c r="E2774" s="2" t="s">
        <v>18</v>
      </c>
      <c r="F2774" s="2" t="s">
        <v>5879</v>
      </c>
      <c r="G2774" s="2" t="s">
        <v>25</v>
      </c>
      <c r="H2774" s="2" t="s">
        <v>86</v>
      </c>
      <c r="I2774" s="2" t="s">
        <v>20</v>
      </c>
      <c r="J2774" s="2"/>
      <c r="K2774" s="2"/>
      <c r="L2774" s="2" t="s">
        <v>21</v>
      </c>
      <c r="M2774" s="2" t="s">
        <v>7</v>
      </c>
      <c r="N2774" s="4"/>
      <c r="O2774" s="2" t="s">
        <v>20</v>
      </c>
      <c r="P2774" s="2" t="s">
        <v>6542</v>
      </c>
      <c r="Q2774" s="2"/>
      <c r="R2774" s="2"/>
      <c r="S2774" s="2" t="s">
        <v>6543</v>
      </c>
      <c r="T2774">
        <f t="shared" si="229"/>
        <v>9</v>
      </c>
      <c r="U2774" t="str">
        <f t="shared" si="231"/>
        <v>421257486</v>
      </c>
    </row>
    <row r="2775" spans="1:21" x14ac:dyDescent="0.25">
      <c r="A2775" t="str">
        <f t="shared" si="232"/>
        <v>MELLIFER SC_FONCIERE MAGELLAN_Investisseur institutionnel</v>
      </c>
      <c r="B2775">
        <f t="shared" si="230"/>
        <v>1</v>
      </c>
      <c r="C2775" s="1" t="s">
        <v>6546</v>
      </c>
      <c r="D2775" s="1" t="s">
        <v>17</v>
      </c>
      <c r="E2775" s="1" t="s">
        <v>18</v>
      </c>
      <c r="F2775" s="1" t="s">
        <v>36</v>
      </c>
      <c r="G2775" s="1" t="s">
        <v>25</v>
      </c>
      <c r="H2775" s="1" t="s">
        <v>32</v>
      </c>
      <c r="I2775" s="1" t="s">
        <v>20</v>
      </c>
      <c r="J2775" s="1"/>
      <c r="K2775" s="1"/>
      <c r="L2775" s="1" t="s">
        <v>21</v>
      </c>
      <c r="M2775" s="1"/>
      <c r="N2775" s="3"/>
      <c r="O2775" s="1" t="s">
        <v>20</v>
      </c>
      <c r="P2775" s="1" t="s">
        <v>6547</v>
      </c>
      <c r="Q2775" s="1" t="s">
        <v>22</v>
      </c>
      <c r="R2775" s="1"/>
      <c r="S2775" s="1"/>
      <c r="T2775">
        <f t="shared" si="229"/>
        <v>15</v>
      </c>
      <c r="U2775" t="str">
        <f t="shared" si="231"/>
        <v>821030590</v>
      </c>
    </row>
    <row r="2776" spans="1:21" x14ac:dyDescent="0.25">
      <c r="A2776" t="str">
        <f t="shared" si="232"/>
        <v>MENEAU MARC_VATEL CAPITAL_Investisseur institutionnel</v>
      </c>
      <c r="B2776">
        <f t="shared" si="230"/>
        <v>1</v>
      </c>
      <c r="C2776" s="2" t="s">
        <v>6548</v>
      </c>
      <c r="D2776" s="2" t="s">
        <v>17</v>
      </c>
      <c r="E2776" s="2" t="s">
        <v>18</v>
      </c>
      <c r="F2776" s="2" t="s">
        <v>2425</v>
      </c>
      <c r="G2776" s="2" t="s">
        <v>25</v>
      </c>
      <c r="H2776" s="2" t="s">
        <v>471</v>
      </c>
      <c r="I2776" s="2" t="s">
        <v>20</v>
      </c>
      <c r="J2776" s="2"/>
      <c r="K2776" s="2"/>
      <c r="L2776" s="2" t="s">
        <v>21</v>
      </c>
      <c r="M2776" s="2" t="s">
        <v>7</v>
      </c>
      <c r="N2776" s="4"/>
      <c r="O2776" s="2" t="s">
        <v>20</v>
      </c>
      <c r="P2776" s="2" t="s">
        <v>6549</v>
      </c>
      <c r="Q2776" s="2" t="s">
        <v>22</v>
      </c>
      <c r="R2776" s="2"/>
      <c r="S2776" s="2"/>
      <c r="T2776">
        <f t="shared" si="229"/>
        <v>9</v>
      </c>
      <c r="U2776" t="str">
        <f t="shared" si="231"/>
        <v>803491455</v>
      </c>
    </row>
    <row r="2777" spans="1:21" x14ac:dyDescent="0.25">
      <c r="A2777" t="str">
        <f t="shared" si="232"/>
        <v>MERCATOR_INITIATIVE AND FINANCE GESTION_Investisseur institutionnel</v>
      </c>
      <c r="B2777">
        <f t="shared" si="230"/>
        <v>1</v>
      </c>
      <c r="C2777" s="1" t="s">
        <v>6550</v>
      </c>
      <c r="D2777" s="1" t="s">
        <v>17</v>
      </c>
      <c r="E2777" s="1" t="s">
        <v>18</v>
      </c>
      <c r="F2777" s="1" t="s">
        <v>882</v>
      </c>
      <c r="G2777" s="1" t="s">
        <v>25</v>
      </c>
      <c r="H2777" s="1" t="s">
        <v>91</v>
      </c>
      <c r="I2777" s="1" t="s">
        <v>20</v>
      </c>
      <c r="J2777" s="1"/>
      <c r="K2777" s="1"/>
      <c r="L2777" s="1" t="s">
        <v>21</v>
      </c>
      <c r="M2777" s="1" t="s">
        <v>7</v>
      </c>
      <c r="N2777" s="3"/>
      <c r="O2777" s="1" t="s">
        <v>20</v>
      </c>
      <c r="P2777" s="1" t="s">
        <v>6551</v>
      </c>
      <c r="Q2777" s="1" t="s">
        <v>22</v>
      </c>
      <c r="R2777" s="1"/>
      <c r="S2777" s="1"/>
      <c r="T2777">
        <f t="shared" si="229"/>
        <v>9</v>
      </c>
      <c r="U2777" t="str">
        <f t="shared" si="231"/>
        <v>349698944</v>
      </c>
    </row>
    <row r="2778" spans="1:21" x14ac:dyDescent="0.25">
      <c r="A2778" t="str">
        <f t="shared" si="232"/>
        <v>MERMOZ GP_BLUESTER CAPITAL_Investisseur institutionnel</v>
      </c>
      <c r="B2778">
        <f t="shared" si="230"/>
        <v>1</v>
      </c>
      <c r="C2778" s="1" t="s">
        <v>6552</v>
      </c>
      <c r="D2778" s="1" t="s">
        <v>17</v>
      </c>
      <c r="E2778" s="1" t="s">
        <v>18</v>
      </c>
      <c r="F2778" s="1" t="s">
        <v>36</v>
      </c>
      <c r="G2778" s="1" t="s">
        <v>25</v>
      </c>
      <c r="H2778" s="1" t="s">
        <v>48</v>
      </c>
      <c r="I2778" s="1" t="s">
        <v>20</v>
      </c>
      <c r="J2778" s="1"/>
      <c r="K2778" s="1"/>
      <c r="L2778" s="1" t="s">
        <v>21</v>
      </c>
      <c r="M2778" s="1" t="s">
        <v>7</v>
      </c>
      <c r="N2778" s="3"/>
      <c r="O2778" s="1" t="s">
        <v>20</v>
      </c>
      <c r="P2778" s="1" t="s">
        <v>6553</v>
      </c>
      <c r="Q2778" s="1" t="s">
        <v>22</v>
      </c>
      <c r="R2778" s="1"/>
      <c r="S2778" s="1"/>
      <c r="T2778">
        <f t="shared" si="229"/>
        <v>9</v>
      </c>
      <c r="U2778" t="str">
        <f t="shared" si="231"/>
        <v>880618343</v>
      </c>
    </row>
    <row r="2779" spans="1:21" x14ac:dyDescent="0.25">
      <c r="A2779" t="str">
        <f t="shared" si="232"/>
        <v>MERP CARAC_ESSLING CAPITAL_Investisseur institutionnel</v>
      </c>
      <c r="B2779">
        <f t="shared" si="230"/>
        <v>1</v>
      </c>
      <c r="C2779" s="2" t="s">
        <v>6554</v>
      </c>
      <c r="D2779" s="2" t="s">
        <v>17</v>
      </c>
      <c r="E2779" s="2" t="s">
        <v>18</v>
      </c>
      <c r="F2779" s="2" t="s">
        <v>927</v>
      </c>
      <c r="G2779" s="2" t="s">
        <v>25</v>
      </c>
      <c r="H2779" s="2" t="s">
        <v>1475</v>
      </c>
      <c r="I2779" s="2" t="s">
        <v>20</v>
      </c>
      <c r="J2779" s="2"/>
      <c r="K2779" s="2"/>
      <c r="L2779" s="2" t="s">
        <v>21</v>
      </c>
      <c r="M2779" s="2" t="s">
        <v>7</v>
      </c>
      <c r="N2779" s="4"/>
      <c r="O2779" s="2" t="s">
        <v>20</v>
      </c>
      <c r="P2779" s="2" t="s">
        <v>2208</v>
      </c>
      <c r="Q2779" s="2"/>
      <c r="R2779" s="2"/>
      <c r="S2779" s="2" t="s">
        <v>6555</v>
      </c>
      <c r="T2779">
        <f t="shared" si="229"/>
        <v>15</v>
      </c>
      <c r="U2779" t="str">
        <f t="shared" si="231"/>
        <v>775691165</v>
      </c>
    </row>
    <row r="2780" spans="1:21" x14ac:dyDescent="0.25">
      <c r="A2780" t="str">
        <f t="shared" si="232"/>
        <v>MERP CARAC_SWISS LIFE ASSET MANAGERS France_Investisseur institutionnel</v>
      </c>
      <c r="B2780">
        <f t="shared" si="230"/>
        <v>1</v>
      </c>
      <c r="C2780" s="1" t="s">
        <v>6554</v>
      </c>
      <c r="D2780" s="1" t="s">
        <v>17</v>
      </c>
      <c r="E2780" s="1"/>
      <c r="F2780" s="1"/>
      <c r="G2780" s="1"/>
      <c r="H2780" s="1" t="s">
        <v>375</v>
      </c>
      <c r="I2780" s="1" t="s">
        <v>20</v>
      </c>
      <c r="J2780" s="1"/>
      <c r="K2780" s="1"/>
      <c r="L2780" s="1" t="s">
        <v>21</v>
      </c>
      <c r="M2780" s="1" t="s">
        <v>7</v>
      </c>
      <c r="N2780" s="3"/>
      <c r="O2780" s="1" t="s">
        <v>20</v>
      </c>
      <c r="P2780" s="1" t="s">
        <v>2208</v>
      </c>
      <c r="Q2780" s="1"/>
      <c r="R2780" s="1"/>
      <c r="S2780" s="1" t="s">
        <v>6556</v>
      </c>
      <c r="T2780">
        <f t="shared" si="229"/>
        <v>15</v>
      </c>
      <c r="U2780" t="str">
        <f t="shared" si="231"/>
        <v>775691165</v>
      </c>
    </row>
    <row r="2781" spans="1:21" x14ac:dyDescent="0.25">
      <c r="A2781" t="str">
        <f t="shared" si="232"/>
        <v>MERP CARAC_64_EURAZEO INVESTMENT MANAGER_Investisseur institutionnel</v>
      </c>
      <c r="B2781">
        <f t="shared" si="230"/>
        <v>1</v>
      </c>
      <c r="C2781" s="2" t="s">
        <v>6557</v>
      </c>
      <c r="D2781" s="2" t="s">
        <v>17</v>
      </c>
      <c r="E2781" s="2" t="s">
        <v>18</v>
      </c>
      <c r="F2781" s="2" t="s">
        <v>927</v>
      </c>
      <c r="G2781" s="2" t="s">
        <v>25</v>
      </c>
      <c r="H2781" s="2" t="s">
        <v>344</v>
      </c>
      <c r="I2781" s="2" t="s">
        <v>20</v>
      </c>
      <c r="J2781" s="2"/>
      <c r="K2781" s="2"/>
      <c r="L2781" s="2" t="s">
        <v>21</v>
      </c>
      <c r="M2781" s="2" t="s">
        <v>7</v>
      </c>
      <c r="N2781" s="4"/>
      <c r="O2781" s="2" t="s">
        <v>20</v>
      </c>
      <c r="P2781" s="2" t="s">
        <v>2208</v>
      </c>
      <c r="Q2781" s="2"/>
      <c r="R2781" s="2"/>
      <c r="S2781" s="2" t="s">
        <v>6555</v>
      </c>
      <c r="T2781">
        <f t="shared" si="229"/>
        <v>15</v>
      </c>
      <c r="U2781" t="str">
        <f t="shared" si="231"/>
        <v>775691165</v>
      </c>
    </row>
    <row r="2782" spans="1:21" x14ac:dyDescent="0.25">
      <c r="A2782" t="str">
        <f t="shared" si="232"/>
        <v>MERP CARAC_72_KEENSIGHT CAPITAL_Investisseur institutionnel</v>
      </c>
      <c r="B2782">
        <f t="shared" si="230"/>
        <v>1</v>
      </c>
      <c r="C2782" s="1" t="s">
        <v>6558</v>
      </c>
      <c r="D2782" s="1" t="s">
        <v>17</v>
      </c>
      <c r="E2782" s="1" t="s">
        <v>18</v>
      </c>
      <c r="F2782" s="1" t="s">
        <v>927</v>
      </c>
      <c r="G2782" s="1" t="s">
        <v>25</v>
      </c>
      <c r="H2782" s="1" t="s">
        <v>306</v>
      </c>
      <c r="I2782" s="1" t="s">
        <v>20</v>
      </c>
      <c r="J2782" s="1"/>
      <c r="K2782" s="1"/>
      <c r="L2782" s="1" t="s">
        <v>21</v>
      </c>
      <c r="M2782" s="1" t="s">
        <v>7</v>
      </c>
      <c r="N2782" s="3"/>
      <c r="O2782" s="1" t="s">
        <v>20</v>
      </c>
      <c r="P2782" s="1" t="s">
        <v>2208</v>
      </c>
      <c r="Q2782" s="1"/>
      <c r="R2782" s="1"/>
      <c r="S2782" s="1" t="s">
        <v>6555</v>
      </c>
      <c r="T2782">
        <f t="shared" si="229"/>
        <v>15</v>
      </c>
      <c r="U2782" t="str">
        <f t="shared" si="231"/>
        <v>775691165</v>
      </c>
    </row>
    <row r="2783" spans="1:21" x14ac:dyDescent="0.25">
      <c r="A2783" t="str">
        <f t="shared" si="232"/>
        <v>MEYJCAF_MEANINGS CAPITAL PARTNERS_Investisseur institutionnel</v>
      </c>
      <c r="B2783">
        <f t="shared" si="230"/>
        <v>1</v>
      </c>
      <c r="C2783" s="2" t="s">
        <v>6559</v>
      </c>
      <c r="D2783" s="2" t="s">
        <v>17</v>
      </c>
      <c r="E2783" s="2" t="s">
        <v>18</v>
      </c>
      <c r="F2783" s="2" t="s">
        <v>6560</v>
      </c>
      <c r="G2783" s="2" t="s">
        <v>25</v>
      </c>
      <c r="H2783" s="2" t="s">
        <v>26</v>
      </c>
      <c r="I2783" s="2" t="s">
        <v>20</v>
      </c>
      <c r="J2783" s="2"/>
      <c r="K2783" s="2"/>
      <c r="L2783" s="2" t="s">
        <v>21</v>
      </c>
      <c r="M2783" s="2" t="s">
        <v>7</v>
      </c>
      <c r="N2783" s="4"/>
      <c r="O2783" s="2" t="s">
        <v>20</v>
      </c>
      <c r="P2783" s="2" t="s">
        <v>6561</v>
      </c>
      <c r="Q2783" s="2"/>
      <c r="R2783" s="2"/>
      <c r="S2783" s="2" t="s">
        <v>6562</v>
      </c>
      <c r="T2783">
        <f t="shared" si="229"/>
        <v>9</v>
      </c>
      <c r="U2783" t="str">
        <f t="shared" si="231"/>
        <v>810795047</v>
      </c>
    </row>
    <row r="2784" spans="1:21" x14ac:dyDescent="0.25">
      <c r="A2784" t="str">
        <f t="shared" si="232"/>
        <v>MEYJCAF SARL_BLUESTER CAPITAL_Investisseur institutionnel</v>
      </c>
      <c r="B2784">
        <f t="shared" si="230"/>
        <v>1</v>
      </c>
      <c r="C2784" s="1" t="s">
        <v>6563</v>
      </c>
      <c r="D2784" s="1" t="s">
        <v>17</v>
      </c>
      <c r="E2784" s="1" t="s">
        <v>18</v>
      </c>
      <c r="F2784" s="1" t="s">
        <v>6560</v>
      </c>
      <c r="G2784" s="1" t="s">
        <v>25</v>
      </c>
      <c r="H2784" s="1" t="s">
        <v>48</v>
      </c>
      <c r="I2784" s="1" t="s">
        <v>20</v>
      </c>
      <c r="J2784" s="1"/>
      <c r="K2784" s="1"/>
      <c r="L2784" s="1" t="s">
        <v>21</v>
      </c>
      <c r="M2784" s="1" t="s">
        <v>7</v>
      </c>
      <c r="N2784" s="3"/>
      <c r="O2784" s="1" t="s">
        <v>20</v>
      </c>
      <c r="P2784" s="1" t="s">
        <v>6561</v>
      </c>
      <c r="Q2784" s="1" t="s">
        <v>22</v>
      </c>
      <c r="R2784" s="1"/>
      <c r="S2784" s="1"/>
      <c r="T2784">
        <f t="shared" si="229"/>
        <v>9</v>
      </c>
      <c r="U2784" t="str">
        <f t="shared" si="231"/>
        <v>810795047</v>
      </c>
    </row>
    <row r="2785" spans="1:21" x14ac:dyDescent="0.25">
      <c r="A2785" t="str">
        <f t="shared" si="232"/>
        <v>MF2C_ETERNAM_Investisseur institutionnel</v>
      </c>
      <c r="B2785">
        <f t="shared" si="230"/>
        <v>1</v>
      </c>
      <c r="C2785" s="1" t="s">
        <v>6564</v>
      </c>
      <c r="D2785" s="1" t="s">
        <v>17</v>
      </c>
      <c r="E2785" s="1" t="s">
        <v>18</v>
      </c>
      <c r="F2785" s="1" t="s">
        <v>6565</v>
      </c>
      <c r="G2785" s="1" t="s">
        <v>25</v>
      </c>
      <c r="H2785" s="1" t="s">
        <v>65</v>
      </c>
      <c r="I2785" s="1" t="s">
        <v>20</v>
      </c>
      <c r="J2785" s="1"/>
      <c r="K2785" s="1"/>
      <c r="L2785" s="1" t="s">
        <v>21</v>
      </c>
      <c r="M2785" s="1" t="s">
        <v>7</v>
      </c>
      <c r="N2785" s="3"/>
      <c r="O2785" s="1" t="s">
        <v>20</v>
      </c>
      <c r="P2785" s="1" t="s">
        <v>6566</v>
      </c>
      <c r="Q2785" s="1" t="s">
        <v>22</v>
      </c>
      <c r="R2785" s="1"/>
      <c r="S2785" s="1"/>
      <c r="T2785">
        <f t="shared" si="229"/>
        <v>9</v>
      </c>
      <c r="U2785" t="str">
        <f t="shared" si="231"/>
        <v>837731280</v>
      </c>
    </row>
    <row r="2786" spans="1:21" x14ac:dyDescent="0.25">
      <c r="A2786" t="str">
        <f t="shared" si="232"/>
        <v>MG INVEST_FONCIERE MAGELLAN_Investisseur institutionnel</v>
      </c>
      <c r="B2786">
        <f t="shared" si="230"/>
        <v>1</v>
      </c>
      <c r="C2786" s="2" t="s">
        <v>6567</v>
      </c>
      <c r="D2786" s="2" t="s">
        <v>17</v>
      </c>
      <c r="E2786" s="2"/>
      <c r="F2786" s="2" t="s">
        <v>6568</v>
      </c>
      <c r="G2786" s="2" t="s">
        <v>25</v>
      </c>
      <c r="H2786" s="2" t="s">
        <v>32</v>
      </c>
      <c r="I2786" s="2" t="s">
        <v>20</v>
      </c>
      <c r="J2786" s="2"/>
      <c r="K2786" s="2"/>
      <c r="L2786" s="2" t="s">
        <v>21</v>
      </c>
      <c r="M2786" s="2" t="s">
        <v>7</v>
      </c>
      <c r="N2786" s="4"/>
      <c r="O2786" s="2" t="s">
        <v>20</v>
      </c>
      <c r="P2786" s="2" t="s">
        <v>6569</v>
      </c>
      <c r="Q2786" s="2" t="s">
        <v>22</v>
      </c>
      <c r="R2786" s="2"/>
      <c r="S2786" s="2"/>
      <c r="T2786">
        <f t="shared" si="229"/>
        <v>9</v>
      </c>
      <c r="U2786" t="str">
        <f t="shared" si="231"/>
        <v>538460569</v>
      </c>
    </row>
    <row r="2787" spans="1:21" x14ac:dyDescent="0.25">
      <c r="A2787" t="str">
        <f t="shared" si="232"/>
        <v>MGEFI_SWEN CAPITAL PARTNERS_Investisseur institutionnel</v>
      </c>
      <c r="B2787">
        <f t="shared" si="230"/>
        <v>1</v>
      </c>
      <c r="C2787" s="1" t="s">
        <v>6570</v>
      </c>
      <c r="D2787" s="1" t="s">
        <v>17</v>
      </c>
      <c r="E2787" s="1" t="s">
        <v>99</v>
      </c>
      <c r="F2787" s="1" t="s">
        <v>36</v>
      </c>
      <c r="G2787" s="1" t="s">
        <v>25</v>
      </c>
      <c r="H2787" s="1" t="s">
        <v>155</v>
      </c>
      <c r="I2787" s="1" t="s">
        <v>20</v>
      </c>
      <c r="J2787" s="1"/>
      <c r="K2787" s="1"/>
      <c r="L2787" s="1" t="s">
        <v>21</v>
      </c>
      <c r="M2787" s="1" t="s">
        <v>7</v>
      </c>
      <c r="N2787" s="3"/>
      <c r="O2787" s="1" t="s">
        <v>20</v>
      </c>
      <c r="P2787" s="1" t="s">
        <v>6571</v>
      </c>
      <c r="Q2787" s="1"/>
      <c r="R2787" s="1"/>
      <c r="S2787" s="1" t="s">
        <v>6572</v>
      </c>
      <c r="T2787">
        <f t="shared" si="229"/>
        <v>15</v>
      </c>
      <c r="U2787" t="str">
        <f t="shared" si="231"/>
        <v>499982098</v>
      </c>
    </row>
    <row r="2788" spans="1:21" x14ac:dyDescent="0.25">
      <c r="A2788" t="str">
        <f t="shared" si="232"/>
        <v>MGEN_YOTTA CAPITAL_Investisseur institutionnel</v>
      </c>
      <c r="B2788">
        <f t="shared" si="230"/>
        <v>1</v>
      </c>
      <c r="C2788" s="2" t="s">
        <v>6573</v>
      </c>
      <c r="D2788" s="2" t="s">
        <v>17</v>
      </c>
      <c r="E2788" s="2" t="s">
        <v>18</v>
      </c>
      <c r="F2788" s="2" t="s">
        <v>36</v>
      </c>
      <c r="G2788" s="2" t="s">
        <v>25</v>
      </c>
      <c r="H2788" s="2" t="s">
        <v>113</v>
      </c>
      <c r="I2788" s="2" t="s">
        <v>20</v>
      </c>
      <c r="J2788" s="2"/>
      <c r="K2788" s="2"/>
      <c r="L2788" s="2" t="s">
        <v>21</v>
      </c>
      <c r="M2788" s="2" t="s">
        <v>7</v>
      </c>
      <c r="N2788" s="4"/>
      <c r="O2788" s="2" t="s">
        <v>20</v>
      </c>
      <c r="P2788" s="2" t="s">
        <v>6574</v>
      </c>
      <c r="Q2788" s="2" t="s">
        <v>22</v>
      </c>
      <c r="R2788" s="2"/>
      <c r="S2788" s="2"/>
      <c r="T2788">
        <f t="shared" si="229"/>
        <v>15</v>
      </c>
      <c r="U2788" t="str">
        <f t="shared" si="231"/>
        <v>775685399</v>
      </c>
    </row>
    <row r="2789" spans="1:21" x14ac:dyDescent="0.25">
      <c r="A2789" t="str">
        <f t="shared" si="232"/>
        <v>MGEN_ANDERA PARTNERS_Investisseur institutionnel</v>
      </c>
      <c r="B2789">
        <f t="shared" si="230"/>
        <v>1</v>
      </c>
      <c r="C2789" s="1" t="s">
        <v>6573</v>
      </c>
      <c r="D2789" s="1" t="s">
        <v>17</v>
      </c>
      <c r="E2789" s="1" t="s">
        <v>18</v>
      </c>
      <c r="F2789" s="1" t="s">
        <v>36</v>
      </c>
      <c r="G2789" s="1" t="s">
        <v>25</v>
      </c>
      <c r="H2789" s="1" t="s">
        <v>510</v>
      </c>
      <c r="I2789" s="1" t="s">
        <v>20</v>
      </c>
      <c r="J2789" s="1"/>
      <c r="K2789" s="1"/>
      <c r="L2789" s="1" t="s">
        <v>21</v>
      </c>
      <c r="M2789" s="1" t="s">
        <v>7</v>
      </c>
      <c r="N2789" s="3"/>
      <c r="O2789" s="1" t="s">
        <v>20</v>
      </c>
      <c r="P2789" s="1" t="s">
        <v>6574</v>
      </c>
      <c r="Q2789" s="1" t="s">
        <v>22</v>
      </c>
      <c r="R2789" s="1"/>
      <c r="S2789" s="1"/>
      <c r="T2789">
        <f t="shared" si="229"/>
        <v>15</v>
      </c>
      <c r="U2789" t="str">
        <f t="shared" si="231"/>
        <v>775685399</v>
      </c>
    </row>
    <row r="2790" spans="1:21" x14ac:dyDescent="0.25">
      <c r="A2790" t="str">
        <f t="shared" si="232"/>
        <v>MGMM_ADM_EQUITIS GESTION_Investisseur institutionnel</v>
      </c>
      <c r="B2790">
        <f t="shared" si="230"/>
        <v>1</v>
      </c>
      <c r="C2790" s="2" t="s">
        <v>6575</v>
      </c>
      <c r="D2790" s="2" t="s">
        <v>17</v>
      </c>
      <c r="E2790" s="2" t="s">
        <v>18</v>
      </c>
      <c r="F2790" s="2" t="s">
        <v>6303</v>
      </c>
      <c r="G2790" s="2" t="s">
        <v>25</v>
      </c>
      <c r="H2790" s="2" t="s">
        <v>86</v>
      </c>
      <c r="I2790" s="2" t="s">
        <v>20</v>
      </c>
      <c r="J2790" s="2"/>
      <c r="K2790" s="2"/>
      <c r="L2790" s="2" t="s">
        <v>21</v>
      </c>
      <c r="M2790" s="2"/>
      <c r="N2790" s="4"/>
      <c r="O2790" s="2" t="s">
        <v>20</v>
      </c>
      <c r="P2790" s="2" t="s">
        <v>6576</v>
      </c>
      <c r="Q2790" s="2" t="s">
        <v>22</v>
      </c>
      <c r="R2790" s="2"/>
      <c r="S2790" s="2"/>
      <c r="T2790">
        <f t="shared" si="229"/>
        <v>9</v>
      </c>
      <c r="U2790" t="str">
        <f t="shared" si="231"/>
        <v>899845994</v>
      </c>
    </row>
    <row r="2791" spans="1:21" x14ac:dyDescent="0.25">
      <c r="A2791" t="str">
        <f t="shared" si="232"/>
        <v>MGP AMIES_SWEN CAPITAL PARTNERS_Investisseur institutionnel</v>
      </c>
      <c r="B2791">
        <f t="shared" si="230"/>
        <v>1</v>
      </c>
      <c r="C2791" s="1" t="s">
        <v>6577</v>
      </c>
      <c r="D2791" s="1" t="s">
        <v>17</v>
      </c>
      <c r="E2791" s="1" t="s">
        <v>18</v>
      </c>
      <c r="F2791" s="1" t="s">
        <v>6578</v>
      </c>
      <c r="G2791" s="1" t="s">
        <v>25</v>
      </c>
      <c r="H2791" s="1" t="s">
        <v>155</v>
      </c>
      <c r="I2791" s="1" t="s">
        <v>20</v>
      </c>
      <c r="J2791" s="1"/>
      <c r="K2791" s="1"/>
      <c r="L2791" s="1" t="s">
        <v>21</v>
      </c>
      <c r="M2791" s="1" t="s">
        <v>7</v>
      </c>
      <c r="N2791" s="3"/>
      <c r="O2791" s="1" t="s">
        <v>20</v>
      </c>
      <c r="P2791" s="1" t="s">
        <v>6579</v>
      </c>
      <c r="Q2791" s="1"/>
      <c r="R2791" s="1"/>
      <c r="S2791" s="1" t="s">
        <v>6580</v>
      </c>
      <c r="T2791">
        <f t="shared" si="229"/>
        <v>15</v>
      </c>
      <c r="U2791" t="str">
        <f t="shared" si="231"/>
        <v>443267752</v>
      </c>
    </row>
    <row r="2792" spans="1:21" x14ac:dyDescent="0.25">
      <c r="A2792" t="str">
        <f t="shared" si="232"/>
        <v>MH PRODUCTION SARL_V PATRIMOINE_Investisseur institutionnel</v>
      </c>
      <c r="B2792">
        <f t="shared" si="230"/>
        <v>1</v>
      </c>
      <c r="C2792" s="2" t="s">
        <v>6581</v>
      </c>
      <c r="D2792" s="2" t="s">
        <v>17</v>
      </c>
      <c r="E2792" s="2" t="s">
        <v>18</v>
      </c>
      <c r="F2792" s="2" t="s">
        <v>2717</v>
      </c>
      <c r="G2792" s="2" t="s">
        <v>25</v>
      </c>
      <c r="H2792" s="2" t="s">
        <v>138</v>
      </c>
      <c r="I2792" s="2" t="s">
        <v>20</v>
      </c>
      <c r="J2792" s="2"/>
      <c r="K2792" s="2"/>
      <c r="L2792" s="2" t="s">
        <v>21</v>
      </c>
      <c r="M2792" s="2" t="s">
        <v>7</v>
      </c>
      <c r="N2792" s="4"/>
      <c r="O2792" s="2" t="s">
        <v>20</v>
      </c>
      <c r="P2792" s="2" t="s">
        <v>6582</v>
      </c>
      <c r="Q2792" s="2" t="s">
        <v>22</v>
      </c>
      <c r="R2792" s="2"/>
      <c r="S2792" s="2"/>
      <c r="T2792">
        <f t="shared" si="229"/>
        <v>15</v>
      </c>
      <c r="U2792" t="str">
        <f t="shared" si="231"/>
        <v>794297697</v>
      </c>
    </row>
    <row r="2793" spans="1:21" x14ac:dyDescent="0.25">
      <c r="A2793" t="str">
        <f t="shared" si="232"/>
        <v>MH PUCCINI_IMOCOMPARTNERS_Investisseur institutionnel</v>
      </c>
      <c r="B2793">
        <f t="shared" si="230"/>
        <v>1</v>
      </c>
      <c r="C2793" s="1" t="s">
        <v>6583</v>
      </c>
      <c r="D2793" s="1" t="s">
        <v>17</v>
      </c>
      <c r="E2793" s="1" t="s">
        <v>18</v>
      </c>
      <c r="F2793" s="1" t="s">
        <v>36</v>
      </c>
      <c r="G2793" s="1" t="s">
        <v>25</v>
      </c>
      <c r="H2793" s="1" t="s">
        <v>243</v>
      </c>
      <c r="I2793" s="1" t="s">
        <v>20</v>
      </c>
      <c r="J2793" s="1"/>
      <c r="K2793" s="1"/>
      <c r="L2793" s="1" t="s">
        <v>21</v>
      </c>
      <c r="M2793" s="1" t="s">
        <v>7</v>
      </c>
      <c r="N2793" s="3"/>
      <c r="O2793" s="1" t="s">
        <v>20</v>
      </c>
      <c r="P2793" s="1" t="s">
        <v>6584</v>
      </c>
      <c r="Q2793" s="1"/>
      <c r="R2793" s="1"/>
      <c r="S2793" s="1" t="s">
        <v>6585</v>
      </c>
      <c r="T2793">
        <f t="shared" si="229"/>
        <v>15</v>
      </c>
      <c r="U2793" t="str">
        <f t="shared" si="231"/>
        <v>801567876</v>
      </c>
    </row>
    <row r="2794" spans="1:21" x14ac:dyDescent="0.25">
      <c r="A2794" t="str">
        <f t="shared" si="232"/>
        <v>MH PUCCINI_SWISS LIFE ASSET MANAGERS France_Investisseur institutionnel</v>
      </c>
      <c r="B2794">
        <f t="shared" si="230"/>
        <v>1</v>
      </c>
      <c r="C2794" s="2" t="s">
        <v>6583</v>
      </c>
      <c r="D2794" s="2" t="s">
        <v>17</v>
      </c>
      <c r="E2794" s="2" t="s">
        <v>18</v>
      </c>
      <c r="F2794" s="2" t="s">
        <v>36</v>
      </c>
      <c r="G2794" s="2" t="s">
        <v>25</v>
      </c>
      <c r="H2794" s="2" t="s">
        <v>375</v>
      </c>
      <c r="I2794" s="2" t="s">
        <v>20</v>
      </c>
      <c r="J2794" s="2"/>
      <c r="K2794" s="2"/>
      <c r="L2794" s="2" t="s">
        <v>21</v>
      </c>
      <c r="M2794" s="2" t="s">
        <v>7</v>
      </c>
      <c r="N2794" s="4"/>
      <c r="O2794" s="2" t="s">
        <v>20</v>
      </c>
      <c r="P2794" s="2" t="s">
        <v>6584</v>
      </c>
      <c r="Q2794" s="2"/>
      <c r="R2794" s="2"/>
      <c r="S2794" s="2" t="s">
        <v>6586</v>
      </c>
      <c r="T2794">
        <f t="shared" si="229"/>
        <v>15</v>
      </c>
      <c r="U2794" t="str">
        <f t="shared" si="231"/>
        <v>801567876</v>
      </c>
    </row>
    <row r="2795" spans="1:21" x14ac:dyDescent="0.25">
      <c r="A2795" t="str">
        <f t="shared" si="232"/>
        <v>MH PUCCINI_EDMOND DE ROTHSCHILD REIM (FRANCE)_Investisseur institutionnel</v>
      </c>
      <c r="B2795">
        <f t="shared" si="230"/>
        <v>1</v>
      </c>
      <c r="C2795" s="1" t="s">
        <v>6583</v>
      </c>
      <c r="D2795" s="1" t="s">
        <v>17</v>
      </c>
      <c r="E2795" s="1" t="s">
        <v>18</v>
      </c>
      <c r="F2795" s="1" t="s">
        <v>36</v>
      </c>
      <c r="G2795" s="1" t="s">
        <v>25</v>
      </c>
      <c r="H2795" s="1" t="s">
        <v>188</v>
      </c>
      <c r="I2795" s="1" t="s">
        <v>20</v>
      </c>
      <c r="J2795" s="1"/>
      <c r="K2795" s="1"/>
      <c r="L2795" s="1" t="s">
        <v>21</v>
      </c>
      <c r="M2795" s="1" t="s">
        <v>7</v>
      </c>
      <c r="N2795" s="3"/>
      <c r="O2795" s="1" t="s">
        <v>20</v>
      </c>
      <c r="P2795" s="1" t="s">
        <v>6584</v>
      </c>
      <c r="Q2795" s="1"/>
      <c r="R2795" s="1"/>
      <c r="S2795" s="1" t="s">
        <v>6587</v>
      </c>
      <c r="T2795">
        <f t="shared" si="229"/>
        <v>15</v>
      </c>
      <c r="U2795" t="str">
        <f t="shared" si="231"/>
        <v>801567876</v>
      </c>
    </row>
    <row r="2796" spans="1:21" x14ac:dyDescent="0.25">
      <c r="A2796" t="str">
        <f t="shared" si="232"/>
        <v>MH PUCCINI SC_123 INVESTMENT MANAGERS_Investisseur institutionnel</v>
      </c>
      <c r="B2796">
        <f t="shared" si="230"/>
        <v>1</v>
      </c>
      <c r="C2796" s="2" t="s">
        <v>6588</v>
      </c>
      <c r="D2796" s="2" t="s">
        <v>17</v>
      </c>
      <c r="E2796" s="2"/>
      <c r="F2796" s="2" t="s">
        <v>36</v>
      </c>
      <c r="G2796" s="2" t="s">
        <v>25</v>
      </c>
      <c r="H2796" s="2" t="s">
        <v>34</v>
      </c>
      <c r="I2796" s="2" t="s">
        <v>20</v>
      </c>
      <c r="J2796" s="2"/>
      <c r="K2796" s="2"/>
      <c r="L2796" s="2" t="s">
        <v>21</v>
      </c>
      <c r="M2796" s="2" t="s">
        <v>7</v>
      </c>
      <c r="N2796" s="4"/>
      <c r="O2796" s="2" t="s">
        <v>20</v>
      </c>
      <c r="P2796" s="2" t="s">
        <v>6584</v>
      </c>
      <c r="Q2796" s="2" t="s">
        <v>22</v>
      </c>
      <c r="R2796" s="2"/>
      <c r="S2796" s="2"/>
      <c r="T2796">
        <f t="shared" si="229"/>
        <v>15</v>
      </c>
      <c r="U2796" t="str">
        <f t="shared" si="231"/>
        <v>801567876</v>
      </c>
    </row>
    <row r="2797" spans="1:21" x14ac:dyDescent="0.25">
      <c r="A2797" t="str">
        <f t="shared" si="232"/>
        <v>MH PUCCINI SC_SPIRIT REIM SERVICES_Investisseur institutionnel</v>
      </c>
      <c r="B2797">
        <f t="shared" si="230"/>
        <v>1</v>
      </c>
      <c r="C2797" s="1" t="s">
        <v>6588</v>
      </c>
      <c r="D2797" s="1" t="s">
        <v>17</v>
      </c>
      <c r="E2797" s="1" t="s">
        <v>18</v>
      </c>
      <c r="F2797" s="1" t="s">
        <v>36</v>
      </c>
      <c r="G2797" s="1" t="s">
        <v>25</v>
      </c>
      <c r="H2797" s="1" t="s">
        <v>5707</v>
      </c>
      <c r="I2797" s="1" t="s">
        <v>20</v>
      </c>
      <c r="J2797" s="1"/>
      <c r="K2797" s="1"/>
      <c r="L2797" s="1" t="s">
        <v>21</v>
      </c>
      <c r="M2797" s="1" t="s">
        <v>7</v>
      </c>
      <c r="N2797" s="3"/>
      <c r="O2797" s="1" t="s">
        <v>20</v>
      </c>
      <c r="P2797" s="1" t="s">
        <v>6584</v>
      </c>
      <c r="Q2797" s="1" t="s">
        <v>22</v>
      </c>
      <c r="R2797" s="1"/>
      <c r="S2797" s="1"/>
      <c r="T2797">
        <f t="shared" si="229"/>
        <v>15</v>
      </c>
      <c r="U2797" t="str">
        <f t="shared" si="231"/>
        <v>801567876</v>
      </c>
    </row>
    <row r="2798" spans="1:21" x14ac:dyDescent="0.25">
      <c r="A2798" t="str">
        <f t="shared" si="232"/>
        <v>MHP HOLDING SARL_V PATRIMOINE_Investisseur institutionnel</v>
      </c>
      <c r="B2798">
        <f t="shared" si="230"/>
        <v>1</v>
      </c>
      <c r="C2798" s="1" t="s">
        <v>6589</v>
      </c>
      <c r="D2798" s="1" t="s">
        <v>17</v>
      </c>
      <c r="E2798" s="1" t="s">
        <v>18</v>
      </c>
      <c r="F2798" s="1" t="s">
        <v>2861</v>
      </c>
      <c r="G2798" s="1" t="s">
        <v>25</v>
      </c>
      <c r="H2798" s="1" t="s">
        <v>138</v>
      </c>
      <c r="I2798" s="1" t="s">
        <v>20</v>
      </c>
      <c r="J2798" s="1"/>
      <c r="K2798" s="1"/>
      <c r="L2798" s="1" t="s">
        <v>21</v>
      </c>
      <c r="M2798" s="1" t="s">
        <v>7</v>
      </c>
      <c r="N2798" s="3"/>
      <c r="O2798" s="1" t="s">
        <v>20</v>
      </c>
      <c r="P2798" s="1" t="s">
        <v>6590</v>
      </c>
      <c r="Q2798" s="1"/>
      <c r="R2798" s="1"/>
      <c r="S2798" s="1"/>
      <c r="T2798">
        <f t="shared" si="229"/>
        <v>15</v>
      </c>
      <c r="U2798" t="str">
        <f t="shared" si="231"/>
        <v>451175103</v>
      </c>
    </row>
    <row r="2799" spans="1:21" x14ac:dyDescent="0.25">
      <c r="A2799" t="str">
        <f t="shared" si="232"/>
        <v>MI 6 SC_PIERRE 1ER GESTION_Investisseur institutionnel</v>
      </c>
      <c r="B2799">
        <f t="shared" si="230"/>
        <v>1</v>
      </c>
      <c r="C2799" s="2" t="s">
        <v>6591</v>
      </c>
      <c r="D2799" s="2" t="s">
        <v>17</v>
      </c>
      <c r="E2799" s="2" t="s">
        <v>18</v>
      </c>
      <c r="F2799" s="2" t="s">
        <v>4363</v>
      </c>
      <c r="G2799" s="2" t="s">
        <v>25</v>
      </c>
      <c r="H2799" s="2" t="s">
        <v>43</v>
      </c>
      <c r="I2799" s="2" t="s">
        <v>20</v>
      </c>
      <c r="J2799" s="2"/>
      <c r="K2799" s="2"/>
      <c r="L2799" s="2" t="s">
        <v>21</v>
      </c>
      <c r="M2799" s="2" t="s">
        <v>7</v>
      </c>
      <c r="N2799" s="4"/>
      <c r="O2799" s="2" t="s">
        <v>20</v>
      </c>
      <c r="P2799" s="2" t="s">
        <v>6592</v>
      </c>
      <c r="Q2799" s="2"/>
      <c r="R2799" s="2"/>
      <c r="S2799" s="2" t="s">
        <v>6593</v>
      </c>
      <c r="T2799">
        <f t="shared" si="229"/>
        <v>15</v>
      </c>
      <c r="U2799" t="str">
        <f t="shared" si="231"/>
        <v>821756582</v>
      </c>
    </row>
    <row r="2800" spans="1:21" x14ac:dyDescent="0.25">
      <c r="A2800" t="str">
        <f t="shared" ref="A2800:A2835" si="233">C2800&amp;"_"&amp;H2800&amp;"_"&amp;D2800</f>
        <v>MILLEIS VIE_SWEN CAPITAL PARTNERS_Investisseur institutionnel</v>
      </c>
      <c r="B2800">
        <f t="shared" si="230"/>
        <v>1</v>
      </c>
      <c r="C2800" s="1" t="s">
        <v>6594</v>
      </c>
      <c r="D2800" s="1" t="s">
        <v>17</v>
      </c>
      <c r="E2800" s="1" t="s">
        <v>18</v>
      </c>
      <c r="F2800" s="1" t="s">
        <v>36</v>
      </c>
      <c r="G2800" s="1" t="s">
        <v>25</v>
      </c>
      <c r="H2800" s="1" t="s">
        <v>155</v>
      </c>
      <c r="I2800" s="1" t="s">
        <v>20</v>
      </c>
      <c r="J2800" s="1"/>
      <c r="K2800" s="1"/>
      <c r="L2800" s="1" t="s">
        <v>21</v>
      </c>
      <c r="M2800" s="1" t="s">
        <v>7</v>
      </c>
      <c r="N2800" s="3"/>
      <c r="O2800" s="1" t="s">
        <v>20</v>
      </c>
      <c r="P2800" s="1" t="s">
        <v>6595</v>
      </c>
      <c r="Q2800" s="1"/>
      <c r="R2800" s="1"/>
      <c r="S2800" s="1" t="s">
        <v>6596</v>
      </c>
      <c r="T2800">
        <f t="shared" si="229"/>
        <v>15</v>
      </c>
      <c r="U2800" t="str">
        <f t="shared" si="231"/>
        <v>384532172</v>
      </c>
    </row>
    <row r="2801" spans="1:21" x14ac:dyDescent="0.25">
      <c r="A2801" t="str">
        <f t="shared" si="233"/>
        <v>MILLEIS VIE SA_TIKEHAU INVESTMENT MANAGEMENT_Investisseur institutionnel</v>
      </c>
      <c r="B2801">
        <f t="shared" si="230"/>
        <v>1</v>
      </c>
      <c r="C2801" s="2" t="s">
        <v>6597</v>
      </c>
      <c r="D2801" s="2" t="s">
        <v>17</v>
      </c>
      <c r="E2801" s="2" t="s">
        <v>18</v>
      </c>
      <c r="F2801" s="2" t="s">
        <v>36</v>
      </c>
      <c r="G2801" s="2" t="s">
        <v>25</v>
      </c>
      <c r="H2801" s="2" t="s">
        <v>602</v>
      </c>
      <c r="I2801" s="2" t="s">
        <v>20</v>
      </c>
      <c r="J2801" s="2"/>
      <c r="K2801" s="2"/>
      <c r="L2801" s="2" t="s">
        <v>21</v>
      </c>
      <c r="M2801" s="2" t="s">
        <v>7</v>
      </c>
      <c r="N2801" s="4"/>
      <c r="O2801" s="2" t="s">
        <v>20</v>
      </c>
      <c r="P2801" s="2" t="s">
        <v>6595</v>
      </c>
      <c r="Q2801" s="2"/>
      <c r="R2801" s="2"/>
      <c r="S2801" s="2" t="s">
        <v>6598</v>
      </c>
      <c r="T2801">
        <f t="shared" si="229"/>
        <v>15</v>
      </c>
      <c r="U2801" t="str">
        <f t="shared" si="231"/>
        <v>384532172</v>
      </c>
    </row>
    <row r="2802" spans="1:21" x14ac:dyDescent="0.25">
      <c r="A2802" t="str">
        <f t="shared" si="233"/>
        <v>MILLENIUM 95_ETERNAM_Investisseur institutionnel</v>
      </c>
      <c r="B2802">
        <f t="shared" si="230"/>
        <v>1</v>
      </c>
      <c r="C2802" s="1" t="s">
        <v>6599</v>
      </c>
      <c r="D2802" s="1" t="s">
        <v>17</v>
      </c>
      <c r="E2802" s="1" t="s">
        <v>18</v>
      </c>
      <c r="F2802" s="1" t="s">
        <v>2498</v>
      </c>
      <c r="G2802" s="1" t="s">
        <v>25</v>
      </c>
      <c r="H2802" s="1" t="s">
        <v>65</v>
      </c>
      <c r="I2802" s="1" t="s">
        <v>20</v>
      </c>
      <c r="J2802" s="1"/>
      <c r="K2802" s="1"/>
      <c r="L2802" s="1" t="s">
        <v>21</v>
      </c>
      <c r="M2802" s="1" t="s">
        <v>7</v>
      </c>
      <c r="N2802" s="3"/>
      <c r="O2802" s="1" t="s">
        <v>20</v>
      </c>
      <c r="P2802" s="1" t="s">
        <v>6600</v>
      </c>
      <c r="Q2802" s="1"/>
      <c r="R2802" s="1"/>
      <c r="S2802" s="1" t="s">
        <v>6601</v>
      </c>
      <c r="T2802">
        <f t="shared" si="229"/>
        <v>9</v>
      </c>
      <c r="U2802" t="str">
        <f t="shared" si="231"/>
        <v>883063018</v>
      </c>
    </row>
    <row r="2803" spans="1:21" x14ac:dyDescent="0.25">
      <c r="A2803" t="str">
        <f t="shared" si="233"/>
        <v>MILO CAPITAL_FONCIERE MAGELLAN_Investisseur institutionnel</v>
      </c>
      <c r="B2803">
        <f t="shared" si="230"/>
        <v>1</v>
      </c>
      <c r="C2803" s="1" t="s">
        <v>6602</v>
      </c>
      <c r="D2803" s="1" t="s">
        <v>17</v>
      </c>
      <c r="E2803" s="1" t="s">
        <v>18</v>
      </c>
      <c r="F2803" s="1" t="s">
        <v>6163</v>
      </c>
      <c r="G2803" s="1" t="s">
        <v>25</v>
      </c>
      <c r="H2803" s="1" t="s">
        <v>32</v>
      </c>
      <c r="I2803" s="1" t="s">
        <v>20</v>
      </c>
      <c r="J2803" s="1"/>
      <c r="K2803" s="1"/>
      <c r="L2803" s="1" t="s">
        <v>21</v>
      </c>
      <c r="M2803" s="1" t="s">
        <v>7</v>
      </c>
      <c r="N2803" s="3"/>
      <c r="O2803" s="1" t="s">
        <v>20</v>
      </c>
      <c r="P2803" s="1" t="s">
        <v>6603</v>
      </c>
      <c r="Q2803" s="1" t="s">
        <v>22</v>
      </c>
      <c r="R2803" s="1"/>
      <c r="S2803" s="1"/>
      <c r="T2803">
        <f t="shared" si="229"/>
        <v>9</v>
      </c>
      <c r="U2803" t="str">
        <f t="shared" si="231"/>
        <v>894625185</v>
      </c>
    </row>
    <row r="2804" spans="1:21" x14ac:dyDescent="0.25">
      <c r="A2804" t="str">
        <f t="shared" si="233"/>
        <v>MIPOLLA SCI_FONCIERE MAGELLAN_Investisseur institutionnel</v>
      </c>
      <c r="B2804">
        <f t="shared" si="230"/>
        <v>1</v>
      </c>
      <c r="C2804" s="2" t="s">
        <v>6604</v>
      </c>
      <c r="D2804" s="2" t="s">
        <v>17</v>
      </c>
      <c r="E2804" s="2" t="s">
        <v>18</v>
      </c>
      <c r="F2804" s="2" t="s">
        <v>6605</v>
      </c>
      <c r="G2804" s="2" t="s">
        <v>25</v>
      </c>
      <c r="H2804" s="2" t="s">
        <v>32</v>
      </c>
      <c r="I2804" s="2" t="s">
        <v>20</v>
      </c>
      <c r="J2804" s="2"/>
      <c r="K2804" s="2"/>
      <c r="L2804" s="2" t="s">
        <v>21</v>
      </c>
      <c r="M2804" s="2" t="s">
        <v>7</v>
      </c>
      <c r="N2804" s="4"/>
      <c r="O2804" s="2" t="s">
        <v>20</v>
      </c>
      <c r="P2804" s="2" t="s">
        <v>6606</v>
      </c>
      <c r="Q2804" s="2"/>
      <c r="R2804" s="2"/>
      <c r="S2804" s="2" t="s">
        <v>6607</v>
      </c>
      <c r="T2804">
        <f t="shared" si="229"/>
        <v>15</v>
      </c>
      <c r="U2804" t="str">
        <f t="shared" si="231"/>
        <v>828805119</v>
      </c>
    </row>
    <row r="2805" spans="1:21" x14ac:dyDescent="0.25">
      <c r="A2805" t="str">
        <f t="shared" si="233"/>
        <v>MISAPART_EQUITIS GESTION_Investisseur institutionnel</v>
      </c>
      <c r="B2805">
        <f t="shared" si="230"/>
        <v>1</v>
      </c>
      <c r="C2805" s="2" t="s">
        <v>6608</v>
      </c>
      <c r="D2805" s="2" t="s">
        <v>17</v>
      </c>
      <c r="E2805" s="2"/>
      <c r="F2805" s="2"/>
      <c r="G2805" s="2"/>
      <c r="H2805" s="2" t="s">
        <v>86</v>
      </c>
      <c r="I2805" s="2" t="s">
        <v>20</v>
      </c>
      <c r="J2805" s="2"/>
      <c r="K2805" s="2"/>
      <c r="L2805" s="2" t="s">
        <v>21</v>
      </c>
      <c r="M2805" s="2" t="s">
        <v>7</v>
      </c>
      <c r="N2805" s="4"/>
      <c r="O2805" s="2" t="s">
        <v>20</v>
      </c>
      <c r="P2805" s="2" t="s">
        <v>6609</v>
      </c>
      <c r="Q2805" s="2"/>
      <c r="R2805" s="2"/>
      <c r="S2805" s="2" t="s">
        <v>6610</v>
      </c>
      <c r="T2805">
        <f t="shared" si="229"/>
        <v>9</v>
      </c>
      <c r="U2805" t="str">
        <f t="shared" si="231"/>
        <v>833362270</v>
      </c>
    </row>
    <row r="2806" spans="1:21" x14ac:dyDescent="0.25">
      <c r="A2806" t="str">
        <f t="shared" si="233"/>
        <v>MISAPART_admin_EQUITIS GESTION_Investisseur institutionnel</v>
      </c>
      <c r="B2806">
        <f t="shared" si="230"/>
        <v>1</v>
      </c>
      <c r="C2806" s="1" t="s">
        <v>6611</v>
      </c>
      <c r="D2806" s="1" t="s">
        <v>17</v>
      </c>
      <c r="E2806" s="1"/>
      <c r="F2806" s="1"/>
      <c r="G2806" s="1"/>
      <c r="H2806" s="1" t="s">
        <v>86</v>
      </c>
      <c r="I2806" s="1" t="s">
        <v>20</v>
      </c>
      <c r="J2806" s="1"/>
      <c r="K2806" s="1"/>
      <c r="L2806" s="1" t="s">
        <v>21</v>
      </c>
      <c r="M2806" s="1" t="s">
        <v>7</v>
      </c>
      <c r="N2806" s="3"/>
      <c r="O2806" s="1" t="s">
        <v>20</v>
      </c>
      <c r="P2806" s="1" t="s">
        <v>6609</v>
      </c>
      <c r="Q2806" s="1"/>
      <c r="R2806" s="1"/>
      <c r="S2806" s="1" t="s">
        <v>6610</v>
      </c>
      <c r="T2806">
        <f t="shared" si="229"/>
        <v>9</v>
      </c>
      <c r="U2806" t="str">
        <f t="shared" si="231"/>
        <v>833362270</v>
      </c>
    </row>
    <row r="2807" spans="1:21" x14ac:dyDescent="0.25">
      <c r="A2807" t="str">
        <f t="shared" si="233"/>
        <v>MISSION M_COMMITTED ADVISORS_Investisseur institutionnel</v>
      </c>
      <c r="B2807">
        <f t="shared" si="230"/>
        <v>1</v>
      </c>
      <c r="C2807" s="2" t="s">
        <v>6612</v>
      </c>
      <c r="D2807" s="2" t="s">
        <v>17</v>
      </c>
      <c r="E2807" s="2" t="s">
        <v>18</v>
      </c>
      <c r="F2807" s="2" t="s">
        <v>36</v>
      </c>
      <c r="G2807" s="2" t="s">
        <v>25</v>
      </c>
      <c r="H2807" s="2" t="s">
        <v>33</v>
      </c>
      <c r="I2807" s="2" t="s">
        <v>20</v>
      </c>
      <c r="J2807" s="2"/>
      <c r="K2807" s="2"/>
      <c r="L2807" s="2" t="s">
        <v>21</v>
      </c>
      <c r="M2807" s="2" t="s">
        <v>7</v>
      </c>
      <c r="N2807" s="4"/>
      <c r="O2807" s="2" t="s">
        <v>20</v>
      </c>
      <c r="P2807" s="2" t="s">
        <v>6613</v>
      </c>
      <c r="Q2807" s="2"/>
      <c r="R2807" s="2"/>
      <c r="S2807" s="2" t="s">
        <v>6614</v>
      </c>
      <c r="T2807">
        <f t="shared" si="229"/>
        <v>9</v>
      </c>
      <c r="U2807" t="str">
        <f t="shared" si="231"/>
        <v>841646623</v>
      </c>
    </row>
    <row r="2808" spans="1:21" x14ac:dyDescent="0.25">
      <c r="A2808" t="str">
        <f t="shared" si="233"/>
        <v>MISTY DEVELOPPEMENT_ELAIA PARTNERS_Investisseur institutionnel</v>
      </c>
      <c r="B2808">
        <f t="shared" si="230"/>
        <v>1</v>
      </c>
      <c r="C2808" s="1" t="s">
        <v>6615</v>
      </c>
      <c r="D2808" s="1" t="s">
        <v>17</v>
      </c>
      <c r="E2808" s="1" t="s">
        <v>18</v>
      </c>
      <c r="F2808" s="1" t="s">
        <v>6616</v>
      </c>
      <c r="G2808" s="1" t="s">
        <v>25</v>
      </c>
      <c r="H2808" s="1" t="s">
        <v>286</v>
      </c>
      <c r="I2808" s="1" t="s">
        <v>20</v>
      </c>
      <c r="J2808" s="1"/>
      <c r="K2808" s="1"/>
      <c r="L2808" s="1" t="s">
        <v>21</v>
      </c>
      <c r="M2808" s="1" t="s">
        <v>7</v>
      </c>
      <c r="N2808" s="3"/>
      <c r="O2808" s="1" t="s">
        <v>20</v>
      </c>
      <c r="P2808" s="1" t="s">
        <v>6617</v>
      </c>
      <c r="Q2808" s="1" t="s">
        <v>22</v>
      </c>
      <c r="R2808" s="1"/>
      <c r="S2808" s="1"/>
      <c r="T2808">
        <f t="shared" si="229"/>
        <v>9</v>
      </c>
      <c r="U2808" t="str">
        <f t="shared" si="231"/>
        <v>834311672</v>
      </c>
    </row>
    <row r="2809" spans="1:21" x14ac:dyDescent="0.25">
      <c r="A2809" t="str">
        <f t="shared" si="233"/>
        <v>MIVIC_COMMITTED ADVISORS_Investisseur institutionnel</v>
      </c>
      <c r="B2809">
        <f t="shared" si="230"/>
        <v>1</v>
      </c>
      <c r="C2809" s="2" t="s">
        <v>6618</v>
      </c>
      <c r="D2809" s="2" t="s">
        <v>17</v>
      </c>
      <c r="E2809" s="2" t="s">
        <v>18</v>
      </c>
      <c r="F2809" s="2" t="s">
        <v>919</v>
      </c>
      <c r="G2809" s="2" t="s">
        <v>25</v>
      </c>
      <c r="H2809" s="2" t="s">
        <v>33</v>
      </c>
      <c r="I2809" s="2" t="s">
        <v>20</v>
      </c>
      <c r="J2809" s="2"/>
      <c r="K2809" s="2"/>
      <c r="L2809" s="2" t="s">
        <v>21</v>
      </c>
      <c r="M2809" s="2" t="s">
        <v>7</v>
      </c>
      <c r="N2809" s="4"/>
      <c r="O2809" s="2" t="s">
        <v>20</v>
      </c>
      <c r="P2809" s="2" t="s">
        <v>6619</v>
      </c>
      <c r="Q2809" s="2" t="s">
        <v>22</v>
      </c>
      <c r="R2809" s="2"/>
      <c r="S2809" s="2"/>
      <c r="T2809">
        <f t="shared" si="229"/>
        <v>9</v>
      </c>
      <c r="U2809" t="str">
        <f t="shared" si="231"/>
        <v>899434112</v>
      </c>
    </row>
    <row r="2810" spans="1:21" x14ac:dyDescent="0.25">
      <c r="A2810" t="str">
        <f t="shared" si="233"/>
        <v>MJ INVEST_EQUITIS GESTION_Investisseur institutionnel</v>
      </c>
      <c r="B2810">
        <f t="shared" si="230"/>
        <v>1</v>
      </c>
      <c r="C2810" s="1" t="s">
        <v>6620</v>
      </c>
      <c r="D2810" s="1" t="s">
        <v>17</v>
      </c>
      <c r="E2810" s="1" t="s">
        <v>18</v>
      </c>
      <c r="F2810" s="1" t="s">
        <v>3220</v>
      </c>
      <c r="G2810" s="1" t="s">
        <v>25</v>
      </c>
      <c r="H2810" s="1" t="s">
        <v>86</v>
      </c>
      <c r="I2810" s="1" t="s">
        <v>20</v>
      </c>
      <c r="J2810" s="1"/>
      <c r="K2810" s="1"/>
      <c r="L2810" s="1" t="s">
        <v>21</v>
      </c>
      <c r="M2810" s="1" t="s">
        <v>7</v>
      </c>
      <c r="N2810" s="3"/>
      <c r="O2810" s="1" t="s">
        <v>20</v>
      </c>
      <c r="P2810" s="1" t="s">
        <v>6621</v>
      </c>
      <c r="Q2810" s="1"/>
      <c r="R2810" s="1"/>
      <c r="S2810" s="1" t="s">
        <v>6622</v>
      </c>
      <c r="T2810">
        <f t="shared" si="229"/>
        <v>9</v>
      </c>
      <c r="U2810" t="str">
        <f t="shared" si="231"/>
        <v>452134745</v>
      </c>
    </row>
    <row r="2811" spans="1:21" x14ac:dyDescent="0.25">
      <c r="A2811" t="str">
        <f t="shared" si="233"/>
        <v>MJDK SAS_APAX PARTNERS SAS_Investisseur institutionnel</v>
      </c>
      <c r="B2811">
        <f t="shared" si="230"/>
        <v>1</v>
      </c>
      <c r="C2811" s="2" t="s">
        <v>6623</v>
      </c>
      <c r="D2811" s="2" t="s">
        <v>17</v>
      </c>
      <c r="E2811" s="2" t="s">
        <v>18</v>
      </c>
      <c r="F2811" s="2" t="s">
        <v>6624</v>
      </c>
      <c r="G2811" s="2" t="s">
        <v>25</v>
      </c>
      <c r="H2811" s="2" t="s">
        <v>29</v>
      </c>
      <c r="I2811" s="2" t="s">
        <v>20</v>
      </c>
      <c r="J2811" s="2"/>
      <c r="K2811" s="2"/>
      <c r="L2811" s="2" t="s">
        <v>21</v>
      </c>
      <c r="M2811" s="2" t="s">
        <v>7</v>
      </c>
      <c r="N2811" s="4"/>
      <c r="O2811" s="2" t="s">
        <v>20</v>
      </c>
      <c r="P2811" s="2" t="s">
        <v>6625</v>
      </c>
      <c r="Q2811" s="2"/>
      <c r="R2811" s="2"/>
      <c r="S2811" s="2"/>
      <c r="T2811">
        <f t="shared" si="229"/>
        <v>9</v>
      </c>
      <c r="U2811" t="str">
        <f t="shared" si="231"/>
        <v>791149750</v>
      </c>
    </row>
    <row r="2812" spans="1:21" x14ac:dyDescent="0.25">
      <c r="A2812" t="str">
        <f t="shared" si="233"/>
        <v>MJDL 21_EQUITIS GESTION_Investisseur institutionnel</v>
      </c>
      <c r="B2812">
        <f t="shared" si="230"/>
        <v>1</v>
      </c>
      <c r="C2812" s="1" t="s">
        <v>6626</v>
      </c>
      <c r="D2812" s="1" t="s">
        <v>17</v>
      </c>
      <c r="E2812" s="1"/>
      <c r="F2812" s="1"/>
      <c r="G2812" s="1"/>
      <c r="H2812" s="1" t="s">
        <v>86</v>
      </c>
      <c r="I2812" s="1" t="s">
        <v>20</v>
      </c>
      <c r="J2812" s="1"/>
      <c r="K2812" s="1"/>
      <c r="L2812" s="1" t="s">
        <v>21</v>
      </c>
      <c r="M2812" s="1" t="s">
        <v>7</v>
      </c>
      <c r="N2812" s="3"/>
      <c r="O2812" s="1" t="s">
        <v>20</v>
      </c>
      <c r="P2812" s="1" t="s">
        <v>6627</v>
      </c>
      <c r="Q2812" s="1"/>
      <c r="R2812" s="1"/>
      <c r="S2812" s="1" t="s">
        <v>6628</v>
      </c>
      <c r="T2812">
        <f t="shared" si="229"/>
        <v>9</v>
      </c>
      <c r="U2812" t="str">
        <f t="shared" si="231"/>
        <v>503957508</v>
      </c>
    </row>
    <row r="2813" spans="1:21" x14ac:dyDescent="0.25">
      <c r="A2813" t="str">
        <f t="shared" si="233"/>
        <v>MJDL 21_admin_EQUITIS GESTION_Investisseur institutionnel</v>
      </c>
      <c r="B2813">
        <f t="shared" si="230"/>
        <v>1</v>
      </c>
      <c r="C2813" s="2" t="s">
        <v>6629</v>
      </c>
      <c r="D2813" s="2" t="s">
        <v>17</v>
      </c>
      <c r="E2813" s="2"/>
      <c r="F2813" s="2"/>
      <c r="G2813" s="2"/>
      <c r="H2813" s="2" t="s">
        <v>86</v>
      </c>
      <c r="I2813" s="2" t="s">
        <v>20</v>
      </c>
      <c r="J2813" s="2"/>
      <c r="K2813" s="2"/>
      <c r="L2813" s="2" t="s">
        <v>21</v>
      </c>
      <c r="M2813" s="2" t="s">
        <v>7</v>
      </c>
      <c r="N2813" s="4"/>
      <c r="O2813" s="2" t="s">
        <v>20</v>
      </c>
      <c r="P2813" s="2" t="s">
        <v>6627</v>
      </c>
      <c r="Q2813" s="2"/>
      <c r="R2813" s="2"/>
      <c r="S2813" s="2" t="s">
        <v>6628</v>
      </c>
      <c r="T2813">
        <f t="shared" si="229"/>
        <v>9</v>
      </c>
      <c r="U2813" t="str">
        <f t="shared" si="231"/>
        <v>503957508</v>
      </c>
    </row>
    <row r="2814" spans="1:21" x14ac:dyDescent="0.25">
      <c r="A2814" t="str">
        <f t="shared" si="233"/>
        <v>MJL HOLDING SARL_MEANINGS CAPITAL PARTNERS_Investisseur institutionnel</v>
      </c>
      <c r="B2814">
        <f t="shared" si="230"/>
        <v>1</v>
      </c>
      <c r="C2814" s="1" t="s">
        <v>6630</v>
      </c>
      <c r="D2814" s="1" t="s">
        <v>17</v>
      </c>
      <c r="E2814" s="1" t="s">
        <v>18</v>
      </c>
      <c r="F2814" s="1" t="s">
        <v>6631</v>
      </c>
      <c r="G2814" s="1" t="s">
        <v>25</v>
      </c>
      <c r="H2814" s="1" t="s">
        <v>26</v>
      </c>
      <c r="I2814" s="1" t="s">
        <v>20</v>
      </c>
      <c r="J2814" s="1"/>
      <c r="K2814" s="1"/>
      <c r="L2814" s="1" t="s">
        <v>21</v>
      </c>
      <c r="M2814" s="1" t="s">
        <v>7</v>
      </c>
      <c r="N2814" s="3"/>
      <c r="O2814" s="1" t="s">
        <v>20</v>
      </c>
      <c r="P2814" s="1" t="s">
        <v>6632</v>
      </c>
      <c r="Q2814" s="1"/>
      <c r="R2814" s="1"/>
      <c r="S2814" s="1" t="s">
        <v>6633</v>
      </c>
      <c r="T2814">
        <f t="shared" si="229"/>
        <v>9</v>
      </c>
      <c r="U2814" t="str">
        <f t="shared" si="231"/>
        <v>808454672</v>
      </c>
    </row>
    <row r="2815" spans="1:21" x14ac:dyDescent="0.25">
      <c r="A2815" t="str">
        <f t="shared" si="233"/>
        <v>MKBA FINANCES_TECHLIFE CAPITAL_Investisseur institutionnel</v>
      </c>
      <c r="B2815">
        <f t="shared" si="230"/>
        <v>1</v>
      </c>
      <c r="C2815" s="1" t="s">
        <v>6634</v>
      </c>
      <c r="D2815" s="1" t="s">
        <v>17</v>
      </c>
      <c r="E2815" s="1" t="s">
        <v>18</v>
      </c>
      <c r="F2815" s="1" t="s">
        <v>1613</v>
      </c>
      <c r="G2815" s="1" t="s">
        <v>25</v>
      </c>
      <c r="H2815" s="1" t="s">
        <v>500</v>
      </c>
      <c r="I2815" s="1" t="s">
        <v>20</v>
      </c>
      <c r="J2815" s="1"/>
      <c r="K2815" s="1"/>
      <c r="L2815" s="1" t="s">
        <v>21</v>
      </c>
      <c r="M2815" s="1" t="s">
        <v>7</v>
      </c>
      <c r="N2815" s="3"/>
      <c r="O2815" s="1" t="s">
        <v>20</v>
      </c>
      <c r="P2815" s="1" t="s">
        <v>6635</v>
      </c>
      <c r="Q2815" s="1" t="s">
        <v>22</v>
      </c>
      <c r="R2815" s="1"/>
      <c r="S2815" s="1"/>
      <c r="T2815">
        <f t="shared" si="229"/>
        <v>9</v>
      </c>
      <c r="U2815" t="str">
        <f t="shared" si="231"/>
        <v>530114339</v>
      </c>
    </row>
    <row r="2816" spans="1:21" x14ac:dyDescent="0.25">
      <c r="A2816" t="str">
        <f t="shared" si="233"/>
        <v>ML-INVEST SARL_PIERRE 1ER GESTION_Investisseur institutionnel</v>
      </c>
      <c r="B2816">
        <f t="shared" si="230"/>
        <v>1</v>
      </c>
      <c r="C2816" s="1" t="s">
        <v>6636</v>
      </c>
      <c r="D2816" s="1" t="s">
        <v>17</v>
      </c>
      <c r="E2816" s="1" t="s">
        <v>18</v>
      </c>
      <c r="F2816" s="1" t="s">
        <v>36</v>
      </c>
      <c r="G2816" s="1" t="s">
        <v>25</v>
      </c>
      <c r="H2816" s="1" t="s">
        <v>43</v>
      </c>
      <c r="I2816" s="1" t="s">
        <v>20</v>
      </c>
      <c r="J2816" s="1"/>
      <c r="K2816" s="1"/>
      <c r="L2816" s="1" t="s">
        <v>21</v>
      </c>
      <c r="M2816" s="1" t="s">
        <v>7</v>
      </c>
      <c r="N2816" s="3"/>
      <c r="O2816" s="1" t="s">
        <v>20</v>
      </c>
      <c r="P2816" s="1" t="s">
        <v>6637</v>
      </c>
      <c r="Q2816" s="1" t="s">
        <v>22</v>
      </c>
      <c r="R2816" s="1"/>
      <c r="S2816" s="1"/>
      <c r="T2816">
        <f t="shared" si="229"/>
        <v>15</v>
      </c>
      <c r="U2816" t="str">
        <f t="shared" si="231"/>
        <v>802286302</v>
      </c>
    </row>
    <row r="2817" spans="1:21" x14ac:dyDescent="0.25">
      <c r="A2817" t="str">
        <f t="shared" si="233"/>
        <v>MLC PARTICIPATIONS_EQUITIS GESTION_Investisseur institutionnel</v>
      </c>
      <c r="B2817">
        <f t="shared" si="230"/>
        <v>1</v>
      </c>
      <c r="C2817" s="2" t="s">
        <v>6638</v>
      </c>
      <c r="D2817" s="2" t="s">
        <v>17</v>
      </c>
      <c r="E2817" s="2" t="s">
        <v>18</v>
      </c>
      <c r="F2817" s="2" t="s">
        <v>6639</v>
      </c>
      <c r="G2817" s="2" t="s">
        <v>25</v>
      </c>
      <c r="H2817" s="2" t="s">
        <v>86</v>
      </c>
      <c r="I2817" s="2" t="s">
        <v>20</v>
      </c>
      <c r="J2817" s="2"/>
      <c r="K2817" s="2"/>
      <c r="L2817" s="2" t="s">
        <v>21</v>
      </c>
      <c r="M2817" s="2" t="s">
        <v>7</v>
      </c>
      <c r="N2817" s="4"/>
      <c r="O2817" s="2" t="s">
        <v>20</v>
      </c>
      <c r="P2817" s="2" t="s">
        <v>6640</v>
      </c>
      <c r="Q2817" s="2"/>
      <c r="R2817" s="2"/>
      <c r="S2817" s="2" t="s">
        <v>6641</v>
      </c>
      <c r="T2817">
        <f t="shared" si="229"/>
        <v>9</v>
      </c>
      <c r="U2817" t="str">
        <f t="shared" si="231"/>
        <v>789244712</v>
      </c>
    </row>
    <row r="2818" spans="1:21" x14ac:dyDescent="0.25">
      <c r="A2818" t="str">
        <f t="shared" si="233"/>
        <v>MLC PARTICIPATIONS_admin_EQUITIS GESTION_Investisseur institutionnel</v>
      </c>
      <c r="B2818">
        <f t="shared" si="230"/>
        <v>1</v>
      </c>
      <c r="C2818" s="1" t="s">
        <v>6642</v>
      </c>
      <c r="D2818" s="1" t="s">
        <v>17</v>
      </c>
      <c r="E2818" s="1" t="s">
        <v>18</v>
      </c>
      <c r="F2818" s="1" t="s">
        <v>6639</v>
      </c>
      <c r="G2818" s="1" t="s">
        <v>25</v>
      </c>
      <c r="H2818" s="1" t="s">
        <v>86</v>
      </c>
      <c r="I2818" s="1" t="s">
        <v>20</v>
      </c>
      <c r="J2818" s="1"/>
      <c r="K2818" s="1"/>
      <c r="L2818" s="1" t="s">
        <v>21</v>
      </c>
      <c r="M2818" s="1" t="s">
        <v>7</v>
      </c>
      <c r="N2818" s="3"/>
      <c r="O2818" s="1" t="s">
        <v>20</v>
      </c>
      <c r="P2818" s="1" t="s">
        <v>6640</v>
      </c>
      <c r="Q2818" s="1"/>
      <c r="R2818" s="1"/>
      <c r="S2818" s="1" t="s">
        <v>6641</v>
      </c>
      <c r="T2818">
        <f t="shared" ref="T2818:T2881" si="234">LEN(P2818)</f>
        <v>9</v>
      </c>
      <c r="U2818" t="str">
        <f t="shared" si="231"/>
        <v>789244712</v>
      </c>
    </row>
    <row r="2819" spans="1:21" x14ac:dyDescent="0.25">
      <c r="A2819" t="str">
        <f t="shared" si="233"/>
        <v>MLJ SARL_APAX PARTNERS SAS_Investisseur institutionnel</v>
      </c>
      <c r="B2819">
        <f t="shared" ref="B2819:B2882" si="235">COUNTIF(A:A,A2819)</f>
        <v>1</v>
      </c>
      <c r="C2819" s="2" t="s">
        <v>6643</v>
      </c>
      <c r="D2819" s="2" t="s">
        <v>17</v>
      </c>
      <c r="E2819" s="2" t="s">
        <v>18</v>
      </c>
      <c r="F2819" s="2" t="s">
        <v>5938</v>
      </c>
      <c r="G2819" s="2" t="s">
        <v>25</v>
      </c>
      <c r="H2819" s="2" t="s">
        <v>29</v>
      </c>
      <c r="I2819" s="2" t="s">
        <v>20</v>
      </c>
      <c r="J2819" s="2"/>
      <c r="K2819" s="2"/>
      <c r="L2819" s="2" t="s">
        <v>21</v>
      </c>
      <c r="M2819" s="2" t="s">
        <v>7</v>
      </c>
      <c r="N2819" s="4"/>
      <c r="O2819" s="2" t="s">
        <v>20</v>
      </c>
      <c r="P2819" s="2" t="s">
        <v>6644</v>
      </c>
      <c r="Q2819" s="2"/>
      <c r="R2819" s="2"/>
      <c r="S2819" s="2"/>
      <c r="T2819">
        <f t="shared" si="234"/>
        <v>9</v>
      </c>
      <c r="U2819" t="str">
        <f t="shared" si="231"/>
        <v>884585555</v>
      </c>
    </row>
    <row r="2820" spans="1:21" x14ac:dyDescent="0.25">
      <c r="A2820" t="str">
        <f t="shared" si="233"/>
        <v>MM ADVISORY_ESSLING CAPITAL_Investisseur institutionnel</v>
      </c>
      <c r="B2820">
        <f t="shared" si="235"/>
        <v>1</v>
      </c>
      <c r="C2820" s="2" t="s">
        <v>6645</v>
      </c>
      <c r="D2820" s="2" t="s">
        <v>17</v>
      </c>
      <c r="E2820" s="2" t="s">
        <v>18</v>
      </c>
      <c r="F2820" s="2" t="s">
        <v>36</v>
      </c>
      <c r="G2820" s="2" t="s">
        <v>25</v>
      </c>
      <c r="H2820" s="2" t="s">
        <v>1475</v>
      </c>
      <c r="I2820" s="2" t="s">
        <v>20</v>
      </c>
      <c r="J2820" s="2"/>
      <c r="K2820" s="2"/>
      <c r="L2820" s="2" t="s">
        <v>21</v>
      </c>
      <c r="M2820" s="2" t="s">
        <v>7</v>
      </c>
      <c r="N2820" s="4"/>
      <c r="O2820" s="2" t="s">
        <v>20</v>
      </c>
      <c r="P2820" s="2" t="s">
        <v>6646</v>
      </c>
      <c r="Q2820" s="2"/>
      <c r="R2820" s="2"/>
      <c r="S2820" s="2"/>
      <c r="T2820">
        <f t="shared" si="234"/>
        <v>9</v>
      </c>
      <c r="U2820" t="str">
        <f t="shared" ref="U2820:U2883" si="236">LEFT(P2820,9)</f>
        <v>804532190</v>
      </c>
    </row>
    <row r="2821" spans="1:21" x14ac:dyDescent="0.25">
      <c r="A2821" t="str">
        <f t="shared" si="233"/>
        <v>MM ADVISORY_19_APAX PARTNERS SAS_Investisseur institutionnel</v>
      </c>
      <c r="B2821">
        <f t="shared" si="235"/>
        <v>1</v>
      </c>
      <c r="C2821" s="1" t="s">
        <v>6647</v>
      </c>
      <c r="D2821" s="1" t="s">
        <v>17</v>
      </c>
      <c r="E2821" s="1" t="s">
        <v>18</v>
      </c>
      <c r="F2821" s="1" t="s">
        <v>890</v>
      </c>
      <c r="G2821" s="1" t="s">
        <v>25</v>
      </c>
      <c r="H2821" s="1" t="s">
        <v>29</v>
      </c>
      <c r="I2821" s="1" t="s">
        <v>20</v>
      </c>
      <c r="J2821" s="1"/>
      <c r="K2821" s="1"/>
      <c r="L2821" s="1" t="s">
        <v>21</v>
      </c>
      <c r="M2821" s="1" t="s">
        <v>7</v>
      </c>
      <c r="N2821" s="3"/>
      <c r="O2821" s="1" t="s">
        <v>20</v>
      </c>
      <c r="P2821" s="1" t="s">
        <v>6646</v>
      </c>
      <c r="Q2821" s="1"/>
      <c r="R2821" s="1"/>
      <c r="S2821" s="1"/>
      <c r="T2821">
        <f t="shared" si="234"/>
        <v>9</v>
      </c>
      <c r="U2821" t="str">
        <f t="shared" si="236"/>
        <v>804532190</v>
      </c>
    </row>
    <row r="2822" spans="1:21" x14ac:dyDescent="0.25">
      <c r="A2822" t="str">
        <f t="shared" si="233"/>
        <v>MM PUCCINI_WEINBERG CAPITAL PARTNERS_Investisseur institutionnel</v>
      </c>
      <c r="B2822">
        <f t="shared" si="235"/>
        <v>1</v>
      </c>
      <c r="C2822" s="1" t="s">
        <v>6648</v>
      </c>
      <c r="D2822" s="1" t="s">
        <v>17</v>
      </c>
      <c r="E2822" s="1" t="s">
        <v>18</v>
      </c>
      <c r="F2822" s="1" t="s">
        <v>36</v>
      </c>
      <c r="G2822" s="1" t="s">
        <v>25</v>
      </c>
      <c r="H2822" s="1" t="s">
        <v>220</v>
      </c>
      <c r="I2822" s="1" t="s">
        <v>20</v>
      </c>
      <c r="J2822" s="1"/>
      <c r="K2822" s="1"/>
      <c r="L2822" s="1" t="s">
        <v>21</v>
      </c>
      <c r="M2822" s="1" t="s">
        <v>7</v>
      </c>
      <c r="N2822" s="3"/>
      <c r="O2822" s="1" t="s">
        <v>20</v>
      </c>
      <c r="P2822" s="1" t="s">
        <v>6584</v>
      </c>
      <c r="Q2822" s="1"/>
      <c r="R2822" s="1"/>
      <c r="S2822" s="1" t="s">
        <v>6649</v>
      </c>
      <c r="T2822">
        <f t="shared" si="234"/>
        <v>15</v>
      </c>
      <c r="U2822" t="str">
        <f t="shared" si="236"/>
        <v>801567876</v>
      </c>
    </row>
    <row r="2823" spans="1:21" x14ac:dyDescent="0.25">
      <c r="A2823" t="str">
        <f t="shared" si="233"/>
        <v>MM PUCCINI_TIKEHAU INVESTMENT MANAGEMENT_Investisseur institutionnel</v>
      </c>
      <c r="B2823">
        <f t="shared" si="235"/>
        <v>1</v>
      </c>
      <c r="C2823" s="2" t="s">
        <v>6648</v>
      </c>
      <c r="D2823" s="2" t="s">
        <v>17</v>
      </c>
      <c r="E2823" s="2" t="s">
        <v>18</v>
      </c>
      <c r="F2823" s="2" t="s">
        <v>36</v>
      </c>
      <c r="G2823" s="2" t="s">
        <v>25</v>
      </c>
      <c r="H2823" s="2" t="s">
        <v>602</v>
      </c>
      <c r="I2823" s="2" t="s">
        <v>20</v>
      </c>
      <c r="J2823" s="2"/>
      <c r="K2823" s="2"/>
      <c r="L2823" s="2" t="s">
        <v>21</v>
      </c>
      <c r="M2823" s="2" t="s">
        <v>7</v>
      </c>
      <c r="N2823" s="4"/>
      <c r="O2823" s="2" t="s">
        <v>20</v>
      </c>
      <c r="P2823" s="2" t="s">
        <v>6584</v>
      </c>
      <c r="Q2823" s="2"/>
      <c r="R2823" s="2"/>
      <c r="S2823" s="2" t="s">
        <v>6650</v>
      </c>
      <c r="T2823">
        <f t="shared" si="234"/>
        <v>15</v>
      </c>
      <c r="U2823" t="str">
        <f t="shared" si="236"/>
        <v>801567876</v>
      </c>
    </row>
    <row r="2824" spans="1:21" x14ac:dyDescent="0.25">
      <c r="A2824" t="str">
        <f t="shared" si="233"/>
        <v>MMED_NEXTSTAGE_Investisseur institutionnel</v>
      </c>
      <c r="B2824">
        <f t="shared" si="235"/>
        <v>1</v>
      </c>
      <c r="C2824" s="2" t="s">
        <v>6651</v>
      </c>
      <c r="D2824" s="2" t="s">
        <v>17</v>
      </c>
      <c r="E2824" s="2" t="s">
        <v>18</v>
      </c>
      <c r="F2824" s="2" t="s">
        <v>6652</v>
      </c>
      <c r="G2824" s="2" t="s">
        <v>25</v>
      </c>
      <c r="H2824" s="2" t="s">
        <v>404</v>
      </c>
      <c r="I2824" s="2" t="s">
        <v>20</v>
      </c>
      <c r="J2824" s="2"/>
      <c r="K2824" s="2"/>
      <c r="L2824" s="2" t="s">
        <v>21</v>
      </c>
      <c r="M2824" s="2" t="s">
        <v>7</v>
      </c>
      <c r="N2824" s="4"/>
      <c r="O2824" s="2" t="s">
        <v>20</v>
      </c>
      <c r="P2824" s="2" t="s">
        <v>6653</v>
      </c>
      <c r="Q2824" s="2" t="s">
        <v>22</v>
      </c>
      <c r="R2824" s="2"/>
      <c r="S2824" s="2"/>
      <c r="T2824">
        <f t="shared" si="234"/>
        <v>9</v>
      </c>
      <c r="U2824" t="str">
        <f t="shared" si="236"/>
        <v>903196764</v>
      </c>
    </row>
    <row r="2825" spans="1:21" x14ac:dyDescent="0.25">
      <c r="A2825" t="str">
        <f t="shared" si="233"/>
        <v>MN CONSEIL_NEXTSTAGE AM_Investisseur institutionnel</v>
      </c>
      <c r="B2825">
        <f t="shared" si="235"/>
        <v>1</v>
      </c>
      <c r="C2825" s="1" t="s">
        <v>6654</v>
      </c>
      <c r="D2825" s="1" t="s">
        <v>17</v>
      </c>
      <c r="E2825" s="1"/>
      <c r="F2825" s="1"/>
      <c r="G2825" s="1"/>
      <c r="H2825" s="1" t="s">
        <v>190</v>
      </c>
      <c r="I2825" s="1" t="s">
        <v>20</v>
      </c>
      <c r="J2825" s="1"/>
      <c r="K2825" s="1"/>
      <c r="L2825" s="1" t="s">
        <v>21</v>
      </c>
      <c r="M2825" s="1" t="s">
        <v>7</v>
      </c>
      <c r="N2825" s="3"/>
      <c r="O2825" s="1" t="s">
        <v>20</v>
      </c>
      <c r="P2825" s="1" t="s">
        <v>6655</v>
      </c>
      <c r="Q2825" s="1"/>
      <c r="R2825" s="1"/>
      <c r="S2825" s="1" t="s">
        <v>6656</v>
      </c>
      <c r="T2825">
        <f t="shared" si="234"/>
        <v>15</v>
      </c>
      <c r="U2825" t="str">
        <f t="shared" si="236"/>
        <v>752515145</v>
      </c>
    </row>
    <row r="2826" spans="1:21" x14ac:dyDescent="0.25">
      <c r="A2826" t="str">
        <f t="shared" si="233"/>
        <v>MNH PREVOYANCE_SWISS LIFE ASSET MANAGERS France_Investisseur institutionnel</v>
      </c>
      <c r="B2826">
        <f t="shared" si="235"/>
        <v>1</v>
      </c>
      <c r="C2826" s="2" t="s">
        <v>6657</v>
      </c>
      <c r="D2826" s="2" t="s">
        <v>17</v>
      </c>
      <c r="E2826" s="2"/>
      <c r="F2826" s="2"/>
      <c r="G2826" s="2"/>
      <c r="H2826" s="2" t="s">
        <v>375</v>
      </c>
      <c r="I2826" s="2" t="s">
        <v>20</v>
      </c>
      <c r="J2826" s="2"/>
      <c r="K2826" s="2"/>
      <c r="L2826" s="2" t="s">
        <v>21</v>
      </c>
      <c r="M2826" s="2" t="s">
        <v>7</v>
      </c>
      <c r="N2826" s="4"/>
      <c r="O2826" s="2" t="s">
        <v>20</v>
      </c>
      <c r="P2826" s="2" t="s">
        <v>6658</v>
      </c>
      <c r="Q2826" s="2"/>
      <c r="R2826" s="2"/>
      <c r="S2826" s="2" t="s">
        <v>6659</v>
      </c>
      <c r="T2826">
        <f t="shared" si="234"/>
        <v>15</v>
      </c>
      <c r="U2826" t="str">
        <f t="shared" si="236"/>
        <v>484436811</v>
      </c>
    </row>
    <row r="2827" spans="1:21" x14ac:dyDescent="0.25">
      <c r="A2827" t="str">
        <f t="shared" si="233"/>
        <v>MNK PARTNERS FRANCE__Société de gestion</v>
      </c>
      <c r="B2827">
        <f t="shared" si="235"/>
        <v>1</v>
      </c>
      <c r="C2827" s="1" t="s">
        <v>2534</v>
      </c>
      <c r="D2827" s="1" t="s">
        <v>35</v>
      </c>
      <c r="E2827" s="1" t="s">
        <v>99</v>
      </c>
      <c r="F2827" s="1" t="s">
        <v>568</v>
      </c>
      <c r="G2827" s="1" t="s">
        <v>25</v>
      </c>
      <c r="H2827" s="1"/>
      <c r="I2827" s="1" t="s">
        <v>20</v>
      </c>
      <c r="J2827" s="1"/>
      <c r="K2827" s="1"/>
      <c r="L2827" s="1" t="s">
        <v>21</v>
      </c>
      <c r="M2827" s="1" t="s">
        <v>7</v>
      </c>
      <c r="N2827" s="3"/>
      <c r="O2827" s="1" t="s">
        <v>20</v>
      </c>
      <c r="P2827" s="1" t="s">
        <v>6660</v>
      </c>
      <c r="Q2827" s="1"/>
      <c r="R2827" s="1"/>
      <c r="S2827" s="1"/>
      <c r="T2827">
        <f t="shared" si="234"/>
        <v>15</v>
      </c>
      <c r="U2827" t="str">
        <f t="shared" si="236"/>
        <v>833087604</v>
      </c>
    </row>
    <row r="2828" spans="1:21" x14ac:dyDescent="0.25">
      <c r="A2828" t="str">
        <f t="shared" si="233"/>
        <v>MNK PARTNERS FRANCE SAS_MNK PARTNERS FRANCE_Investisseur institutionnel</v>
      </c>
      <c r="B2828">
        <f t="shared" si="235"/>
        <v>1</v>
      </c>
      <c r="C2828" s="2" t="s">
        <v>6661</v>
      </c>
      <c r="D2828" s="2" t="s">
        <v>17</v>
      </c>
      <c r="E2828" s="2" t="s">
        <v>18</v>
      </c>
      <c r="F2828" s="2" t="s">
        <v>36</v>
      </c>
      <c r="G2828" s="2" t="s">
        <v>25</v>
      </c>
      <c r="H2828" s="2" t="s">
        <v>2534</v>
      </c>
      <c r="I2828" s="2" t="s">
        <v>20</v>
      </c>
      <c r="J2828" s="2"/>
      <c r="K2828" s="2"/>
      <c r="L2828" s="2" t="s">
        <v>21</v>
      </c>
      <c r="M2828" s="2" t="s">
        <v>7</v>
      </c>
      <c r="N2828" s="4"/>
      <c r="O2828" s="2" t="s">
        <v>20</v>
      </c>
      <c r="P2828" s="2" t="s">
        <v>6660</v>
      </c>
      <c r="Q2828" s="2"/>
      <c r="R2828" s="2"/>
      <c r="S2828" s="2"/>
      <c r="T2828">
        <f t="shared" si="234"/>
        <v>15</v>
      </c>
      <c r="U2828" t="str">
        <f t="shared" si="236"/>
        <v>833087604</v>
      </c>
    </row>
    <row r="2829" spans="1:21" x14ac:dyDescent="0.25">
      <c r="A2829" t="str">
        <f t="shared" si="233"/>
        <v>MNPAF_OFI PIERRE_Investisseur institutionnel</v>
      </c>
      <c r="B2829">
        <f t="shared" si="235"/>
        <v>1</v>
      </c>
      <c r="C2829" s="2" t="s">
        <v>6662</v>
      </c>
      <c r="D2829" s="2" t="s">
        <v>17</v>
      </c>
      <c r="E2829" s="2" t="s">
        <v>18</v>
      </c>
      <c r="F2829" s="2" t="s">
        <v>369</v>
      </c>
      <c r="G2829" s="2" t="s">
        <v>25</v>
      </c>
      <c r="H2829" s="2" t="s">
        <v>346</v>
      </c>
      <c r="I2829" s="2" t="s">
        <v>20</v>
      </c>
      <c r="J2829" s="2"/>
      <c r="K2829" s="2"/>
      <c r="L2829" s="2" t="s">
        <v>21</v>
      </c>
      <c r="M2829" s="2" t="s">
        <v>7</v>
      </c>
      <c r="N2829" s="4"/>
      <c r="O2829" s="2" t="s">
        <v>20</v>
      </c>
      <c r="P2829" s="2" t="s">
        <v>6663</v>
      </c>
      <c r="Q2829" s="2"/>
      <c r="R2829" s="2"/>
      <c r="S2829" s="2"/>
      <c r="T2829">
        <f t="shared" si="234"/>
        <v>15</v>
      </c>
      <c r="U2829" t="str">
        <f t="shared" si="236"/>
        <v>379718653</v>
      </c>
    </row>
    <row r="2830" spans="1:21" x14ac:dyDescent="0.25">
      <c r="A2830" t="str">
        <f t="shared" si="233"/>
        <v>MO INDUSTRIES_TECHLIFE CAPITAL_Investisseur institutionnel</v>
      </c>
      <c r="B2830">
        <f t="shared" si="235"/>
        <v>1</v>
      </c>
      <c r="C2830" s="1" t="s">
        <v>6664</v>
      </c>
      <c r="D2830" s="1" t="s">
        <v>17</v>
      </c>
      <c r="E2830" s="1"/>
      <c r="F2830" s="1"/>
      <c r="G2830" s="1"/>
      <c r="H2830" s="1" t="s">
        <v>500</v>
      </c>
      <c r="I2830" s="1" t="s">
        <v>20</v>
      </c>
      <c r="J2830" s="1"/>
      <c r="K2830" s="1"/>
      <c r="L2830" s="1" t="s">
        <v>21</v>
      </c>
      <c r="M2830" s="1"/>
      <c r="N2830" s="3"/>
      <c r="O2830" s="1" t="s">
        <v>20</v>
      </c>
      <c r="P2830" s="1" t="s">
        <v>6665</v>
      </c>
      <c r="Q2830" s="1" t="s">
        <v>22</v>
      </c>
      <c r="R2830" s="1"/>
      <c r="S2830" s="1"/>
      <c r="T2830">
        <f t="shared" si="234"/>
        <v>9</v>
      </c>
      <c r="U2830" t="str">
        <f t="shared" si="236"/>
        <v>753160894</v>
      </c>
    </row>
    <row r="2831" spans="1:21" x14ac:dyDescent="0.25">
      <c r="A2831" t="str">
        <f t="shared" si="233"/>
        <v>MOBILE DEV SC_FONCIERE MAGELLAN_Investisseur institutionnel</v>
      </c>
      <c r="B2831">
        <f t="shared" si="235"/>
        <v>1</v>
      </c>
      <c r="C2831" s="2" t="s">
        <v>6666</v>
      </c>
      <c r="D2831" s="2" t="s">
        <v>17</v>
      </c>
      <c r="E2831" s="2"/>
      <c r="F2831" s="2" t="s">
        <v>6667</v>
      </c>
      <c r="G2831" s="2" t="s">
        <v>25</v>
      </c>
      <c r="H2831" s="2" t="s">
        <v>32</v>
      </c>
      <c r="I2831" s="2" t="s">
        <v>20</v>
      </c>
      <c r="J2831" s="2"/>
      <c r="K2831" s="2"/>
      <c r="L2831" s="2" t="s">
        <v>21</v>
      </c>
      <c r="M2831" s="2" t="s">
        <v>7</v>
      </c>
      <c r="N2831" s="4"/>
      <c r="O2831" s="2" t="s">
        <v>20</v>
      </c>
      <c r="P2831" s="2" t="s">
        <v>6668</v>
      </c>
      <c r="Q2831" s="2"/>
      <c r="R2831" s="2"/>
      <c r="S2831" s="2"/>
      <c r="T2831">
        <f t="shared" si="234"/>
        <v>15</v>
      </c>
      <c r="U2831" t="str">
        <f t="shared" si="236"/>
        <v>849123658</v>
      </c>
    </row>
    <row r="2832" spans="1:21" x14ac:dyDescent="0.25">
      <c r="A2832" t="str">
        <f t="shared" si="233"/>
        <v>MOCHRIS_ETERNAM_Investisseur institutionnel</v>
      </c>
      <c r="B2832">
        <f t="shared" si="235"/>
        <v>1</v>
      </c>
      <c r="C2832" s="1" t="s">
        <v>6669</v>
      </c>
      <c r="D2832" s="1" t="s">
        <v>17</v>
      </c>
      <c r="E2832" s="1" t="s">
        <v>18</v>
      </c>
      <c r="F2832" s="1" t="s">
        <v>6670</v>
      </c>
      <c r="G2832" s="1" t="s">
        <v>25</v>
      </c>
      <c r="H2832" s="1" t="s">
        <v>65</v>
      </c>
      <c r="I2832" s="1" t="s">
        <v>20</v>
      </c>
      <c r="J2832" s="1"/>
      <c r="K2832" s="1"/>
      <c r="L2832" s="1" t="s">
        <v>21</v>
      </c>
      <c r="M2832" s="1" t="s">
        <v>7</v>
      </c>
      <c r="N2832" s="3"/>
      <c r="O2832" s="1" t="s">
        <v>20</v>
      </c>
      <c r="P2832" s="1" t="s">
        <v>6671</v>
      </c>
      <c r="Q2832" s="1"/>
      <c r="R2832" s="1"/>
      <c r="S2832" s="1" t="s">
        <v>6672</v>
      </c>
      <c r="T2832">
        <f t="shared" si="234"/>
        <v>9</v>
      </c>
      <c r="U2832" t="str">
        <f t="shared" si="236"/>
        <v>528440621</v>
      </c>
    </row>
    <row r="2833" spans="1:21" x14ac:dyDescent="0.25">
      <c r="A2833" t="str">
        <f t="shared" si="233"/>
        <v>MODERN TRADITION_ADM__Investisseur institutionnel</v>
      </c>
      <c r="B2833">
        <f t="shared" si="235"/>
        <v>1</v>
      </c>
      <c r="C2833" s="2" t="s">
        <v>6673</v>
      </c>
      <c r="D2833" s="2" t="s">
        <v>17</v>
      </c>
      <c r="E2833" s="2" t="s">
        <v>18</v>
      </c>
      <c r="F2833" s="2" t="s">
        <v>6674</v>
      </c>
      <c r="G2833" s="2" t="s">
        <v>25</v>
      </c>
      <c r="H2833" s="2"/>
      <c r="I2833" s="2" t="s">
        <v>20</v>
      </c>
      <c r="J2833" s="2"/>
      <c r="K2833" s="2"/>
      <c r="L2833" s="2" t="s">
        <v>21</v>
      </c>
      <c r="M2833" s="2" t="s">
        <v>7</v>
      </c>
      <c r="N2833" s="4"/>
      <c r="O2833" s="2" t="s">
        <v>20</v>
      </c>
      <c r="P2833" s="2" t="s">
        <v>6675</v>
      </c>
      <c r="Q2833" s="2" t="s">
        <v>22</v>
      </c>
      <c r="R2833" s="2"/>
      <c r="S2833" s="2"/>
      <c r="T2833">
        <f t="shared" si="234"/>
        <v>9</v>
      </c>
      <c r="U2833" t="str">
        <f t="shared" si="236"/>
        <v>481163731</v>
      </c>
    </row>
    <row r="2834" spans="1:21" x14ac:dyDescent="0.25">
      <c r="A2834" t="str">
        <f t="shared" si="233"/>
        <v>MODUL ESPACE SARL_FONCIERE MAGELLAN_Investisseur institutionnel</v>
      </c>
      <c r="B2834">
        <f t="shared" si="235"/>
        <v>1</v>
      </c>
      <c r="C2834" s="1" t="s">
        <v>6676</v>
      </c>
      <c r="D2834" s="1" t="s">
        <v>17</v>
      </c>
      <c r="E2834" s="1" t="s">
        <v>18</v>
      </c>
      <c r="F2834" s="1" t="s">
        <v>6677</v>
      </c>
      <c r="G2834" s="1" t="s">
        <v>25</v>
      </c>
      <c r="H2834" s="1" t="s">
        <v>32</v>
      </c>
      <c r="I2834" s="1" t="s">
        <v>20</v>
      </c>
      <c r="J2834" s="1"/>
      <c r="K2834" s="1"/>
      <c r="L2834" s="1" t="s">
        <v>21</v>
      </c>
      <c r="M2834" s="1" t="s">
        <v>7</v>
      </c>
      <c r="N2834" s="3"/>
      <c r="O2834" s="1" t="s">
        <v>20</v>
      </c>
      <c r="P2834" s="1" t="s">
        <v>6678</v>
      </c>
      <c r="Q2834" s="1"/>
      <c r="R2834" s="1"/>
      <c r="S2834" s="1"/>
      <c r="T2834">
        <f t="shared" si="234"/>
        <v>15</v>
      </c>
      <c r="U2834" t="str">
        <f t="shared" si="236"/>
        <v>382084317</v>
      </c>
    </row>
    <row r="2835" spans="1:21" x14ac:dyDescent="0.25">
      <c r="A2835" t="str">
        <f t="shared" si="233"/>
        <v>MOGRA SAS_V PATRIMOINE_Investisseur institutionnel</v>
      </c>
      <c r="B2835">
        <f t="shared" si="235"/>
        <v>1</v>
      </c>
      <c r="C2835" s="2" t="s">
        <v>6679</v>
      </c>
      <c r="D2835" s="2" t="s">
        <v>17</v>
      </c>
      <c r="E2835" s="2" t="s">
        <v>18</v>
      </c>
      <c r="F2835" s="2" t="s">
        <v>663</v>
      </c>
      <c r="G2835" s="2" t="s">
        <v>25</v>
      </c>
      <c r="H2835" s="2" t="s">
        <v>138</v>
      </c>
      <c r="I2835" s="2" t="s">
        <v>20</v>
      </c>
      <c r="J2835" s="2"/>
      <c r="K2835" s="2"/>
      <c r="L2835" s="2" t="s">
        <v>21</v>
      </c>
      <c r="M2835" s="2" t="s">
        <v>7</v>
      </c>
      <c r="N2835" s="4"/>
      <c r="O2835" s="2" t="s">
        <v>20</v>
      </c>
      <c r="P2835" s="2" t="s">
        <v>6680</v>
      </c>
      <c r="Q2835" s="2"/>
      <c r="R2835" s="2"/>
      <c r="S2835" s="2"/>
      <c r="T2835">
        <f t="shared" si="234"/>
        <v>15</v>
      </c>
      <c r="U2835" t="str">
        <f t="shared" si="236"/>
        <v>350905816</v>
      </c>
    </row>
    <row r="2836" spans="1:21" x14ac:dyDescent="0.25">
      <c r="A2836" t="str">
        <f t="shared" ref="A2836:A2866" si="237">C2836&amp;"_"&amp;H2836&amp;"_"&amp;D2836</f>
        <v>MONADEPHE_MASSENA PARTNERS_Investisseur institutionnel</v>
      </c>
      <c r="B2836">
        <f t="shared" si="235"/>
        <v>1</v>
      </c>
      <c r="C2836" s="1" t="s">
        <v>6681</v>
      </c>
      <c r="D2836" s="1" t="s">
        <v>17</v>
      </c>
      <c r="E2836" s="1" t="s">
        <v>18</v>
      </c>
      <c r="F2836" s="1" t="s">
        <v>6682</v>
      </c>
      <c r="G2836" s="1" t="s">
        <v>25</v>
      </c>
      <c r="H2836" s="1" t="s">
        <v>52</v>
      </c>
      <c r="I2836" s="1" t="s">
        <v>20</v>
      </c>
      <c r="J2836" s="1"/>
      <c r="K2836" s="1"/>
      <c r="L2836" s="1" t="s">
        <v>21</v>
      </c>
      <c r="M2836" s="1" t="s">
        <v>7</v>
      </c>
      <c r="N2836" s="3"/>
      <c r="O2836" s="1" t="s">
        <v>20</v>
      </c>
      <c r="P2836" s="1" t="s">
        <v>6683</v>
      </c>
      <c r="Q2836" s="1"/>
      <c r="R2836" s="1"/>
      <c r="S2836" s="1" t="s">
        <v>6684</v>
      </c>
      <c r="T2836">
        <f t="shared" si="234"/>
        <v>15</v>
      </c>
      <c r="U2836" t="str">
        <f t="shared" si="236"/>
        <v>483514071</v>
      </c>
    </row>
    <row r="2837" spans="1:21" x14ac:dyDescent="0.25">
      <c r="A2837" t="str">
        <f t="shared" si="237"/>
        <v>MONCEAU INVESTISSEMENTS MOBILIERS_SWEN CAPITAL PARTNERS_Investisseur institutionnel</v>
      </c>
      <c r="B2837">
        <f t="shared" si="235"/>
        <v>1</v>
      </c>
      <c r="C2837" s="1" t="s">
        <v>6685</v>
      </c>
      <c r="D2837" s="1" t="s">
        <v>17</v>
      </c>
      <c r="E2837" s="1" t="s">
        <v>99</v>
      </c>
      <c r="F2837" s="1" t="s">
        <v>36</v>
      </c>
      <c r="G2837" s="1" t="s">
        <v>25</v>
      </c>
      <c r="H2837" s="1" t="s">
        <v>155</v>
      </c>
      <c r="I2837" s="1" t="s">
        <v>20</v>
      </c>
      <c r="J2837" s="1"/>
      <c r="K2837" s="1"/>
      <c r="L2837" s="1" t="s">
        <v>21</v>
      </c>
      <c r="M2837" s="1" t="s">
        <v>7</v>
      </c>
      <c r="N2837" s="3"/>
      <c r="O2837" s="1" t="s">
        <v>20</v>
      </c>
      <c r="P2837" s="1" t="s">
        <v>6686</v>
      </c>
      <c r="Q2837" s="1"/>
      <c r="R2837" s="1"/>
      <c r="S2837" s="1" t="s">
        <v>6687</v>
      </c>
      <c r="T2837">
        <f t="shared" si="234"/>
        <v>15</v>
      </c>
      <c r="U2837" t="str">
        <f t="shared" si="236"/>
        <v>326494101</v>
      </c>
    </row>
    <row r="2838" spans="1:21" x14ac:dyDescent="0.25">
      <c r="A2838" t="str">
        <f t="shared" si="237"/>
        <v>MONJOIE INVESTISSEMENTS_BEX CAPITAL_Investisseur institutionnel</v>
      </c>
      <c r="B2838">
        <f t="shared" si="235"/>
        <v>1</v>
      </c>
      <c r="C2838" s="1" t="s">
        <v>6688</v>
      </c>
      <c r="D2838" s="1" t="s">
        <v>17</v>
      </c>
      <c r="E2838" s="1"/>
      <c r="F2838" s="1" t="s">
        <v>36</v>
      </c>
      <c r="G2838" s="1" t="s">
        <v>25</v>
      </c>
      <c r="H2838" s="1" t="s">
        <v>19</v>
      </c>
      <c r="I2838" s="1" t="s">
        <v>20</v>
      </c>
      <c r="J2838" s="1"/>
      <c r="K2838" s="1"/>
      <c r="L2838" s="1" t="s">
        <v>21</v>
      </c>
      <c r="M2838" s="1"/>
      <c r="N2838" s="3"/>
      <c r="O2838" s="1" t="s">
        <v>20</v>
      </c>
      <c r="P2838" s="1" t="s">
        <v>6689</v>
      </c>
      <c r="Q2838" s="1" t="s">
        <v>22</v>
      </c>
      <c r="R2838" s="1"/>
      <c r="S2838" s="1"/>
      <c r="T2838">
        <f t="shared" si="234"/>
        <v>9</v>
      </c>
      <c r="U2838" t="str">
        <f t="shared" si="236"/>
        <v>808640924</v>
      </c>
    </row>
    <row r="2839" spans="1:21" x14ac:dyDescent="0.25">
      <c r="A2839" t="str">
        <f t="shared" si="237"/>
        <v>MONOROM SCI_PIERRE 1ER GESTION_Investisseur institutionnel</v>
      </c>
      <c r="B2839">
        <f t="shared" si="235"/>
        <v>1</v>
      </c>
      <c r="C2839" s="2" t="s">
        <v>6690</v>
      </c>
      <c r="D2839" s="2" t="s">
        <v>17</v>
      </c>
      <c r="E2839" s="2" t="s">
        <v>18</v>
      </c>
      <c r="F2839" s="2" t="s">
        <v>36</v>
      </c>
      <c r="G2839" s="2" t="s">
        <v>25</v>
      </c>
      <c r="H2839" s="2" t="s">
        <v>43</v>
      </c>
      <c r="I2839" s="2" t="s">
        <v>20</v>
      </c>
      <c r="J2839" s="2"/>
      <c r="K2839" s="2"/>
      <c r="L2839" s="2" t="s">
        <v>21</v>
      </c>
      <c r="M2839" s="2" t="s">
        <v>7</v>
      </c>
      <c r="N2839" s="4"/>
      <c r="O2839" s="2" t="s">
        <v>20</v>
      </c>
      <c r="P2839" s="2" t="s">
        <v>6691</v>
      </c>
      <c r="Q2839" s="2"/>
      <c r="R2839" s="2"/>
      <c r="S2839" s="2" t="s">
        <v>6692</v>
      </c>
      <c r="T2839">
        <f t="shared" si="234"/>
        <v>15</v>
      </c>
      <c r="U2839" t="str">
        <f t="shared" si="236"/>
        <v>801568841</v>
      </c>
    </row>
    <row r="2840" spans="1:21" x14ac:dyDescent="0.25">
      <c r="A2840" t="str">
        <f t="shared" si="237"/>
        <v>MONTAIGNE RABELAIS_BLUESTER CAPITAL_Investisseur institutionnel</v>
      </c>
      <c r="B2840">
        <f t="shared" si="235"/>
        <v>1</v>
      </c>
      <c r="C2840" s="2" t="s">
        <v>6693</v>
      </c>
      <c r="D2840" s="2" t="s">
        <v>17</v>
      </c>
      <c r="E2840" s="2" t="s">
        <v>18</v>
      </c>
      <c r="F2840" s="2" t="s">
        <v>36</v>
      </c>
      <c r="G2840" s="2" t="s">
        <v>25</v>
      </c>
      <c r="H2840" s="2" t="s">
        <v>48</v>
      </c>
      <c r="I2840" s="2" t="s">
        <v>20</v>
      </c>
      <c r="J2840" s="2"/>
      <c r="K2840" s="2"/>
      <c r="L2840" s="2" t="s">
        <v>21</v>
      </c>
      <c r="M2840" s="2" t="s">
        <v>7</v>
      </c>
      <c r="N2840" s="4"/>
      <c r="O2840" s="2" t="s">
        <v>20</v>
      </c>
      <c r="P2840" s="2" t="s">
        <v>6694</v>
      </c>
      <c r="Q2840" s="2"/>
      <c r="R2840" s="2"/>
      <c r="S2840" s="2" t="s">
        <v>6695</v>
      </c>
      <c r="T2840">
        <f t="shared" si="234"/>
        <v>9</v>
      </c>
      <c r="U2840" t="str">
        <f t="shared" si="236"/>
        <v>337978712</v>
      </c>
    </row>
    <row r="2841" spans="1:21" x14ac:dyDescent="0.25">
      <c r="A2841" t="str">
        <f t="shared" si="237"/>
        <v>MONTAIGNE RABELAIS_72_KEENSIGHT CAPITAL_Investisseur institutionnel</v>
      </c>
      <c r="B2841">
        <f t="shared" si="235"/>
        <v>1</v>
      </c>
      <c r="C2841" s="1" t="s">
        <v>6696</v>
      </c>
      <c r="D2841" s="1" t="s">
        <v>17</v>
      </c>
      <c r="E2841" s="1" t="s">
        <v>18</v>
      </c>
      <c r="F2841" s="1" t="s">
        <v>36</v>
      </c>
      <c r="G2841" s="1" t="s">
        <v>25</v>
      </c>
      <c r="H2841" s="1" t="s">
        <v>306</v>
      </c>
      <c r="I2841" s="1" t="s">
        <v>20</v>
      </c>
      <c r="J2841" s="1"/>
      <c r="K2841" s="1"/>
      <c r="L2841" s="1" t="s">
        <v>21</v>
      </c>
      <c r="M2841" s="1" t="s">
        <v>7</v>
      </c>
      <c r="N2841" s="3"/>
      <c r="O2841" s="1" t="s">
        <v>20</v>
      </c>
      <c r="P2841" s="1" t="s">
        <v>6694</v>
      </c>
      <c r="Q2841" s="1"/>
      <c r="R2841" s="1"/>
      <c r="S2841" s="1" t="s">
        <v>6695</v>
      </c>
      <c r="T2841">
        <f t="shared" si="234"/>
        <v>9</v>
      </c>
      <c r="U2841" t="str">
        <f t="shared" si="236"/>
        <v>337978712</v>
      </c>
    </row>
    <row r="2842" spans="1:21" x14ac:dyDescent="0.25">
      <c r="A2842" t="str">
        <f t="shared" si="237"/>
        <v>MONTAIGNE RABELAIS_admin_BLUESTER CAPITAL_Investisseur institutionnel</v>
      </c>
      <c r="B2842">
        <f t="shared" si="235"/>
        <v>1</v>
      </c>
      <c r="C2842" s="2" t="s">
        <v>6697</v>
      </c>
      <c r="D2842" s="2" t="s">
        <v>17</v>
      </c>
      <c r="E2842" s="2" t="s">
        <v>18</v>
      </c>
      <c r="F2842" s="2" t="s">
        <v>36</v>
      </c>
      <c r="G2842" s="2" t="s">
        <v>25</v>
      </c>
      <c r="H2842" s="2" t="s">
        <v>48</v>
      </c>
      <c r="I2842" s="2" t="s">
        <v>20</v>
      </c>
      <c r="J2842" s="2"/>
      <c r="K2842" s="2"/>
      <c r="L2842" s="2" t="s">
        <v>21</v>
      </c>
      <c r="M2842" s="2" t="s">
        <v>7</v>
      </c>
      <c r="N2842" s="4"/>
      <c r="O2842" s="2" t="s">
        <v>20</v>
      </c>
      <c r="P2842" s="2" t="s">
        <v>6694</v>
      </c>
      <c r="Q2842" s="2"/>
      <c r="R2842" s="2"/>
      <c r="S2842" s="2" t="s">
        <v>6695</v>
      </c>
      <c r="T2842">
        <f t="shared" si="234"/>
        <v>9</v>
      </c>
      <c r="U2842" t="str">
        <f t="shared" si="236"/>
        <v>337978712</v>
      </c>
    </row>
    <row r="2843" spans="1:21" x14ac:dyDescent="0.25">
      <c r="A2843" t="str">
        <f t="shared" si="237"/>
        <v>MONTAUROUX SAS_Andera Partners SCA_Investisseur institutionnel</v>
      </c>
      <c r="B2843">
        <f t="shared" si="235"/>
        <v>1</v>
      </c>
      <c r="C2843" s="1" t="s">
        <v>6698</v>
      </c>
      <c r="D2843" s="1" t="s">
        <v>17</v>
      </c>
      <c r="E2843" s="1" t="s">
        <v>18</v>
      </c>
      <c r="F2843" s="1" t="s">
        <v>741</v>
      </c>
      <c r="G2843" s="1" t="s">
        <v>25</v>
      </c>
      <c r="H2843" s="1" t="s">
        <v>294</v>
      </c>
      <c r="I2843" s="1" t="s">
        <v>20</v>
      </c>
      <c r="J2843" s="1"/>
      <c r="K2843" s="1"/>
      <c r="L2843" s="1" t="s">
        <v>21</v>
      </c>
      <c r="M2843" s="1" t="s">
        <v>7</v>
      </c>
      <c r="N2843" s="3"/>
      <c r="O2843" s="1" t="s">
        <v>20</v>
      </c>
      <c r="P2843" s="1" t="s">
        <v>6699</v>
      </c>
      <c r="Q2843" s="1"/>
      <c r="R2843" s="1"/>
      <c r="S2843" s="1"/>
      <c r="T2843">
        <f t="shared" si="234"/>
        <v>15</v>
      </c>
      <c r="U2843" t="str">
        <f t="shared" si="236"/>
        <v>431415710</v>
      </c>
    </row>
    <row r="2844" spans="1:21" x14ac:dyDescent="0.25">
      <c r="A2844" t="str">
        <f t="shared" si="237"/>
        <v>MONTBLEU FINANCE__Société de gestion</v>
      </c>
      <c r="B2844">
        <f t="shared" si="235"/>
        <v>1</v>
      </c>
      <c r="C2844" s="2" t="s">
        <v>1137</v>
      </c>
      <c r="D2844" s="2" t="s">
        <v>35</v>
      </c>
      <c r="E2844" s="2" t="s">
        <v>18</v>
      </c>
      <c r="F2844" s="2" t="s">
        <v>36</v>
      </c>
      <c r="G2844" s="2" t="s">
        <v>25</v>
      </c>
      <c r="H2844" s="2"/>
      <c r="I2844" s="2" t="s">
        <v>20</v>
      </c>
      <c r="J2844" s="2" t="s">
        <v>6700</v>
      </c>
      <c r="K2844" s="2"/>
      <c r="L2844" s="2" t="s">
        <v>21</v>
      </c>
      <c r="M2844" s="2" t="s">
        <v>7</v>
      </c>
      <c r="N2844" s="4"/>
      <c r="O2844" s="2" t="s">
        <v>20</v>
      </c>
      <c r="P2844" s="2" t="s">
        <v>6701</v>
      </c>
      <c r="Q2844" s="2"/>
      <c r="R2844" s="2"/>
      <c r="S2844" s="2"/>
      <c r="T2844">
        <f t="shared" si="234"/>
        <v>9</v>
      </c>
      <c r="U2844" t="str">
        <f t="shared" si="236"/>
        <v>500441548</v>
      </c>
    </row>
    <row r="2845" spans="1:21" x14ac:dyDescent="0.25">
      <c r="A2845" t="str">
        <f t="shared" si="237"/>
        <v>MONTBLEU FINANCE_MONTBLEU FINANCE_Investisseur institutionnel</v>
      </c>
      <c r="B2845">
        <f t="shared" si="235"/>
        <v>1</v>
      </c>
      <c r="C2845" s="1" t="s">
        <v>1137</v>
      </c>
      <c r="D2845" s="1" t="s">
        <v>17</v>
      </c>
      <c r="E2845" s="1" t="s">
        <v>18</v>
      </c>
      <c r="F2845" s="1" t="s">
        <v>36</v>
      </c>
      <c r="G2845" s="1" t="s">
        <v>25</v>
      </c>
      <c r="H2845" s="1" t="s">
        <v>1137</v>
      </c>
      <c r="I2845" s="1" t="s">
        <v>20</v>
      </c>
      <c r="J2845" s="1"/>
      <c r="K2845" s="1"/>
      <c r="L2845" s="1" t="s">
        <v>21</v>
      </c>
      <c r="M2845" s="1" t="s">
        <v>7</v>
      </c>
      <c r="N2845" s="3"/>
      <c r="O2845" s="1" t="s">
        <v>20</v>
      </c>
      <c r="P2845" s="1" t="s">
        <v>6702</v>
      </c>
      <c r="Q2845" s="1"/>
      <c r="R2845" s="1"/>
      <c r="S2845" s="1"/>
      <c r="T2845">
        <f t="shared" si="234"/>
        <v>15</v>
      </c>
      <c r="U2845" t="str">
        <f t="shared" si="236"/>
        <v>500441548</v>
      </c>
    </row>
    <row r="2846" spans="1:21" x14ac:dyDescent="0.25">
      <c r="A2846" t="str">
        <f t="shared" si="237"/>
        <v>MONTE CINTO_ADM_MEANINGS CAPITAL PARTNERS_Investisseur institutionnel</v>
      </c>
      <c r="B2846">
        <f t="shared" si="235"/>
        <v>1</v>
      </c>
      <c r="C2846" s="2" t="s">
        <v>6703</v>
      </c>
      <c r="D2846" s="2" t="s">
        <v>17</v>
      </c>
      <c r="E2846" s="2" t="s">
        <v>18</v>
      </c>
      <c r="F2846" s="2" t="s">
        <v>3830</v>
      </c>
      <c r="G2846" s="2" t="s">
        <v>25</v>
      </c>
      <c r="H2846" s="2" t="s">
        <v>26</v>
      </c>
      <c r="I2846" s="2" t="s">
        <v>20</v>
      </c>
      <c r="J2846" s="2"/>
      <c r="K2846" s="2"/>
      <c r="L2846" s="2" t="s">
        <v>21</v>
      </c>
      <c r="M2846" s="2" t="s">
        <v>7</v>
      </c>
      <c r="N2846" s="4"/>
      <c r="O2846" s="2" t="s">
        <v>20</v>
      </c>
      <c r="P2846" s="2" t="s">
        <v>6704</v>
      </c>
      <c r="Q2846" s="2" t="s">
        <v>22</v>
      </c>
      <c r="R2846" s="2"/>
      <c r="S2846" s="2"/>
      <c r="T2846">
        <f t="shared" si="234"/>
        <v>9</v>
      </c>
      <c r="U2846" t="str">
        <f t="shared" si="236"/>
        <v>890706757</v>
      </c>
    </row>
    <row r="2847" spans="1:21" x14ac:dyDescent="0.25">
      <c r="A2847" t="str">
        <f t="shared" si="237"/>
        <v>MONTEBALDO_FONCIERE MAGELLAN_Investisseur institutionnel</v>
      </c>
      <c r="B2847">
        <f t="shared" si="235"/>
        <v>1</v>
      </c>
      <c r="C2847" s="1" t="s">
        <v>6705</v>
      </c>
      <c r="D2847" s="1" t="s">
        <v>17</v>
      </c>
      <c r="E2847" s="1" t="s">
        <v>18</v>
      </c>
      <c r="F2847" s="1" t="s">
        <v>6706</v>
      </c>
      <c r="G2847" s="1" t="s">
        <v>25</v>
      </c>
      <c r="H2847" s="1" t="s">
        <v>32</v>
      </c>
      <c r="I2847" s="1" t="s">
        <v>20</v>
      </c>
      <c r="J2847" s="1"/>
      <c r="K2847" s="1"/>
      <c r="L2847" s="1" t="s">
        <v>21</v>
      </c>
      <c r="M2847" s="1" t="s">
        <v>7</v>
      </c>
      <c r="N2847" s="3"/>
      <c r="O2847" s="1" t="s">
        <v>20</v>
      </c>
      <c r="P2847" s="1" t="s">
        <v>6707</v>
      </c>
      <c r="Q2847" s="1" t="s">
        <v>22</v>
      </c>
      <c r="R2847" s="1"/>
      <c r="S2847" s="1"/>
      <c r="T2847">
        <f t="shared" si="234"/>
        <v>9</v>
      </c>
      <c r="U2847" t="str">
        <f t="shared" si="236"/>
        <v>807472519</v>
      </c>
    </row>
    <row r="2848" spans="1:21" x14ac:dyDescent="0.25">
      <c r="A2848" t="str">
        <f t="shared" si="237"/>
        <v>MONTECRISTO INVESTISSEMENTS SARL_Andera Partners SCA_Investisseur institutionnel</v>
      </c>
      <c r="B2848">
        <f t="shared" si="235"/>
        <v>1</v>
      </c>
      <c r="C2848" s="2" t="s">
        <v>6708</v>
      </c>
      <c r="D2848" s="2" t="s">
        <v>17</v>
      </c>
      <c r="E2848" s="2" t="s">
        <v>18</v>
      </c>
      <c r="F2848" s="2" t="s">
        <v>3782</v>
      </c>
      <c r="G2848" s="2" t="s">
        <v>25</v>
      </c>
      <c r="H2848" s="2" t="s">
        <v>294</v>
      </c>
      <c r="I2848" s="2" t="s">
        <v>20</v>
      </c>
      <c r="J2848" s="2"/>
      <c r="K2848" s="2"/>
      <c r="L2848" s="2" t="s">
        <v>21</v>
      </c>
      <c r="M2848" s="2" t="s">
        <v>7</v>
      </c>
      <c r="N2848" s="4"/>
      <c r="O2848" s="2" t="s">
        <v>20</v>
      </c>
      <c r="P2848" s="2" t="s">
        <v>6709</v>
      </c>
      <c r="Q2848" s="2" t="s">
        <v>22</v>
      </c>
      <c r="R2848" s="2"/>
      <c r="S2848" s="2"/>
      <c r="T2848">
        <f t="shared" si="234"/>
        <v>9</v>
      </c>
      <c r="U2848" t="str">
        <f t="shared" si="236"/>
        <v>753352781</v>
      </c>
    </row>
    <row r="2849" spans="1:21" x14ac:dyDescent="0.25">
      <c r="A2849" t="str">
        <f t="shared" si="237"/>
        <v>MONTEILHET CONSEIL &amp; PATRIMOINE_MEANINGS CAPITAL PARTNERS_Investisseur institutionnel</v>
      </c>
      <c r="B2849">
        <f t="shared" si="235"/>
        <v>1</v>
      </c>
      <c r="C2849" s="2" t="s">
        <v>6710</v>
      </c>
      <c r="D2849" s="2" t="s">
        <v>17</v>
      </c>
      <c r="E2849" s="2" t="s">
        <v>18</v>
      </c>
      <c r="F2849" s="2" t="s">
        <v>6711</v>
      </c>
      <c r="G2849" s="2" t="s">
        <v>25</v>
      </c>
      <c r="H2849" s="2" t="s">
        <v>26</v>
      </c>
      <c r="I2849" s="2" t="s">
        <v>20</v>
      </c>
      <c r="J2849" s="2"/>
      <c r="K2849" s="2"/>
      <c r="L2849" s="2" t="s">
        <v>21</v>
      </c>
      <c r="M2849" s="2" t="s">
        <v>7</v>
      </c>
      <c r="N2849" s="4"/>
      <c r="O2849" s="2" t="s">
        <v>20</v>
      </c>
      <c r="P2849" s="2" t="s">
        <v>6712</v>
      </c>
      <c r="Q2849" s="2"/>
      <c r="R2849" s="2"/>
      <c r="S2849" s="2" t="s">
        <v>6713</v>
      </c>
      <c r="T2849">
        <f t="shared" si="234"/>
        <v>15</v>
      </c>
      <c r="U2849" t="str">
        <f t="shared" si="236"/>
        <v>797456472</v>
      </c>
    </row>
    <row r="2850" spans="1:21" x14ac:dyDescent="0.25">
      <c r="A2850" t="str">
        <f t="shared" si="237"/>
        <v>MONTENO_MEANINGS CAPITAL PARTNERS_Investisseur institutionnel</v>
      </c>
      <c r="B2850">
        <f t="shared" si="235"/>
        <v>1</v>
      </c>
      <c r="C2850" s="1" t="s">
        <v>6714</v>
      </c>
      <c r="D2850" s="1" t="s">
        <v>17</v>
      </c>
      <c r="E2850" s="1" t="s">
        <v>18</v>
      </c>
      <c r="F2850" s="1" t="s">
        <v>5400</v>
      </c>
      <c r="G2850" s="1" t="s">
        <v>25</v>
      </c>
      <c r="H2850" s="1" t="s">
        <v>26</v>
      </c>
      <c r="I2850" s="1" t="s">
        <v>20</v>
      </c>
      <c r="J2850" s="1"/>
      <c r="K2850" s="1"/>
      <c r="L2850" s="1" t="s">
        <v>21</v>
      </c>
      <c r="M2850" s="1" t="s">
        <v>7</v>
      </c>
      <c r="N2850" s="3"/>
      <c r="O2850" s="1" t="s">
        <v>20</v>
      </c>
      <c r="P2850" s="1" t="s">
        <v>6715</v>
      </c>
      <c r="Q2850" s="1"/>
      <c r="R2850" s="1"/>
      <c r="S2850" s="1" t="s">
        <v>6716</v>
      </c>
      <c r="T2850">
        <f t="shared" si="234"/>
        <v>9</v>
      </c>
      <c r="U2850" t="str">
        <f t="shared" si="236"/>
        <v>798405759</v>
      </c>
    </row>
    <row r="2851" spans="1:21" x14ac:dyDescent="0.25">
      <c r="A2851" t="str">
        <f t="shared" si="237"/>
        <v>MONTENO_admin_MEANINGS CAPITAL PARTNERS_Investisseur institutionnel</v>
      </c>
      <c r="B2851">
        <f t="shared" si="235"/>
        <v>1</v>
      </c>
      <c r="C2851" s="2" t="s">
        <v>6717</v>
      </c>
      <c r="D2851" s="2" t="s">
        <v>17</v>
      </c>
      <c r="E2851" s="2" t="s">
        <v>18</v>
      </c>
      <c r="F2851" s="2" t="s">
        <v>5400</v>
      </c>
      <c r="G2851" s="2" t="s">
        <v>25</v>
      </c>
      <c r="H2851" s="2" t="s">
        <v>26</v>
      </c>
      <c r="I2851" s="2" t="s">
        <v>20</v>
      </c>
      <c r="J2851" s="2"/>
      <c r="K2851" s="2"/>
      <c r="L2851" s="2" t="s">
        <v>21</v>
      </c>
      <c r="M2851" s="2" t="s">
        <v>7</v>
      </c>
      <c r="N2851" s="4"/>
      <c r="O2851" s="2" t="s">
        <v>20</v>
      </c>
      <c r="P2851" s="2" t="s">
        <v>6715</v>
      </c>
      <c r="Q2851" s="2"/>
      <c r="R2851" s="2"/>
      <c r="S2851" s="2" t="s">
        <v>6716</v>
      </c>
      <c r="T2851">
        <f t="shared" si="234"/>
        <v>9</v>
      </c>
      <c r="U2851" t="str">
        <f t="shared" si="236"/>
        <v>798405759</v>
      </c>
    </row>
    <row r="2852" spans="1:21" x14ac:dyDescent="0.25">
      <c r="A2852" t="str">
        <f t="shared" si="237"/>
        <v>MONTJOIE INVESTISSEMENTS SICV_BEX CAPITAL_Investisseur institutionnel</v>
      </c>
      <c r="B2852">
        <f t="shared" si="235"/>
        <v>1</v>
      </c>
      <c r="C2852" s="1" t="s">
        <v>6718</v>
      </c>
      <c r="D2852" s="1" t="s">
        <v>17</v>
      </c>
      <c r="E2852" s="1" t="s">
        <v>18</v>
      </c>
      <c r="F2852" s="1" t="s">
        <v>36</v>
      </c>
      <c r="G2852" s="1" t="s">
        <v>25</v>
      </c>
      <c r="H2852" s="1" t="s">
        <v>19</v>
      </c>
      <c r="I2852" s="1" t="s">
        <v>20</v>
      </c>
      <c r="J2852" s="1"/>
      <c r="K2852" s="1"/>
      <c r="L2852" s="1" t="s">
        <v>21</v>
      </c>
      <c r="M2852" s="1" t="s">
        <v>7</v>
      </c>
      <c r="N2852" s="3"/>
      <c r="O2852" s="1" t="s">
        <v>20</v>
      </c>
      <c r="P2852" s="1" t="s">
        <v>6689</v>
      </c>
      <c r="Q2852" s="1"/>
      <c r="R2852" s="1"/>
      <c r="S2852" s="1" t="s">
        <v>6719</v>
      </c>
      <c r="T2852">
        <f t="shared" si="234"/>
        <v>9</v>
      </c>
      <c r="U2852" t="str">
        <f t="shared" si="236"/>
        <v>808640924</v>
      </c>
    </row>
    <row r="2853" spans="1:21" x14ac:dyDescent="0.25">
      <c r="A2853" t="str">
        <f t="shared" si="237"/>
        <v>MONTMEUILLE COMPANY SC_FONCIERE MAGELLAN_Investisseur institutionnel</v>
      </c>
      <c r="B2853">
        <f t="shared" si="235"/>
        <v>1</v>
      </c>
      <c r="C2853" s="2" t="s">
        <v>6720</v>
      </c>
      <c r="D2853" s="2" t="s">
        <v>17</v>
      </c>
      <c r="E2853" s="2" t="s">
        <v>18</v>
      </c>
      <c r="F2853" s="2" t="s">
        <v>77</v>
      </c>
      <c r="G2853" s="2" t="s">
        <v>25</v>
      </c>
      <c r="H2853" s="2" t="s">
        <v>32</v>
      </c>
      <c r="I2853" s="2" t="s">
        <v>20</v>
      </c>
      <c r="J2853" s="2"/>
      <c r="K2853" s="2"/>
      <c r="L2853" s="2" t="s">
        <v>21</v>
      </c>
      <c r="M2853" s="2" t="s">
        <v>7</v>
      </c>
      <c r="N2853" s="4"/>
      <c r="O2853" s="2" t="s">
        <v>20</v>
      </c>
      <c r="P2853" s="2" t="s">
        <v>6721</v>
      </c>
      <c r="Q2853" s="2"/>
      <c r="R2853" s="2"/>
      <c r="S2853" s="2"/>
      <c r="T2853">
        <f t="shared" si="234"/>
        <v>15</v>
      </c>
      <c r="U2853" t="str">
        <f t="shared" si="236"/>
        <v>878710672</v>
      </c>
    </row>
    <row r="2854" spans="1:21" x14ac:dyDescent="0.25">
      <c r="A2854" t="str">
        <f t="shared" si="237"/>
        <v>MOOREA__Investisseur institutionnel</v>
      </c>
      <c r="B2854">
        <f t="shared" si="235"/>
        <v>1</v>
      </c>
      <c r="C2854" s="2" t="s">
        <v>6722</v>
      </c>
      <c r="D2854" s="2" t="s">
        <v>17</v>
      </c>
      <c r="E2854" s="2" t="s">
        <v>18</v>
      </c>
      <c r="F2854" s="2" t="s">
        <v>6723</v>
      </c>
      <c r="G2854" s="2" t="s">
        <v>25</v>
      </c>
      <c r="H2854" s="2"/>
      <c r="I2854" s="2" t="s">
        <v>20</v>
      </c>
      <c r="J2854" s="2"/>
      <c r="K2854" s="2"/>
      <c r="L2854" s="2" t="s">
        <v>21</v>
      </c>
      <c r="M2854" s="2"/>
      <c r="N2854" s="4"/>
      <c r="O2854" s="2" t="s">
        <v>20</v>
      </c>
      <c r="P2854" s="2" t="s">
        <v>6724</v>
      </c>
      <c r="Q2854" s="2" t="s">
        <v>22</v>
      </c>
      <c r="R2854" s="2"/>
      <c r="S2854" s="2"/>
      <c r="T2854">
        <f t="shared" si="234"/>
        <v>9</v>
      </c>
      <c r="U2854" t="str">
        <f t="shared" si="236"/>
        <v>892296468</v>
      </c>
    </row>
    <row r="2855" spans="1:21" x14ac:dyDescent="0.25">
      <c r="A2855" t="str">
        <f t="shared" si="237"/>
        <v>MORADA VENTURE_ADM_FONCIERE MAGELLAN_Investisseur institutionnel</v>
      </c>
      <c r="B2855">
        <f t="shared" si="235"/>
        <v>1</v>
      </c>
      <c r="C2855" s="1" t="s">
        <v>6725</v>
      </c>
      <c r="D2855" s="1" t="s">
        <v>17</v>
      </c>
      <c r="E2855" s="1" t="s">
        <v>18</v>
      </c>
      <c r="F2855" s="1" t="s">
        <v>68</v>
      </c>
      <c r="G2855" s="1" t="s">
        <v>25</v>
      </c>
      <c r="H2855" s="1" t="s">
        <v>32</v>
      </c>
      <c r="I2855" s="1" t="s">
        <v>20</v>
      </c>
      <c r="J2855" s="1"/>
      <c r="K2855" s="1"/>
      <c r="L2855" s="1" t="s">
        <v>21</v>
      </c>
      <c r="M2855" s="1"/>
      <c r="N2855" s="3"/>
      <c r="O2855" s="1" t="s">
        <v>20</v>
      </c>
      <c r="P2855" s="1" t="s">
        <v>6726</v>
      </c>
      <c r="Q2855" s="1" t="s">
        <v>22</v>
      </c>
      <c r="R2855" s="1"/>
      <c r="S2855" s="1"/>
      <c r="T2855">
        <f t="shared" si="234"/>
        <v>9</v>
      </c>
      <c r="U2855" t="str">
        <f t="shared" si="236"/>
        <v>811071943</v>
      </c>
    </row>
    <row r="2856" spans="1:21" x14ac:dyDescent="0.25">
      <c r="A2856" t="str">
        <f t="shared" si="237"/>
        <v>MORTON_ETERNAM_Investisseur institutionnel</v>
      </c>
      <c r="B2856">
        <f t="shared" si="235"/>
        <v>1</v>
      </c>
      <c r="C2856" s="2" t="s">
        <v>6727</v>
      </c>
      <c r="D2856" s="2" t="s">
        <v>17</v>
      </c>
      <c r="E2856" s="2" t="s">
        <v>18</v>
      </c>
      <c r="F2856" s="2" t="s">
        <v>529</v>
      </c>
      <c r="G2856" s="2" t="s">
        <v>25</v>
      </c>
      <c r="H2856" s="2" t="s">
        <v>65</v>
      </c>
      <c r="I2856" s="2" t="s">
        <v>20</v>
      </c>
      <c r="J2856" s="2"/>
      <c r="K2856" s="2"/>
      <c r="L2856" s="2" t="s">
        <v>21</v>
      </c>
      <c r="M2856" s="2" t="s">
        <v>7</v>
      </c>
      <c r="N2856" s="4"/>
      <c r="O2856" s="2" t="s">
        <v>20</v>
      </c>
      <c r="P2856" s="2" t="s">
        <v>6728</v>
      </c>
      <c r="Q2856" s="2" t="s">
        <v>22</v>
      </c>
      <c r="R2856" s="2"/>
      <c r="S2856" s="2"/>
      <c r="T2856">
        <f t="shared" si="234"/>
        <v>9</v>
      </c>
      <c r="U2856" t="str">
        <f t="shared" si="236"/>
        <v>808227110</v>
      </c>
    </row>
    <row r="2857" spans="1:21" x14ac:dyDescent="0.25">
      <c r="A2857" t="str">
        <f t="shared" si="237"/>
        <v>MOSES INVESTMENT SAS_PIERRE 1ER GESTION_Investisseur institutionnel</v>
      </c>
      <c r="B2857">
        <f t="shared" si="235"/>
        <v>1</v>
      </c>
      <c r="C2857" s="2" t="s">
        <v>6729</v>
      </c>
      <c r="D2857" s="2" t="s">
        <v>17</v>
      </c>
      <c r="E2857" s="2" t="s">
        <v>18</v>
      </c>
      <c r="F2857" s="2" t="s">
        <v>36</v>
      </c>
      <c r="G2857" s="2" t="s">
        <v>25</v>
      </c>
      <c r="H2857" s="2" t="s">
        <v>43</v>
      </c>
      <c r="I2857" s="2" t="s">
        <v>20</v>
      </c>
      <c r="J2857" s="2"/>
      <c r="K2857" s="2"/>
      <c r="L2857" s="2" t="s">
        <v>21</v>
      </c>
      <c r="M2857" s="2" t="s">
        <v>7</v>
      </c>
      <c r="N2857" s="4"/>
      <c r="O2857" s="2" t="s">
        <v>20</v>
      </c>
      <c r="P2857" s="2" t="s">
        <v>6730</v>
      </c>
      <c r="Q2857" s="2"/>
      <c r="R2857" s="2"/>
      <c r="S2857" s="2" t="s">
        <v>6731</v>
      </c>
      <c r="T2857">
        <f t="shared" si="234"/>
        <v>15</v>
      </c>
      <c r="U2857" t="str">
        <f t="shared" si="236"/>
        <v>503705022</v>
      </c>
    </row>
    <row r="2858" spans="1:21" x14ac:dyDescent="0.25">
      <c r="A2858" t="str">
        <f t="shared" si="237"/>
        <v>MOTIER SAS_FUNDROCK FRANCE AM_Investisseur institutionnel</v>
      </c>
      <c r="B2858">
        <f t="shared" si="235"/>
        <v>1</v>
      </c>
      <c r="C2858" s="2" t="s">
        <v>6732</v>
      </c>
      <c r="D2858" s="2" t="s">
        <v>17</v>
      </c>
      <c r="E2858" s="2" t="s">
        <v>18</v>
      </c>
      <c r="F2858" s="2" t="s">
        <v>36</v>
      </c>
      <c r="G2858" s="2" t="s">
        <v>25</v>
      </c>
      <c r="H2858" s="2" t="s">
        <v>162</v>
      </c>
      <c r="I2858" s="2" t="s">
        <v>20</v>
      </c>
      <c r="J2858" s="2"/>
      <c r="K2858" s="2"/>
      <c r="L2858" s="2" t="s">
        <v>21</v>
      </c>
      <c r="M2858" s="2" t="s">
        <v>7</v>
      </c>
      <c r="N2858" s="4"/>
      <c r="O2858" s="2" t="s">
        <v>20</v>
      </c>
      <c r="P2858" s="2" t="s">
        <v>6733</v>
      </c>
      <c r="Q2858" s="2" t="s">
        <v>22</v>
      </c>
      <c r="R2858" s="2"/>
      <c r="S2858" s="2"/>
      <c r="T2858">
        <f t="shared" si="234"/>
        <v>9</v>
      </c>
      <c r="U2858" t="str">
        <f t="shared" si="236"/>
        <v>592045777</v>
      </c>
    </row>
    <row r="2859" spans="1:21" x14ac:dyDescent="0.25">
      <c r="A2859" t="str">
        <f t="shared" si="237"/>
        <v>MOTIER SAS_APAX PARTNERS SAS_Investisseur institutionnel</v>
      </c>
      <c r="B2859">
        <f t="shared" si="235"/>
        <v>1</v>
      </c>
      <c r="C2859" s="1" t="s">
        <v>6732</v>
      </c>
      <c r="D2859" s="1" t="s">
        <v>17</v>
      </c>
      <c r="E2859" s="1" t="s">
        <v>18</v>
      </c>
      <c r="F2859" s="1" t="s">
        <v>36</v>
      </c>
      <c r="G2859" s="1" t="s">
        <v>25</v>
      </c>
      <c r="H2859" s="1" t="s">
        <v>29</v>
      </c>
      <c r="I2859" s="1" t="s">
        <v>20</v>
      </c>
      <c r="J2859" s="1"/>
      <c r="K2859" s="1"/>
      <c r="L2859" s="1" t="s">
        <v>21</v>
      </c>
      <c r="M2859" s="1" t="s">
        <v>7</v>
      </c>
      <c r="N2859" s="3"/>
      <c r="O2859" s="1" t="s">
        <v>20</v>
      </c>
      <c r="P2859" s="1" t="s">
        <v>6733</v>
      </c>
      <c r="Q2859" s="1"/>
      <c r="R2859" s="1"/>
      <c r="S2859" s="1" t="s">
        <v>6734</v>
      </c>
      <c r="T2859">
        <f t="shared" si="234"/>
        <v>9</v>
      </c>
      <c r="U2859" t="str">
        <f t="shared" si="236"/>
        <v>592045777</v>
      </c>
    </row>
    <row r="2860" spans="1:21" x14ac:dyDescent="0.25">
      <c r="A2860" t="str">
        <f t="shared" si="237"/>
        <v>MOTIER SAS_15_AMBOISE PARTNERS SA_Investisseur institutionnel</v>
      </c>
      <c r="B2860">
        <f t="shared" si="235"/>
        <v>1</v>
      </c>
      <c r="C2860" s="2" t="s">
        <v>6735</v>
      </c>
      <c r="D2860" s="2" t="s">
        <v>17</v>
      </c>
      <c r="E2860" s="2" t="s">
        <v>18</v>
      </c>
      <c r="F2860" s="2" t="s">
        <v>36</v>
      </c>
      <c r="G2860" s="2" t="s">
        <v>25</v>
      </c>
      <c r="H2860" s="2" t="s">
        <v>121</v>
      </c>
      <c r="I2860" s="2" t="s">
        <v>20</v>
      </c>
      <c r="J2860" s="2"/>
      <c r="K2860" s="2"/>
      <c r="L2860" s="2" t="s">
        <v>21</v>
      </c>
      <c r="M2860" s="2" t="s">
        <v>7</v>
      </c>
      <c r="N2860" s="4"/>
      <c r="O2860" s="2" t="s">
        <v>20</v>
      </c>
      <c r="P2860" s="2" t="s">
        <v>6733</v>
      </c>
      <c r="Q2860" s="2"/>
      <c r="R2860" s="2"/>
      <c r="S2860" s="2" t="s">
        <v>6734</v>
      </c>
      <c r="T2860">
        <f t="shared" si="234"/>
        <v>9</v>
      </c>
      <c r="U2860" t="str">
        <f t="shared" si="236"/>
        <v>592045777</v>
      </c>
    </row>
    <row r="2861" spans="1:21" x14ac:dyDescent="0.25">
      <c r="A2861" t="str">
        <f t="shared" si="237"/>
        <v>MOVE_COMMITTED ADVISORS_Investisseur institutionnel</v>
      </c>
      <c r="B2861">
        <f t="shared" si="235"/>
        <v>1</v>
      </c>
      <c r="C2861" s="2" t="s">
        <v>6736</v>
      </c>
      <c r="D2861" s="2" t="s">
        <v>17</v>
      </c>
      <c r="E2861" s="2" t="s">
        <v>18</v>
      </c>
      <c r="F2861" s="2" t="s">
        <v>768</v>
      </c>
      <c r="G2861" s="2" t="s">
        <v>25</v>
      </c>
      <c r="H2861" s="2" t="s">
        <v>33</v>
      </c>
      <c r="I2861" s="2" t="s">
        <v>20</v>
      </c>
      <c r="J2861" s="2"/>
      <c r="K2861" s="2"/>
      <c r="L2861" s="2" t="s">
        <v>21</v>
      </c>
      <c r="M2861" s="2" t="s">
        <v>7</v>
      </c>
      <c r="N2861" s="4"/>
      <c r="O2861" s="2" t="s">
        <v>20</v>
      </c>
      <c r="P2861" s="2" t="s">
        <v>6737</v>
      </c>
      <c r="Q2861" s="2" t="s">
        <v>22</v>
      </c>
      <c r="R2861" s="2"/>
      <c r="S2861" s="2"/>
      <c r="T2861">
        <f t="shared" si="234"/>
        <v>9</v>
      </c>
      <c r="U2861" t="str">
        <f t="shared" si="236"/>
        <v>833928724</v>
      </c>
    </row>
    <row r="2862" spans="1:21" x14ac:dyDescent="0.25">
      <c r="A2862" t="str">
        <f t="shared" si="237"/>
        <v>MP_MEANINGS CAPITAL PARTNERS_Investisseur institutionnel</v>
      </c>
      <c r="B2862">
        <f t="shared" si="235"/>
        <v>1</v>
      </c>
      <c r="C2862" s="1" t="s">
        <v>6738</v>
      </c>
      <c r="D2862" s="1" t="s">
        <v>17</v>
      </c>
      <c r="E2862" s="1" t="s">
        <v>18</v>
      </c>
      <c r="F2862" s="1" t="s">
        <v>2836</v>
      </c>
      <c r="G2862" s="1" t="s">
        <v>25</v>
      </c>
      <c r="H2862" s="1" t="s">
        <v>26</v>
      </c>
      <c r="I2862" s="1" t="s">
        <v>20</v>
      </c>
      <c r="J2862" s="1"/>
      <c r="K2862" s="1"/>
      <c r="L2862" s="1" t="s">
        <v>21</v>
      </c>
      <c r="M2862" s="1" t="s">
        <v>7</v>
      </c>
      <c r="N2862" s="3"/>
      <c r="O2862" s="1" t="s">
        <v>20</v>
      </c>
      <c r="P2862" s="1" t="s">
        <v>6739</v>
      </c>
      <c r="Q2862" s="1"/>
      <c r="R2862" s="1"/>
      <c r="S2862" s="1" t="s">
        <v>6738</v>
      </c>
      <c r="T2862">
        <f t="shared" si="234"/>
        <v>15</v>
      </c>
      <c r="U2862" t="str">
        <f t="shared" si="236"/>
        <v>528560949</v>
      </c>
    </row>
    <row r="2863" spans="1:21" x14ac:dyDescent="0.25">
      <c r="A2863" t="str">
        <f t="shared" si="237"/>
        <v>MP 4/1_EQUITIS GESTION_Investisseur institutionnel</v>
      </c>
      <c r="B2863">
        <f t="shared" si="235"/>
        <v>1</v>
      </c>
      <c r="C2863" s="2" t="s">
        <v>6740</v>
      </c>
      <c r="D2863" s="2" t="s">
        <v>17</v>
      </c>
      <c r="E2863" s="2"/>
      <c r="F2863" s="2"/>
      <c r="G2863" s="2"/>
      <c r="H2863" s="2" t="s">
        <v>86</v>
      </c>
      <c r="I2863" s="2" t="s">
        <v>20</v>
      </c>
      <c r="J2863" s="2"/>
      <c r="K2863" s="2"/>
      <c r="L2863" s="2" t="s">
        <v>21</v>
      </c>
      <c r="M2863" s="2" t="s">
        <v>7</v>
      </c>
      <c r="N2863" s="4"/>
      <c r="O2863" s="2" t="s">
        <v>20</v>
      </c>
      <c r="P2863" s="2" t="s">
        <v>6741</v>
      </c>
      <c r="Q2863" s="2"/>
      <c r="R2863" s="2"/>
      <c r="S2863" s="2" t="s">
        <v>6742</v>
      </c>
      <c r="T2863">
        <f t="shared" si="234"/>
        <v>9</v>
      </c>
      <c r="U2863" t="str">
        <f t="shared" si="236"/>
        <v>338791502</v>
      </c>
    </row>
    <row r="2864" spans="1:21" x14ac:dyDescent="0.25">
      <c r="A2864" t="str">
        <f t="shared" si="237"/>
        <v>MP 4/1_admin_EQUITIS GESTION_Investisseur institutionnel</v>
      </c>
      <c r="B2864">
        <f t="shared" si="235"/>
        <v>1</v>
      </c>
      <c r="C2864" s="1" t="s">
        <v>6743</v>
      </c>
      <c r="D2864" s="1" t="s">
        <v>17</v>
      </c>
      <c r="E2864" s="1"/>
      <c r="F2864" s="1"/>
      <c r="G2864" s="1"/>
      <c r="H2864" s="1" t="s">
        <v>86</v>
      </c>
      <c r="I2864" s="1" t="s">
        <v>20</v>
      </c>
      <c r="J2864" s="1"/>
      <c r="K2864" s="1"/>
      <c r="L2864" s="1" t="s">
        <v>21</v>
      </c>
      <c r="M2864" s="1" t="s">
        <v>7</v>
      </c>
      <c r="N2864" s="3"/>
      <c r="O2864" s="1" t="s">
        <v>20</v>
      </c>
      <c r="P2864" s="1" t="s">
        <v>6741</v>
      </c>
      <c r="Q2864" s="1"/>
      <c r="R2864" s="1"/>
      <c r="S2864" s="1" t="s">
        <v>6742</v>
      </c>
      <c r="T2864">
        <f t="shared" si="234"/>
        <v>9</v>
      </c>
      <c r="U2864" t="str">
        <f t="shared" si="236"/>
        <v>338791502</v>
      </c>
    </row>
    <row r="2865" spans="1:21" x14ac:dyDescent="0.25">
      <c r="A2865" t="str">
        <f t="shared" si="237"/>
        <v>MPA SCI_V PATRIMOINE_Investisseur institutionnel</v>
      </c>
      <c r="B2865">
        <f t="shared" si="235"/>
        <v>1</v>
      </c>
      <c r="C2865" s="2" t="s">
        <v>6744</v>
      </c>
      <c r="D2865" s="2" t="s">
        <v>17</v>
      </c>
      <c r="E2865" s="2" t="s">
        <v>18</v>
      </c>
      <c r="F2865" s="2" t="s">
        <v>4165</v>
      </c>
      <c r="G2865" s="2" t="s">
        <v>25</v>
      </c>
      <c r="H2865" s="2" t="s">
        <v>138</v>
      </c>
      <c r="I2865" s="2" t="s">
        <v>20</v>
      </c>
      <c r="J2865" s="2"/>
      <c r="K2865" s="2"/>
      <c r="L2865" s="2" t="s">
        <v>21</v>
      </c>
      <c r="M2865" s="2" t="s">
        <v>7</v>
      </c>
      <c r="N2865" s="4"/>
      <c r="O2865" s="2" t="s">
        <v>20</v>
      </c>
      <c r="P2865" s="2" t="s">
        <v>6745</v>
      </c>
      <c r="Q2865" s="2"/>
      <c r="R2865" s="2"/>
      <c r="S2865" s="2"/>
      <c r="T2865">
        <f t="shared" si="234"/>
        <v>15</v>
      </c>
      <c r="U2865" t="str">
        <f t="shared" si="236"/>
        <v>821789898</v>
      </c>
    </row>
    <row r="2866" spans="1:21" x14ac:dyDescent="0.25">
      <c r="A2866" t="str">
        <f t="shared" si="237"/>
        <v>MPBI SAS__Investisseur institutionnel</v>
      </c>
      <c r="B2866">
        <f t="shared" si="235"/>
        <v>1</v>
      </c>
      <c r="C2866" s="1" t="s">
        <v>6746</v>
      </c>
      <c r="D2866" s="1" t="s">
        <v>17</v>
      </c>
      <c r="E2866" s="1"/>
      <c r="F2866" s="1" t="s">
        <v>36</v>
      </c>
      <c r="G2866" s="1" t="s">
        <v>25</v>
      </c>
      <c r="H2866" s="1"/>
      <c r="I2866" s="1" t="s">
        <v>20</v>
      </c>
      <c r="J2866" s="1"/>
      <c r="K2866" s="1"/>
      <c r="L2866" s="1" t="s">
        <v>21</v>
      </c>
      <c r="M2866" s="1"/>
      <c r="N2866" s="3"/>
      <c r="O2866" s="1" t="s">
        <v>20</v>
      </c>
      <c r="P2866" s="1" t="s">
        <v>6747</v>
      </c>
      <c r="Q2866" s="1" t="s">
        <v>22</v>
      </c>
      <c r="R2866" s="1"/>
      <c r="S2866" s="1"/>
      <c r="T2866">
        <f t="shared" si="234"/>
        <v>9</v>
      </c>
      <c r="U2866" t="str">
        <f t="shared" si="236"/>
        <v>797640554</v>
      </c>
    </row>
    <row r="2867" spans="1:21" x14ac:dyDescent="0.25">
      <c r="A2867" t="str">
        <f t="shared" ref="A2867:A2906" si="238">C2867&amp;"_"&amp;H2867&amp;"_"&amp;D2867</f>
        <v>MPE_INFRAVIA CAPITAL PARTNERS_Investisseur institutionnel</v>
      </c>
      <c r="B2867">
        <f t="shared" si="235"/>
        <v>1</v>
      </c>
      <c r="C2867" s="2" t="s">
        <v>6748</v>
      </c>
      <c r="D2867" s="2" t="s">
        <v>17</v>
      </c>
      <c r="E2867" s="2" t="s">
        <v>18</v>
      </c>
      <c r="F2867" s="2" t="s">
        <v>827</v>
      </c>
      <c r="G2867" s="2" t="s">
        <v>25</v>
      </c>
      <c r="H2867" s="2" t="s">
        <v>93</v>
      </c>
      <c r="I2867" s="2" t="s">
        <v>20</v>
      </c>
      <c r="J2867" s="2"/>
      <c r="K2867" s="2"/>
      <c r="L2867" s="2" t="s">
        <v>21</v>
      </c>
      <c r="M2867" s="2" t="s">
        <v>7</v>
      </c>
      <c r="N2867" s="4"/>
      <c r="O2867" s="2" t="s">
        <v>20</v>
      </c>
      <c r="P2867" s="2" t="s">
        <v>6749</v>
      </c>
      <c r="Q2867" s="2"/>
      <c r="R2867" s="2"/>
      <c r="S2867" s="2" t="s">
        <v>6748</v>
      </c>
      <c r="T2867">
        <f t="shared" si="234"/>
        <v>9</v>
      </c>
      <c r="U2867" t="str">
        <f t="shared" si="236"/>
        <v>821376993</v>
      </c>
    </row>
    <row r="2868" spans="1:21" x14ac:dyDescent="0.25">
      <c r="A2868" t="str">
        <f t="shared" si="238"/>
        <v>MPE_SWEN CAPITAL PARTNERS_Investisseur institutionnel</v>
      </c>
      <c r="B2868">
        <f t="shared" si="235"/>
        <v>1</v>
      </c>
      <c r="C2868" s="1" t="s">
        <v>6748</v>
      </c>
      <c r="D2868" s="1" t="s">
        <v>17</v>
      </c>
      <c r="E2868" s="1" t="s">
        <v>18</v>
      </c>
      <c r="F2868" s="1" t="s">
        <v>827</v>
      </c>
      <c r="G2868" s="1" t="s">
        <v>25</v>
      </c>
      <c r="H2868" s="1" t="s">
        <v>155</v>
      </c>
      <c r="I2868" s="1" t="s">
        <v>20</v>
      </c>
      <c r="J2868" s="1"/>
      <c r="K2868" s="1"/>
      <c r="L2868" s="1" t="s">
        <v>21</v>
      </c>
      <c r="M2868" s="1" t="s">
        <v>7</v>
      </c>
      <c r="N2868" s="3"/>
      <c r="O2868" s="1" t="s">
        <v>20</v>
      </c>
      <c r="P2868" s="1" t="s">
        <v>6750</v>
      </c>
      <c r="Q2868" s="1"/>
      <c r="R2868" s="1"/>
      <c r="S2868" s="1" t="s">
        <v>6748</v>
      </c>
      <c r="T2868">
        <f t="shared" si="234"/>
        <v>15</v>
      </c>
      <c r="U2868" t="str">
        <f t="shared" si="236"/>
        <v>821376993</v>
      </c>
    </row>
    <row r="2869" spans="1:21" x14ac:dyDescent="0.25">
      <c r="A2869" t="str">
        <f t="shared" si="238"/>
        <v>MPO HOLDING_NEXTSTAGE_Investisseur institutionnel</v>
      </c>
      <c r="B2869">
        <f t="shared" si="235"/>
        <v>1</v>
      </c>
      <c r="C2869" s="1" t="s">
        <v>6751</v>
      </c>
      <c r="D2869" s="1" t="s">
        <v>17</v>
      </c>
      <c r="E2869" s="1" t="s">
        <v>18</v>
      </c>
      <c r="F2869" s="1" t="s">
        <v>703</v>
      </c>
      <c r="G2869" s="1" t="s">
        <v>25</v>
      </c>
      <c r="H2869" s="1" t="s">
        <v>404</v>
      </c>
      <c r="I2869" s="1" t="s">
        <v>20</v>
      </c>
      <c r="J2869" s="1"/>
      <c r="K2869" s="1"/>
      <c r="L2869" s="1" t="s">
        <v>21</v>
      </c>
      <c r="M2869" s="1"/>
      <c r="N2869" s="3"/>
      <c r="O2869" s="1" t="s">
        <v>20</v>
      </c>
      <c r="P2869" s="1" t="s">
        <v>6752</v>
      </c>
      <c r="Q2869" s="1" t="s">
        <v>22</v>
      </c>
      <c r="R2869" s="1"/>
      <c r="S2869" s="1"/>
      <c r="T2869">
        <f t="shared" si="234"/>
        <v>9</v>
      </c>
      <c r="U2869" t="str">
        <f t="shared" si="236"/>
        <v>852298645</v>
      </c>
    </row>
    <row r="2870" spans="1:21" x14ac:dyDescent="0.25">
      <c r="A2870" t="str">
        <f t="shared" si="238"/>
        <v>MRS_APICAP_Investisseur institutionnel</v>
      </c>
      <c r="B2870">
        <f t="shared" si="235"/>
        <v>1</v>
      </c>
      <c r="C2870" s="2" t="s">
        <v>6753</v>
      </c>
      <c r="D2870" s="2" t="s">
        <v>17</v>
      </c>
      <c r="E2870" s="2" t="s">
        <v>18</v>
      </c>
      <c r="F2870" s="2" t="s">
        <v>6754</v>
      </c>
      <c r="G2870" s="2" t="s">
        <v>25</v>
      </c>
      <c r="H2870" s="2" t="s">
        <v>133</v>
      </c>
      <c r="I2870" s="2" t="s">
        <v>20</v>
      </c>
      <c r="J2870" s="2"/>
      <c r="K2870" s="2"/>
      <c r="L2870" s="2" t="s">
        <v>21</v>
      </c>
      <c r="M2870" s="2" t="s">
        <v>7</v>
      </c>
      <c r="N2870" s="4"/>
      <c r="O2870" s="2" t="s">
        <v>20</v>
      </c>
      <c r="P2870" s="2" t="s">
        <v>6755</v>
      </c>
      <c r="Q2870" s="2"/>
      <c r="R2870" s="2"/>
      <c r="S2870" s="2" t="s">
        <v>6756</v>
      </c>
      <c r="T2870">
        <f t="shared" si="234"/>
        <v>9</v>
      </c>
      <c r="U2870" t="str">
        <f t="shared" si="236"/>
        <v>810064089</v>
      </c>
    </row>
    <row r="2871" spans="1:21" x14ac:dyDescent="0.25">
      <c r="A2871" t="str">
        <f t="shared" si="238"/>
        <v>MSGT_APICAP_Investisseur institutionnel</v>
      </c>
      <c r="B2871">
        <f t="shared" si="235"/>
        <v>1</v>
      </c>
      <c r="C2871" s="1" t="s">
        <v>6757</v>
      </c>
      <c r="D2871" s="1" t="s">
        <v>17</v>
      </c>
      <c r="E2871" s="1" t="s">
        <v>18</v>
      </c>
      <c r="F2871" s="1" t="s">
        <v>6758</v>
      </c>
      <c r="G2871" s="1" t="s">
        <v>25</v>
      </c>
      <c r="H2871" s="1" t="s">
        <v>133</v>
      </c>
      <c r="I2871" s="1" t="s">
        <v>20</v>
      </c>
      <c r="J2871" s="1"/>
      <c r="K2871" s="1"/>
      <c r="L2871" s="1" t="s">
        <v>21</v>
      </c>
      <c r="M2871" s="1" t="s">
        <v>7</v>
      </c>
      <c r="N2871" s="3"/>
      <c r="O2871" s="1" t="s">
        <v>20</v>
      </c>
      <c r="P2871" s="1" t="s">
        <v>6759</v>
      </c>
      <c r="Q2871" s="1"/>
      <c r="R2871" s="1"/>
      <c r="S2871" s="1" t="s">
        <v>6760</v>
      </c>
      <c r="T2871">
        <f t="shared" si="234"/>
        <v>9</v>
      </c>
      <c r="U2871" t="str">
        <f t="shared" si="236"/>
        <v>530365733</v>
      </c>
    </row>
    <row r="2872" spans="1:21" x14ac:dyDescent="0.25">
      <c r="A2872" t="str">
        <f t="shared" si="238"/>
        <v>MTP INVEST_LA FRANCAISE REAL ESTATE MANAGERS_Investisseur institutionnel</v>
      </c>
      <c r="B2872">
        <f t="shared" si="235"/>
        <v>1</v>
      </c>
      <c r="C2872" s="2" t="s">
        <v>6761</v>
      </c>
      <c r="D2872" s="2" t="s">
        <v>17</v>
      </c>
      <c r="E2872" s="2" t="s">
        <v>18</v>
      </c>
      <c r="F2872" s="2" t="s">
        <v>36</v>
      </c>
      <c r="G2872" s="2" t="s">
        <v>25</v>
      </c>
      <c r="H2872" s="2" t="s">
        <v>262</v>
      </c>
      <c r="I2872" s="2" t="s">
        <v>20</v>
      </c>
      <c r="J2872" s="2"/>
      <c r="K2872" s="2"/>
      <c r="L2872" s="2" t="s">
        <v>21</v>
      </c>
      <c r="M2872" s="2" t="s">
        <v>7</v>
      </c>
      <c r="N2872" s="4"/>
      <c r="O2872" s="2" t="s">
        <v>20</v>
      </c>
      <c r="P2872" s="2" t="s">
        <v>6762</v>
      </c>
      <c r="Q2872" s="2"/>
      <c r="R2872" s="2"/>
      <c r="S2872" s="2" t="s">
        <v>6763</v>
      </c>
      <c r="T2872">
        <f t="shared" si="234"/>
        <v>15</v>
      </c>
      <c r="U2872" t="str">
        <f t="shared" si="236"/>
        <v>533178281</v>
      </c>
    </row>
    <row r="2873" spans="1:21" x14ac:dyDescent="0.25">
      <c r="A2873" t="str">
        <f t="shared" si="238"/>
        <v>MUFASA SAS_APAX PARTNERS SAS_Investisseur institutionnel</v>
      </c>
      <c r="B2873">
        <f t="shared" si="235"/>
        <v>1</v>
      </c>
      <c r="C2873" s="1" t="s">
        <v>6764</v>
      </c>
      <c r="D2873" s="1" t="s">
        <v>17</v>
      </c>
      <c r="E2873" s="1" t="s">
        <v>18</v>
      </c>
      <c r="F2873" s="1" t="s">
        <v>4492</v>
      </c>
      <c r="G2873" s="1" t="s">
        <v>25</v>
      </c>
      <c r="H2873" s="1" t="s">
        <v>29</v>
      </c>
      <c r="I2873" s="1" t="s">
        <v>20</v>
      </c>
      <c r="J2873" s="1"/>
      <c r="K2873" s="1"/>
      <c r="L2873" s="1" t="s">
        <v>21</v>
      </c>
      <c r="M2873" s="1" t="s">
        <v>7</v>
      </c>
      <c r="N2873" s="3"/>
      <c r="O2873" s="1" t="s">
        <v>20</v>
      </c>
      <c r="P2873" s="1" t="s">
        <v>6765</v>
      </c>
      <c r="Q2873" s="1"/>
      <c r="R2873" s="1"/>
      <c r="S2873" s="1"/>
      <c r="T2873">
        <f t="shared" si="234"/>
        <v>9</v>
      </c>
      <c r="U2873" t="str">
        <f t="shared" si="236"/>
        <v>883953887</v>
      </c>
    </row>
    <row r="2874" spans="1:21" x14ac:dyDescent="0.25">
      <c r="A2874" t="str">
        <f t="shared" si="238"/>
        <v>MULTI MARKET SERVICES FRANCE HOLDING SAS_APAX PARTNERS SAS_Investisseur institutionnel</v>
      </c>
      <c r="B2874">
        <f t="shared" si="235"/>
        <v>1</v>
      </c>
      <c r="C2874" s="2" t="s">
        <v>6766</v>
      </c>
      <c r="D2874" s="2" t="s">
        <v>17</v>
      </c>
      <c r="E2874" s="2" t="s">
        <v>18</v>
      </c>
      <c r="F2874" s="2" t="s">
        <v>36</v>
      </c>
      <c r="G2874" s="2" t="s">
        <v>25</v>
      </c>
      <c r="H2874" s="2" t="s">
        <v>29</v>
      </c>
      <c r="I2874" s="2" t="s">
        <v>20</v>
      </c>
      <c r="J2874" s="2"/>
      <c r="K2874" s="2"/>
      <c r="L2874" s="2" t="s">
        <v>21</v>
      </c>
      <c r="M2874" s="2" t="s">
        <v>7</v>
      </c>
      <c r="N2874" s="4"/>
      <c r="O2874" s="2" t="s">
        <v>20</v>
      </c>
      <c r="P2874" s="2" t="s">
        <v>6767</v>
      </c>
      <c r="Q2874" s="2"/>
      <c r="R2874" s="2"/>
      <c r="S2874" s="2" t="s">
        <v>6768</v>
      </c>
      <c r="T2874">
        <f t="shared" si="234"/>
        <v>9</v>
      </c>
      <c r="U2874" t="str">
        <f t="shared" si="236"/>
        <v>444714786</v>
      </c>
    </row>
    <row r="2875" spans="1:21" x14ac:dyDescent="0.25">
      <c r="A2875" t="str">
        <f t="shared" si="238"/>
        <v>MULTI MARKET SERVICES FRANCE HOLDING SAS_15_AMBOISE PARTNERS SA_Investisseur institutionnel</v>
      </c>
      <c r="B2875">
        <f t="shared" si="235"/>
        <v>1</v>
      </c>
      <c r="C2875" s="1" t="s">
        <v>6769</v>
      </c>
      <c r="D2875" s="1" t="s">
        <v>17</v>
      </c>
      <c r="E2875" s="1" t="s">
        <v>18</v>
      </c>
      <c r="F2875" s="1" t="s">
        <v>36</v>
      </c>
      <c r="G2875" s="1" t="s">
        <v>25</v>
      </c>
      <c r="H2875" s="1" t="s">
        <v>121</v>
      </c>
      <c r="I2875" s="1" t="s">
        <v>20</v>
      </c>
      <c r="J2875" s="1"/>
      <c r="K2875" s="1"/>
      <c r="L2875" s="1" t="s">
        <v>21</v>
      </c>
      <c r="M2875" s="1" t="s">
        <v>7</v>
      </c>
      <c r="N2875" s="3"/>
      <c r="O2875" s="1" t="s">
        <v>20</v>
      </c>
      <c r="P2875" s="1" t="s">
        <v>6767</v>
      </c>
      <c r="Q2875" s="1"/>
      <c r="R2875" s="1"/>
      <c r="S2875" s="1" t="s">
        <v>6768</v>
      </c>
      <c r="T2875">
        <f t="shared" si="234"/>
        <v>9</v>
      </c>
      <c r="U2875" t="str">
        <f t="shared" si="236"/>
        <v>444714786</v>
      </c>
    </row>
    <row r="2876" spans="1:21" x14ac:dyDescent="0.25">
      <c r="A2876" t="str">
        <f t="shared" si="238"/>
        <v>MULTICAP CROISSANCE 3_INFRAVIA CAPITAL PARTNERS_Investisseur institutionnel</v>
      </c>
      <c r="B2876">
        <f t="shared" si="235"/>
        <v>1</v>
      </c>
      <c r="C2876" s="2" t="s">
        <v>6770</v>
      </c>
      <c r="D2876" s="2" t="s">
        <v>17</v>
      </c>
      <c r="E2876" s="2" t="s">
        <v>18</v>
      </c>
      <c r="F2876" s="2" t="s">
        <v>1680</v>
      </c>
      <c r="G2876" s="2" t="s">
        <v>25</v>
      </c>
      <c r="H2876" s="2" t="s">
        <v>93</v>
      </c>
      <c r="I2876" s="2" t="s">
        <v>20</v>
      </c>
      <c r="J2876" s="2"/>
      <c r="K2876" s="2"/>
      <c r="L2876" s="2" t="s">
        <v>21</v>
      </c>
      <c r="M2876" s="2" t="s">
        <v>7</v>
      </c>
      <c r="N2876" s="4"/>
      <c r="O2876" s="2" t="s">
        <v>20</v>
      </c>
      <c r="P2876" s="2" t="s">
        <v>1683</v>
      </c>
      <c r="Q2876" s="2"/>
      <c r="R2876" s="2"/>
      <c r="S2876" s="2" t="s">
        <v>6771</v>
      </c>
      <c r="T2876">
        <f t="shared" si="234"/>
        <v>9</v>
      </c>
      <c r="U2876" t="str">
        <f t="shared" si="236"/>
        <v>433975224</v>
      </c>
    </row>
    <row r="2877" spans="1:21" x14ac:dyDescent="0.25">
      <c r="A2877" t="str">
        <f t="shared" si="238"/>
        <v>MULTICAP CROISSANCE 3_72_KEENSIGHT CAPITAL_Investisseur institutionnel</v>
      </c>
      <c r="B2877">
        <f t="shared" si="235"/>
        <v>1</v>
      </c>
      <c r="C2877" s="2" t="s">
        <v>6772</v>
      </c>
      <c r="D2877" s="2" t="s">
        <v>17</v>
      </c>
      <c r="E2877" s="2" t="s">
        <v>18</v>
      </c>
      <c r="F2877" s="2" t="s">
        <v>1680</v>
      </c>
      <c r="G2877" s="2" t="s">
        <v>25</v>
      </c>
      <c r="H2877" s="2" t="s">
        <v>306</v>
      </c>
      <c r="I2877" s="2" t="s">
        <v>20</v>
      </c>
      <c r="J2877" s="2"/>
      <c r="K2877" s="2"/>
      <c r="L2877" s="2" t="s">
        <v>21</v>
      </c>
      <c r="M2877" s="2" t="s">
        <v>7</v>
      </c>
      <c r="N2877" s="4"/>
      <c r="O2877" s="2" t="s">
        <v>20</v>
      </c>
      <c r="P2877" s="2" t="s">
        <v>1683</v>
      </c>
      <c r="Q2877" s="2"/>
      <c r="R2877" s="2"/>
      <c r="S2877" s="2" t="s">
        <v>6773</v>
      </c>
      <c r="T2877">
        <f t="shared" si="234"/>
        <v>9</v>
      </c>
      <c r="U2877" t="str">
        <f t="shared" si="236"/>
        <v>433975224</v>
      </c>
    </row>
    <row r="2878" spans="1:21" x14ac:dyDescent="0.25">
      <c r="A2878" t="str">
        <f t="shared" si="238"/>
        <v>MUTAVIE_MBO &amp; CO_Investisseur institutionnel</v>
      </c>
      <c r="B2878">
        <f t="shared" si="235"/>
        <v>1</v>
      </c>
      <c r="C2878" s="1" t="s">
        <v>6774</v>
      </c>
      <c r="D2878" s="1" t="s">
        <v>17</v>
      </c>
      <c r="E2878" s="1" t="s">
        <v>18</v>
      </c>
      <c r="F2878" s="1" t="s">
        <v>6775</v>
      </c>
      <c r="G2878" s="1" t="s">
        <v>25</v>
      </c>
      <c r="H2878" s="1" t="s">
        <v>212</v>
      </c>
      <c r="I2878" s="1" t="s">
        <v>20</v>
      </c>
      <c r="J2878" s="1"/>
      <c r="K2878" s="1"/>
      <c r="L2878" s="1" t="s">
        <v>21</v>
      </c>
      <c r="M2878" s="1" t="s">
        <v>7</v>
      </c>
      <c r="N2878" s="3"/>
      <c r="O2878" s="1" t="s">
        <v>20</v>
      </c>
      <c r="P2878" s="1" t="s">
        <v>6776</v>
      </c>
      <c r="Q2878" s="1"/>
      <c r="R2878" s="1"/>
      <c r="S2878" s="1" t="s">
        <v>6777</v>
      </c>
      <c r="T2878">
        <f t="shared" si="234"/>
        <v>15</v>
      </c>
      <c r="U2878" t="str">
        <f t="shared" si="236"/>
        <v>315652263</v>
      </c>
    </row>
    <row r="2879" spans="1:21" x14ac:dyDescent="0.25">
      <c r="A2879" t="str">
        <f t="shared" si="238"/>
        <v>MUTAVIE_INFRAVIA CAPITAL PARTNERS_Investisseur institutionnel</v>
      </c>
      <c r="B2879">
        <f t="shared" si="235"/>
        <v>1</v>
      </c>
      <c r="C2879" s="2" t="s">
        <v>6774</v>
      </c>
      <c r="D2879" s="2" t="s">
        <v>17</v>
      </c>
      <c r="E2879" s="2"/>
      <c r="F2879" s="2"/>
      <c r="G2879" s="2"/>
      <c r="H2879" s="2" t="s">
        <v>93</v>
      </c>
      <c r="I2879" s="2" t="s">
        <v>20</v>
      </c>
      <c r="J2879" s="2"/>
      <c r="K2879" s="2"/>
      <c r="L2879" s="2" t="s">
        <v>21</v>
      </c>
      <c r="M2879" s="2" t="s">
        <v>7</v>
      </c>
      <c r="N2879" s="4"/>
      <c r="O2879" s="2" t="s">
        <v>20</v>
      </c>
      <c r="P2879" s="2" t="s">
        <v>6776</v>
      </c>
      <c r="Q2879" s="2"/>
      <c r="R2879" s="2"/>
      <c r="S2879" s="2" t="s">
        <v>6777</v>
      </c>
      <c r="T2879">
        <f t="shared" si="234"/>
        <v>15</v>
      </c>
      <c r="U2879" t="str">
        <f t="shared" si="236"/>
        <v>315652263</v>
      </c>
    </row>
    <row r="2880" spans="1:21" x14ac:dyDescent="0.25">
      <c r="A2880" t="str">
        <f t="shared" si="238"/>
        <v>MUTAVIE EURO PRINCIPAL_SWEN CAPITAL PARTNERS_Investisseur institutionnel</v>
      </c>
      <c r="B2880">
        <f t="shared" si="235"/>
        <v>1</v>
      </c>
      <c r="C2880" s="1" t="s">
        <v>6778</v>
      </c>
      <c r="D2880" s="1" t="s">
        <v>17</v>
      </c>
      <c r="E2880" s="1" t="s">
        <v>18</v>
      </c>
      <c r="F2880" s="1" t="s">
        <v>3739</v>
      </c>
      <c r="G2880" s="1" t="s">
        <v>25</v>
      </c>
      <c r="H2880" s="1" t="s">
        <v>155</v>
      </c>
      <c r="I2880" s="1" t="s">
        <v>20</v>
      </c>
      <c r="J2880" s="1"/>
      <c r="K2880" s="1"/>
      <c r="L2880" s="1" t="s">
        <v>21</v>
      </c>
      <c r="M2880" s="1" t="s">
        <v>7</v>
      </c>
      <c r="N2880" s="3"/>
      <c r="O2880" s="1" t="s">
        <v>20</v>
      </c>
      <c r="P2880" s="1" t="s">
        <v>6776</v>
      </c>
      <c r="Q2880" s="1"/>
      <c r="R2880" s="1"/>
      <c r="S2880" s="1"/>
      <c r="T2880">
        <f t="shared" si="234"/>
        <v>15</v>
      </c>
      <c r="U2880" t="str">
        <f t="shared" si="236"/>
        <v>315652263</v>
      </c>
    </row>
    <row r="2881" spans="1:21" x14ac:dyDescent="0.25">
      <c r="A2881" t="str">
        <f t="shared" si="238"/>
        <v>MUTAVIE EUROS PRINCIPAL_SWEN CAPITAL PARTNERS_Investisseur institutionnel</v>
      </c>
      <c r="B2881">
        <f t="shared" si="235"/>
        <v>1</v>
      </c>
      <c r="C2881" s="1" t="s">
        <v>6779</v>
      </c>
      <c r="D2881" s="1" t="s">
        <v>17</v>
      </c>
      <c r="E2881" s="1" t="s">
        <v>18</v>
      </c>
      <c r="F2881" s="1" t="s">
        <v>6775</v>
      </c>
      <c r="G2881" s="1" t="s">
        <v>25</v>
      </c>
      <c r="H2881" s="1" t="s">
        <v>155</v>
      </c>
      <c r="I2881" s="1" t="s">
        <v>20</v>
      </c>
      <c r="J2881" s="1"/>
      <c r="K2881" s="1"/>
      <c r="L2881" s="1" t="s">
        <v>21</v>
      </c>
      <c r="M2881" s="1" t="s">
        <v>7</v>
      </c>
      <c r="N2881" s="3"/>
      <c r="O2881" s="1" t="s">
        <v>20</v>
      </c>
      <c r="P2881" s="1" t="s">
        <v>6776</v>
      </c>
      <c r="Q2881" s="1"/>
      <c r="R2881" s="1"/>
      <c r="S2881" s="1" t="s">
        <v>6780</v>
      </c>
      <c r="T2881">
        <f t="shared" si="234"/>
        <v>15</v>
      </c>
      <c r="U2881" t="str">
        <f t="shared" si="236"/>
        <v>315652263</v>
      </c>
    </row>
    <row r="2882" spans="1:21" x14ac:dyDescent="0.25">
      <c r="A2882" t="str">
        <f t="shared" si="238"/>
        <v>MUTAVIE EUROS PRINCIPAL_120_SOFINNOVA PARTNERS_FRA_Investisseur institutionnel</v>
      </c>
      <c r="B2882">
        <f t="shared" si="235"/>
        <v>1</v>
      </c>
      <c r="C2882" s="1" t="s">
        <v>6781</v>
      </c>
      <c r="D2882" s="1" t="s">
        <v>17</v>
      </c>
      <c r="E2882" s="1" t="s">
        <v>18</v>
      </c>
      <c r="F2882" s="1" t="s">
        <v>6775</v>
      </c>
      <c r="G2882" s="1" t="s">
        <v>25</v>
      </c>
      <c r="H2882" s="1" t="s">
        <v>120</v>
      </c>
      <c r="I2882" s="1" t="s">
        <v>20</v>
      </c>
      <c r="J2882" s="1"/>
      <c r="K2882" s="1"/>
      <c r="L2882" s="1" t="s">
        <v>21</v>
      </c>
      <c r="M2882" s="1" t="s">
        <v>7</v>
      </c>
      <c r="N2882" s="3"/>
      <c r="O2882" s="1" t="s">
        <v>20</v>
      </c>
      <c r="P2882" s="1" t="s">
        <v>6776</v>
      </c>
      <c r="Q2882" s="1"/>
      <c r="R2882" s="1"/>
      <c r="S2882" s="1" t="s">
        <v>6780</v>
      </c>
      <c r="T2882">
        <f t="shared" ref="T2882:T2945" si="239">LEN(P2882)</f>
        <v>15</v>
      </c>
      <c r="U2882" t="str">
        <f t="shared" si="236"/>
        <v>315652263</v>
      </c>
    </row>
    <row r="2883" spans="1:21" x14ac:dyDescent="0.25">
      <c r="A2883" t="str">
        <f t="shared" si="238"/>
        <v>MUTAVIE EUROS PRINCIPAL_89_NEXTSTAGE AM_Investisseur institutionnel</v>
      </c>
      <c r="B2883">
        <f t="shared" ref="B2883:B2946" si="240">COUNTIF(A:A,A2883)</f>
        <v>1</v>
      </c>
      <c r="C2883" s="2" t="s">
        <v>6782</v>
      </c>
      <c r="D2883" s="2" t="s">
        <v>17</v>
      </c>
      <c r="E2883" s="2" t="s">
        <v>18</v>
      </c>
      <c r="F2883" s="2" t="s">
        <v>6775</v>
      </c>
      <c r="G2883" s="2" t="s">
        <v>25</v>
      </c>
      <c r="H2883" s="2" t="s">
        <v>190</v>
      </c>
      <c r="I2883" s="2" t="s">
        <v>20</v>
      </c>
      <c r="J2883" s="2"/>
      <c r="K2883" s="2"/>
      <c r="L2883" s="2" t="s">
        <v>21</v>
      </c>
      <c r="M2883" s="2" t="s">
        <v>7</v>
      </c>
      <c r="N2883" s="4"/>
      <c r="O2883" s="2" t="s">
        <v>20</v>
      </c>
      <c r="P2883" s="2" t="s">
        <v>6776</v>
      </c>
      <c r="Q2883" s="2"/>
      <c r="R2883" s="2"/>
      <c r="S2883" s="2" t="s">
        <v>6780</v>
      </c>
      <c r="T2883">
        <f t="shared" si="239"/>
        <v>15</v>
      </c>
      <c r="U2883" t="str">
        <f t="shared" si="236"/>
        <v>315652263</v>
      </c>
    </row>
    <row r="2884" spans="1:21" x14ac:dyDescent="0.25">
      <c r="A2884" t="str">
        <f t="shared" si="238"/>
        <v>MUTAVIE FONDS PROPRES_INFRAVIA CAPITAL PARTNERS_Investisseur institutionnel</v>
      </c>
      <c r="B2884">
        <f t="shared" si="240"/>
        <v>1</v>
      </c>
      <c r="C2884" s="1" t="s">
        <v>6783</v>
      </c>
      <c r="D2884" s="1" t="s">
        <v>17</v>
      </c>
      <c r="E2884" s="1" t="s">
        <v>18</v>
      </c>
      <c r="F2884" s="1" t="s">
        <v>6775</v>
      </c>
      <c r="G2884" s="1" t="s">
        <v>25</v>
      </c>
      <c r="H2884" s="1" t="s">
        <v>93</v>
      </c>
      <c r="I2884" s="1" t="s">
        <v>20</v>
      </c>
      <c r="J2884" s="1"/>
      <c r="K2884" s="1"/>
      <c r="L2884" s="1" t="s">
        <v>21</v>
      </c>
      <c r="M2884" s="1" t="s">
        <v>7</v>
      </c>
      <c r="N2884" s="3"/>
      <c r="O2884" s="1" t="s">
        <v>20</v>
      </c>
      <c r="P2884" s="1" t="s">
        <v>6776</v>
      </c>
      <c r="Q2884" s="1"/>
      <c r="R2884" s="1"/>
      <c r="S2884" s="1" t="s">
        <v>6784</v>
      </c>
      <c r="T2884">
        <f t="shared" si="239"/>
        <v>15</v>
      </c>
      <c r="U2884" t="str">
        <f t="shared" ref="U2884:U2947" si="241">LEFT(P2884,9)</f>
        <v>315652263</v>
      </c>
    </row>
    <row r="2885" spans="1:21" x14ac:dyDescent="0.25">
      <c r="A2885" t="str">
        <f t="shared" si="238"/>
        <v>MUTAVIE FONDS PROPRES_SWEN CAPITAL PARTNERS_Investisseur institutionnel</v>
      </c>
      <c r="B2885">
        <f t="shared" si="240"/>
        <v>1</v>
      </c>
      <c r="C2885" s="2" t="s">
        <v>6783</v>
      </c>
      <c r="D2885" s="2" t="s">
        <v>17</v>
      </c>
      <c r="E2885" s="2" t="s">
        <v>18</v>
      </c>
      <c r="F2885" s="2" t="s">
        <v>6775</v>
      </c>
      <c r="G2885" s="2" t="s">
        <v>25</v>
      </c>
      <c r="H2885" s="2" t="s">
        <v>155</v>
      </c>
      <c r="I2885" s="2" t="s">
        <v>20</v>
      </c>
      <c r="J2885" s="2"/>
      <c r="K2885" s="2"/>
      <c r="L2885" s="2" t="s">
        <v>21</v>
      </c>
      <c r="M2885" s="2" t="s">
        <v>7</v>
      </c>
      <c r="N2885" s="4"/>
      <c r="O2885" s="2" t="s">
        <v>20</v>
      </c>
      <c r="P2885" s="2" t="s">
        <v>6776</v>
      </c>
      <c r="Q2885" s="2"/>
      <c r="R2885" s="2"/>
      <c r="S2885" s="2" t="s">
        <v>6784</v>
      </c>
      <c r="T2885">
        <f t="shared" si="239"/>
        <v>15</v>
      </c>
      <c r="U2885" t="str">
        <f t="shared" si="241"/>
        <v>315652263</v>
      </c>
    </row>
    <row r="2886" spans="1:21" x14ac:dyDescent="0.25">
      <c r="A2886" t="str">
        <f t="shared" si="238"/>
        <v>MUTAVIE FONDS PROPRES_120_SOFINNOVA PARTNERS_FRA_Investisseur institutionnel</v>
      </c>
      <c r="B2886">
        <f t="shared" si="240"/>
        <v>1</v>
      </c>
      <c r="C2886" s="2" t="s">
        <v>6785</v>
      </c>
      <c r="D2886" s="2" t="s">
        <v>17</v>
      </c>
      <c r="E2886" s="2" t="s">
        <v>18</v>
      </c>
      <c r="F2886" s="2" t="s">
        <v>6775</v>
      </c>
      <c r="G2886" s="2" t="s">
        <v>25</v>
      </c>
      <c r="H2886" s="2" t="s">
        <v>120</v>
      </c>
      <c r="I2886" s="2" t="s">
        <v>20</v>
      </c>
      <c r="J2886" s="2"/>
      <c r="K2886" s="2"/>
      <c r="L2886" s="2" t="s">
        <v>21</v>
      </c>
      <c r="M2886" s="2" t="s">
        <v>7</v>
      </c>
      <c r="N2886" s="4"/>
      <c r="O2886" s="2" t="s">
        <v>20</v>
      </c>
      <c r="P2886" s="2" t="s">
        <v>6776</v>
      </c>
      <c r="Q2886" s="2"/>
      <c r="R2886" s="2"/>
      <c r="S2886" s="2" t="s">
        <v>6784</v>
      </c>
      <c r="T2886">
        <f t="shared" si="239"/>
        <v>15</v>
      </c>
      <c r="U2886" t="str">
        <f t="shared" si="241"/>
        <v>315652263</v>
      </c>
    </row>
    <row r="2887" spans="1:21" x14ac:dyDescent="0.25">
      <c r="A2887" t="str">
        <f t="shared" si="238"/>
        <v>MUTAVIE FONDS PROPRES_89_NEXTSTAGE AM_Investisseur institutionnel</v>
      </c>
      <c r="B2887">
        <f t="shared" si="240"/>
        <v>1</v>
      </c>
      <c r="C2887" s="1" t="s">
        <v>6786</v>
      </c>
      <c r="D2887" s="1" t="s">
        <v>17</v>
      </c>
      <c r="E2887" s="1" t="s">
        <v>18</v>
      </c>
      <c r="F2887" s="1" t="s">
        <v>6775</v>
      </c>
      <c r="G2887" s="1" t="s">
        <v>25</v>
      </c>
      <c r="H2887" s="1" t="s">
        <v>190</v>
      </c>
      <c r="I2887" s="1" t="s">
        <v>20</v>
      </c>
      <c r="J2887" s="1"/>
      <c r="K2887" s="1"/>
      <c r="L2887" s="1" t="s">
        <v>21</v>
      </c>
      <c r="M2887" s="1" t="s">
        <v>7</v>
      </c>
      <c r="N2887" s="3"/>
      <c r="O2887" s="1" t="s">
        <v>20</v>
      </c>
      <c r="P2887" s="1" t="s">
        <v>6776</v>
      </c>
      <c r="Q2887" s="1"/>
      <c r="R2887" s="1"/>
      <c r="S2887" s="1" t="s">
        <v>6784</v>
      </c>
      <c r="T2887">
        <f t="shared" si="239"/>
        <v>15</v>
      </c>
      <c r="U2887" t="str">
        <f t="shared" si="241"/>
        <v>315652263</v>
      </c>
    </row>
    <row r="2888" spans="1:21" x14ac:dyDescent="0.25">
      <c r="A2888" t="str">
        <f t="shared" si="238"/>
        <v>MUTAVIE SA_IMOCOMPARTNERS_Investisseur institutionnel</v>
      </c>
      <c r="B2888">
        <f t="shared" si="240"/>
        <v>1</v>
      </c>
      <c r="C2888" s="2" t="s">
        <v>6787</v>
      </c>
      <c r="D2888" s="2" t="s">
        <v>17</v>
      </c>
      <c r="E2888" s="2" t="s">
        <v>18</v>
      </c>
      <c r="F2888" s="2" t="s">
        <v>6775</v>
      </c>
      <c r="G2888" s="2" t="s">
        <v>25</v>
      </c>
      <c r="H2888" s="2" t="s">
        <v>243</v>
      </c>
      <c r="I2888" s="2" t="s">
        <v>20</v>
      </c>
      <c r="J2888" s="2"/>
      <c r="K2888" s="2"/>
      <c r="L2888" s="2" t="s">
        <v>21</v>
      </c>
      <c r="M2888" s="2" t="s">
        <v>7</v>
      </c>
      <c r="N2888" s="4"/>
      <c r="O2888" s="2" t="s">
        <v>20</v>
      </c>
      <c r="P2888" s="2" t="s">
        <v>6776</v>
      </c>
      <c r="Q2888" s="2"/>
      <c r="R2888" s="2"/>
      <c r="S2888" s="2" t="s">
        <v>6788</v>
      </c>
      <c r="T2888">
        <f t="shared" si="239"/>
        <v>15</v>
      </c>
      <c r="U2888" t="str">
        <f t="shared" si="241"/>
        <v>315652263</v>
      </c>
    </row>
    <row r="2889" spans="1:21" x14ac:dyDescent="0.25">
      <c r="A2889" t="str">
        <f t="shared" si="238"/>
        <v>MUTAVIE_100_PERFECTIS PRIVATE EQUITY_Investisseur institutionnel</v>
      </c>
      <c r="B2889">
        <f t="shared" si="240"/>
        <v>1</v>
      </c>
      <c r="C2889" s="1" t="s">
        <v>6789</v>
      </c>
      <c r="D2889" s="1" t="s">
        <v>17</v>
      </c>
      <c r="E2889" s="1"/>
      <c r="F2889" s="1"/>
      <c r="G2889" s="1"/>
      <c r="H2889" s="1" t="s">
        <v>151</v>
      </c>
      <c r="I2889" s="1" t="s">
        <v>20</v>
      </c>
      <c r="J2889" s="1"/>
      <c r="K2889" s="1"/>
      <c r="L2889" s="1" t="s">
        <v>21</v>
      </c>
      <c r="M2889" s="1" t="s">
        <v>7</v>
      </c>
      <c r="N2889" s="3"/>
      <c r="O2889" s="1" t="s">
        <v>20</v>
      </c>
      <c r="P2889" s="1" t="s">
        <v>6776</v>
      </c>
      <c r="Q2889" s="1"/>
      <c r="R2889" s="1"/>
      <c r="S2889" s="1" t="s">
        <v>6777</v>
      </c>
      <c r="T2889">
        <f t="shared" si="239"/>
        <v>15</v>
      </c>
      <c r="U2889" t="str">
        <f t="shared" si="241"/>
        <v>315652263</v>
      </c>
    </row>
    <row r="2890" spans="1:21" x14ac:dyDescent="0.25">
      <c r="A2890" t="str">
        <f t="shared" si="238"/>
        <v>MUTAVIE_15_AMBOISE PARTNERS SA_Investisseur institutionnel</v>
      </c>
      <c r="B2890">
        <f t="shared" si="240"/>
        <v>1</v>
      </c>
      <c r="C2890" s="2" t="s">
        <v>6790</v>
      </c>
      <c r="D2890" s="2" t="s">
        <v>17</v>
      </c>
      <c r="E2890" s="2"/>
      <c r="F2890" s="2"/>
      <c r="G2890" s="2"/>
      <c r="H2890" s="2" t="s">
        <v>121</v>
      </c>
      <c r="I2890" s="2" t="s">
        <v>20</v>
      </c>
      <c r="J2890" s="2" t="s">
        <v>6791</v>
      </c>
      <c r="K2890" s="2"/>
      <c r="L2890" s="2" t="s">
        <v>21</v>
      </c>
      <c r="M2890" s="2" t="s">
        <v>7</v>
      </c>
      <c r="N2890" s="4"/>
      <c r="O2890" s="2" t="s">
        <v>20</v>
      </c>
      <c r="P2890" s="2" t="s">
        <v>6776</v>
      </c>
      <c r="Q2890" s="2"/>
      <c r="R2890" s="2"/>
      <c r="S2890" s="2" t="s">
        <v>6777</v>
      </c>
      <c r="T2890">
        <f t="shared" si="239"/>
        <v>15</v>
      </c>
      <c r="U2890" t="str">
        <f t="shared" si="241"/>
        <v>315652263</v>
      </c>
    </row>
    <row r="2891" spans="1:21" x14ac:dyDescent="0.25">
      <c r="A2891" t="str">
        <f t="shared" si="238"/>
        <v>MUTAVIE_19_APAX PARTNERS SAS_Investisseur institutionnel</v>
      </c>
      <c r="B2891">
        <f t="shared" si="240"/>
        <v>1</v>
      </c>
      <c r="C2891" s="1" t="s">
        <v>6792</v>
      </c>
      <c r="D2891" s="1" t="s">
        <v>17</v>
      </c>
      <c r="E2891" s="1"/>
      <c r="F2891" s="1"/>
      <c r="G2891" s="1"/>
      <c r="H2891" s="1" t="s">
        <v>29</v>
      </c>
      <c r="I2891" s="1" t="s">
        <v>20</v>
      </c>
      <c r="J2891" s="1"/>
      <c r="K2891" s="1"/>
      <c r="L2891" s="1" t="s">
        <v>21</v>
      </c>
      <c r="M2891" s="1" t="s">
        <v>7</v>
      </c>
      <c r="N2891" s="3"/>
      <c r="O2891" s="1" t="s">
        <v>20</v>
      </c>
      <c r="P2891" s="1" t="s">
        <v>6776</v>
      </c>
      <c r="Q2891" s="1"/>
      <c r="R2891" s="1"/>
      <c r="S2891" s="1" t="s">
        <v>6777</v>
      </c>
      <c r="T2891">
        <f t="shared" si="239"/>
        <v>15</v>
      </c>
      <c r="U2891" t="str">
        <f t="shared" si="241"/>
        <v>315652263</v>
      </c>
    </row>
    <row r="2892" spans="1:21" x14ac:dyDescent="0.25">
      <c r="A2892" t="str">
        <f t="shared" si="238"/>
        <v>MUTAVIE_64_EURAZEO INVESTMENT MANAGER_Investisseur institutionnel</v>
      </c>
      <c r="B2892">
        <f t="shared" si="240"/>
        <v>1</v>
      </c>
      <c r="C2892" s="2" t="s">
        <v>6793</v>
      </c>
      <c r="D2892" s="2" t="s">
        <v>17</v>
      </c>
      <c r="E2892" s="2"/>
      <c r="F2892" s="2"/>
      <c r="G2892" s="2"/>
      <c r="H2892" s="2" t="s">
        <v>344</v>
      </c>
      <c r="I2892" s="2" t="s">
        <v>20</v>
      </c>
      <c r="J2892" s="2"/>
      <c r="K2892" s="2"/>
      <c r="L2892" s="2" t="s">
        <v>21</v>
      </c>
      <c r="M2892" s="2" t="s">
        <v>7</v>
      </c>
      <c r="N2892" s="4"/>
      <c r="O2892" s="2" t="s">
        <v>20</v>
      </c>
      <c r="P2892" s="2" t="s">
        <v>6776</v>
      </c>
      <c r="Q2892" s="2"/>
      <c r="R2892" s="2"/>
      <c r="S2892" s="2" t="s">
        <v>6777</v>
      </c>
      <c r="T2892">
        <f t="shared" si="239"/>
        <v>15</v>
      </c>
      <c r="U2892" t="str">
        <f t="shared" si="241"/>
        <v>315652263</v>
      </c>
    </row>
    <row r="2893" spans="1:21" x14ac:dyDescent="0.25">
      <c r="A2893" t="str">
        <f t="shared" si="238"/>
        <v>MUTEX_APAX PARTNERS SA_Investisseur institutionnel</v>
      </c>
      <c r="B2893">
        <f t="shared" si="240"/>
        <v>1</v>
      </c>
      <c r="C2893" s="1" t="s">
        <v>6794</v>
      </c>
      <c r="D2893" s="1" t="s">
        <v>17</v>
      </c>
      <c r="E2893" s="1" t="s">
        <v>18</v>
      </c>
      <c r="F2893" s="1" t="s">
        <v>6795</v>
      </c>
      <c r="G2893" s="1" t="s">
        <v>25</v>
      </c>
      <c r="H2893" s="1" t="s">
        <v>328</v>
      </c>
      <c r="I2893" s="1" t="s">
        <v>20</v>
      </c>
      <c r="J2893" s="1"/>
      <c r="K2893" s="1"/>
      <c r="L2893" s="1" t="s">
        <v>21</v>
      </c>
      <c r="M2893" s="1" t="s">
        <v>7</v>
      </c>
      <c r="N2893" s="3"/>
      <c r="O2893" s="1" t="s">
        <v>20</v>
      </c>
      <c r="P2893" s="1" t="s">
        <v>6796</v>
      </c>
      <c r="Q2893" s="1" t="s">
        <v>22</v>
      </c>
      <c r="R2893" s="1"/>
      <c r="S2893" s="1"/>
      <c r="T2893">
        <f t="shared" si="239"/>
        <v>9</v>
      </c>
      <c r="U2893" t="str">
        <f t="shared" si="241"/>
        <v>529219040</v>
      </c>
    </row>
    <row r="2894" spans="1:21" x14ac:dyDescent="0.25">
      <c r="A2894" t="str">
        <f t="shared" si="238"/>
        <v>MUTEX_INFRAVIA CAPITAL PARTNERS_Investisseur institutionnel</v>
      </c>
      <c r="B2894">
        <f t="shared" si="240"/>
        <v>2</v>
      </c>
      <c r="C2894" s="2" t="s">
        <v>6794</v>
      </c>
      <c r="D2894" s="2" t="s">
        <v>17</v>
      </c>
      <c r="E2894" s="2"/>
      <c r="F2894" s="2"/>
      <c r="G2894" s="2"/>
      <c r="H2894" s="2" t="s">
        <v>93</v>
      </c>
      <c r="I2894" s="2" t="s">
        <v>20</v>
      </c>
      <c r="J2894" s="2"/>
      <c r="K2894" s="2"/>
      <c r="L2894" s="2" t="s">
        <v>21</v>
      </c>
      <c r="M2894" s="2" t="s">
        <v>7</v>
      </c>
      <c r="N2894" s="4"/>
      <c r="O2894" s="2" t="s">
        <v>20</v>
      </c>
      <c r="P2894" s="2" t="s">
        <v>6797</v>
      </c>
      <c r="Q2894" s="2"/>
      <c r="R2894" s="2"/>
      <c r="S2894" s="2" t="s">
        <v>6798</v>
      </c>
      <c r="T2894">
        <f t="shared" si="239"/>
        <v>15</v>
      </c>
      <c r="U2894" t="str">
        <f t="shared" si="241"/>
        <v>529219040</v>
      </c>
    </row>
    <row r="2895" spans="1:21" x14ac:dyDescent="0.25">
      <c r="A2895" t="str">
        <f t="shared" si="238"/>
        <v>MUTEX_INFRAVIA CAPITAL PARTNERS_Investisseur institutionnel</v>
      </c>
      <c r="B2895">
        <f t="shared" si="240"/>
        <v>2</v>
      </c>
      <c r="C2895" s="1" t="s">
        <v>6794</v>
      </c>
      <c r="D2895" s="1" t="s">
        <v>17</v>
      </c>
      <c r="E2895" s="1" t="s">
        <v>18</v>
      </c>
      <c r="F2895" s="1" t="s">
        <v>36</v>
      </c>
      <c r="G2895" s="1" t="s">
        <v>25</v>
      </c>
      <c r="H2895" s="1" t="s">
        <v>93</v>
      </c>
      <c r="I2895" s="1" t="s">
        <v>20</v>
      </c>
      <c r="J2895" s="1"/>
      <c r="K2895" s="1"/>
      <c r="L2895" s="1" t="s">
        <v>21</v>
      </c>
      <c r="M2895" s="1" t="s">
        <v>7</v>
      </c>
      <c r="N2895" s="3"/>
      <c r="O2895" s="1" t="s">
        <v>20</v>
      </c>
      <c r="P2895" s="1" t="s">
        <v>6797</v>
      </c>
      <c r="Q2895" s="1"/>
      <c r="R2895" s="1"/>
      <c r="S2895" s="1" t="s">
        <v>6799</v>
      </c>
      <c r="T2895">
        <f t="shared" si="239"/>
        <v>15</v>
      </c>
      <c r="U2895" t="str">
        <f t="shared" si="241"/>
        <v>529219040</v>
      </c>
    </row>
    <row r="2896" spans="1:21" x14ac:dyDescent="0.25">
      <c r="A2896" t="str">
        <f t="shared" si="238"/>
        <v>MUTEX_OFI PIERRE_Investisseur institutionnel</v>
      </c>
      <c r="B2896">
        <f t="shared" si="240"/>
        <v>1</v>
      </c>
      <c r="C2896" s="2" t="s">
        <v>6794</v>
      </c>
      <c r="D2896" s="2" t="s">
        <v>17</v>
      </c>
      <c r="E2896" s="2" t="s">
        <v>18</v>
      </c>
      <c r="F2896" s="2" t="s">
        <v>6795</v>
      </c>
      <c r="G2896" s="2" t="s">
        <v>25</v>
      </c>
      <c r="H2896" s="2" t="s">
        <v>346</v>
      </c>
      <c r="I2896" s="2" t="s">
        <v>20</v>
      </c>
      <c r="J2896" s="2"/>
      <c r="K2896" s="2"/>
      <c r="L2896" s="2" t="s">
        <v>21</v>
      </c>
      <c r="M2896" s="2" t="s">
        <v>7</v>
      </c>
      <c r="N2896" s="4"/>
      <c r="O2896" s="2" t="s">
        <v>20</v>
      </c>
      <c r="P2896" s="2" t="s">
        <v>6797</v>
      </c>
      <c r="Q2896" s="2"/>
      <c r="R2896" s="2"/>
      <c r="S2896" s="2"/>
      <c r="T2896">
        <f t="shared" si="239"/>
        <v>15</v>
      </c>
      <c r="U2896" t="str">
        <f t="shared" si="241"/>
        <v>529219040</v>
      </c>
    </row>
    <row r="2897" spans="1:21" x14ac:dyDescent="0.25">
      <c r="A2897" t="str">
        <f t="shared" si="238"/>
        <v>MUTEX_IMOCOMPARTNERS_Investisseur institutionnel</v>
      </c>
      <c r="B2897">
        <f t="shared" si="240"/>
        <v>1</v>
      </c>
      <c r="C2897" s="1" t="s">
        <v>6794</v>
      </c>
      <c r="D2897" s="1" t="s">
        <v>17</v>
      </c>
      <c r="E2897" s="1" t="s">
        <v>18</v>
      </c>
      <c r="F2897" s="1" t="s">
        <v>6795</v>
      </c>
      <c r="G2897" s="1" t="s">
        <v>25</v>
      </c>
      <c r="H2897" s="1" t="s">
        <v>243</v>
      </c>
      <c r="I2897" s="1" t="s">
        <v>20</v>
      </c>
      <c r="J2897" s="1"/>
      <c r="K2897" s="1"/>
      <c r="L2897" s="1" t="s">
        <v>21</v>
      </c>
      <c r="M2897" s="1" t="s">
        <v>7</v>
      </c>
      <c r="N2897" s="3"/>
      <c r="O2897" s="1" t="s">
        <v>20</v>
      </c>
      <c r="P2897" s="1" t="s">
        <v>6800</v>
      </c>
      <c r="Q2897" s="1"/>
      <c r="R2897" s="1"/>
      <c r="S2897" s="1" t="s">
        <v>6801</v>
      </c>
      <c r="T2897">
        <f t="shared" si="239"/>
        <v>15</v>
      </c>
      <c r="U2897" t="str">
        <f t="shared" si="241"/>
        <v>529219040</v>
      </c>
    </row>
    <row r="2898" spans="1:21" x14ac:dyDescent="0.25">
      <c r="A2898" t="str">
        <f t="shared" si="238"/>
        <v>MUTEX_SWEN CAPITAL PARTNERS_Investisseur institutionnel</v>
      </c>
      <c r="B2898">
        <f t="shared" si="240"/>
        <v>1</v>
      </c>
      <c r="C2898" s="2" t="s">
        <v>6794</v>
      </c>
      <c r="D2898" s="2" t="s">
        <v>17</v>
      </c>
      <c r="E2898" s="2" t="s">
        <v>18</v>
      </c>
      <c r="F2898" s="2" t="s">
        <v>6795</v>
      </c>
      <c r="G2898" s="2" t="s">
        <v>25</v>
      </c>
      <c r="H2898" s="2" t="s">
        <v>155</v>
      </c>
      <c r="I2898" s="2" t="s">
        <v>20</v>
      </c>
      <c r="J2898" s="2"/>
      <c r="K2898" s="2"/>
      <c r="L2898" s="2" t="s">
        <v>21</v>
      </c>
      <c r="M2898" s="2" t="s">
        <v>7</v>
      </c>
      <c r="N2898" s="4"/>
      <c r="O2898" s="2" t="s">
        <v>20</v>
      </c>
      <c r="P2898" s="2" t="s">
        <v>6797</v>
      </c>
      <c r="Q2898" s="2"/>
      <c r="R2898" s="2"/>
      <c r="S2898" s="2" t="s">
        <v>6798</v>
      </c>
      <c r="T2898">
        <f t="shared" si="239"/>
        <v>15</v>
      </c>
      <c r="U2898" t="str">
        <f t="shared" si="241"/>
        <v>529219040</v>
      </c>
    </row>
    <row r="2899" spans="1:21" x14ac:dyDescent="0.25">
      <c r="A2899" t="str">
        <f t="shared" si="238"/>
        <v>MUTEX UNION CAREL_SWEN CAPITAL PARTNERS_Investisseur institutionnel</v>
      </c>
      <c r="B2899">
        <f t="shared" si="240"/>
        <v>1</v>
      </c>
      <c r="C2899" s="1" t="s">
        <v>6802</v>
      </c>
      <c r="D2899" s="1" t="s">
        <v>17</v>
      </c>
      <c r="E2899" s="1"/>
      <c r="F2899" s="1"/>
      <c r="G2899" s="1"/>
      <c r="H2899" s="1" t="s">
        <v>155</v>
      </c>
      <c r="I2899" s="1" t="s">
        <v>20</v>
      </c>
      <c r="J2899" s="1"/>
      <c r="K2899" s="1"/>
      <c r="L2899" s="1" t="s">
        <v>21</v>
      </c>
      <c r="M2899" s="1" t="s">
        <v>7</v>
      </c>
      <c r="N2899" s="3"/>
      <c r="O2899" s="1" t="s">
        <v>20</v>
      </c>
      <c r="P2899" s="1" t="s">
        <v>6803</v>
      </c>
      <c r="Q2899" s="1"/>
      <c r="R2899" s="1"/>
      <c r="S2899" s="1" t="s">
        <v>6798</v>
      </c>
      <c r="T2899">
        <f t="shared" si="239"/>
        <v>15</v>
      </c>
      <c r="U2899" t="str">
        <f t="shared" si="241"/>
        <v>442574166</v>
      </c>
    </row>
    <row r="2900" spans="1:21" x14ac:dyDescent="0.25">
      <c r="A2900" t="str">
        <f t="shared" si="238"/>
        <v>MUTEX UNION CAREL_OFI PIERRE_Investisseur institutionnel</v>
      </c>
      <c r="B2900">
        <f t="shared" si="240"/>
        <v>1</v>
      </c>
      <c r="C2900" s="2" t="s">
        <v>6802</v>
      </c>
      <c r="D2900" s="2" t="s">
        <v>17</v>
      </c>
      <c r="E2900" s="2" t="s">
        <v>18</v>
      </c>
      <c r="F2900" s="2" t="s">
        <v>6795</v>
      </c>
      <c r="G2900" s="2" t="s">
        <v>25</v>
      </c>
      <c r="H2900" s="2" t="s">
        <v>346</v>
      </c>
      <c r="I2900" s="2" t="s">
        <v>20</v>
      </c>
      <c r="J2900" s="2"/>
      <c r="K2900" s="2"/>
      <c r="L2900" s="2" t="s">
        <v>21</v>
      </c>
      <c r="M2900" s="2"/>
      <c r="N2900" s="4"/>
      <c r="O2900" s="2" t="s">
        <v>20</v>
      </c>
      <c r="P2900" s="2" t="s">
        <v>6803</v>
      </c>
      <c r="Q2900" s="2"/>
      <c r="R2900" s="2"/>
      <c r="S2900" s="2" t="s">
        <v>6804</v>
      </c>
      <c r="T2900">
        <f t="shared" si="239"/>
        <v>15</v>
      </c>
      <c r="U2900" t="str">
        <f t="shared" si="241"/>
        <v>442574166</v>
      </c>
    </row>
    <row r="2901" spans="1:21" x14ac:dyDescent="0.25">
      <c r="A2901" t="str">
        <f t="shared" si="238"/>
        <v>MUTLOG_SWEN CAPITAL PARTNERS_Investisseur institutionnel</v>
      </c>
      <c r="B2901">
        <f t="shared" si="240"/>
        <v>1</v>
      </c>
      <c r="C2901" s="1" t="s">
        <v>6805</v>
      </c>
      <c r="D2901" s="1" t="s">
        <v>17</v>
      </c>
      <c r="E2901" s="1" t="s">
        <v>18</v>
      </c>
      <c r="F2901" s="1" t="s">
        <v>36</v>
      </c>
      <c r="G2901" s="1" t="s">
        <v>25</v>
      </c>
      <c r="H2901" s="1" t="s">
        <v>155</v>
      </c>
      <c r="I2901" s="1" t="s">
        <v>20</v>
      </c>
      <c r="J2901" s="1"/>
      <c r="K2901" s="1"/>
      <c r="L2901" s="1" t="s">
        <v>21</v>
      </c>
      <c r="M2901" s="1" t="s">
        <v>7</v>
      </c>
      <c r="N2901" s="3"/>
      <c r="O2901" s="1" t="s">
        <v>20</v>
      </c>
      <c r="P2901" s="1" t="s">
        <v>6806</v>
      </c>
      <c r="Q2901" s="1" t="s">
        <v>22</v>
      </c>
      <c r="R2901" s="1"/>
      <c r="S2901" s="1"/>
      <c r="T2901">
        <f t="shared" si="239"/>
        <v>9</v>
      </c>
      <c r="U2901" t="str">
        <f t="shared" si="241"/>
        <v>325942969</v>
      </c>
    </row>
    <row r="2902" spans="1:21" x14ac:dyDescent="0.25">
      <c r="A2902" t="str">
        <f t="shared" si="238"/>
        <v>MUTLOG GARANTIES_SWEN CAPITAL PARTNERS_Investisseur institutionnel</v>
      </c>
      <c r="B2902">
        <f t="shared" si="240"/>
        <v>1</v>
      </c>
      <c r="C2902" s="2" t="s">
        <v>6807</v>
      </c>
      <c r="D2902" s="2" t="s">
        <v>17</v>
      </c>
      <c r="E2902" s="2" t="s">
        <v>18</v>
      </c>
      <c r="F2902" s="2" t="s">
        <v>36</v>
      </c>
      <c r="G2902" s="2" t="s">
        <v>25</v>
      </c>
      <c r="H2902" s="2" t="s">
        <v>155</v>
      </c>
      <c r="I2902" s="2" t="s">
        <v>20</v>
      </c>
      <c r="J2902" s="2"/>
      <c r="K2902" s="2"/>
      <c r="L2902" s="2" t="s">
        <v>21</v>
      </c>
      <c r="M2902" s="2" t="s">
        <v>7</v>
      </c>
      <c r="N2902" s="4"/>
      <c r="O2902" s="2" t="s">
        <v>20</v>
      </c>
      <c r="P2902" s="2" t="s">
        <v>6808</v>
      </c>
      <c r="Q2902" s="2" t="s">
        <v>22</v>
      </c>
      <c r="R2902" s="2"/>
      <c r="S2902" s="2"/>
      <c r="T2902">
        <f t="shared" si="239"/>
        <v>9</v>
      </c>
      <c r="U2902" t="str">
        <f t="shared" si="241"/>
        <v>384253605</v>
      </c>
    </row>
    <row r="2903" spans="1:21" x14ac:dyDescent="0.25">
      <c r="A2903" t="str">
        <f t="shared" si="238"/>
        <v>MUTLOG GARANTIES_OFI PIERRE_Investisseur institutionnel</v>
      </c>
      <c r="B2903">
        <f t="shared" si="240"/>
        <v>1</v>
      </c>
      <c r="C2903" s="1" t="s">
        <v>6807</v>
      </c>
      <c r="D2903" s="1" t="s">
        <v>17</v>
      </c>
      <c r="E2903" s="1"/>
      <c r="F2903" s="1" t="s">
        <v>36</v>
      </c>
      <c r="G2903" s="1" t="s">
        <v>25</v>
      </c>
      <c r="H2903" s="1" t="s">
        <v>346</v>
      </c>
      <c r="I2903" s="1" t="s">
        <v>20</v>
      </c>
      <c r="J2903" s="1"/>
      <c r="K2903" s="1"/>
      <c r="L2903" s="1" t="s">
        <v>21</v>
      </c>
      <c r="M2903" s="1" t="s">
        <v>7</v>
      </c>
      <c r="N2903" s="3"/>
      <c r="O2903" s="1" t="s">
        <v>20</v>
      </c>
      <c r="P2903" s="1" t="s">
        <v>6809</v>
      </c>
      <c r="Q2903" s="1" t="s">
        <v>22</v>
      </c>
      <c r="R2903" s="1"/>
      <c r="S2903" s="1"/>
      <c r="T2903">
        <f t="shared" si="239"/>
        <v>15</v>
      </c>
      <c r="U2903" t="str">
        <f t="shared" si="241"/>
        <v>384253605</v>
      </c>
    </row>
    <row r="2904" spans="1:21" x14ac:dyDescent="0.25">
      <c r="A2904" t="str">
        <f t="shared" si="238"/>
        <v>MUTRE SA_SWISS LIFE ASSET MANAGERS France_Investisseur institutionnel</v>
      </c>
      <c r="B2904">
        <f t="shared" si="240"/>
        <v>1</v>
      </c>
      <c r="C2904" s="2" t="s">
        <v>6810</v>
      </c>
      <c r="D2904" s="2" t="s">
        <v>17</v>
      </c>
      <c r="E2904" s="2"/>
      <c r="F2904" s="2"/>
      <c r="G2904" s="2"/>
      <c r="H2904" s="2" t="s">
        <v>375</v>
      </c>
      <c r="I2904" s="2" t="s">
        <v>20</v>
      </c>
      <c r="J2904" s="2"/>
      <c r="K2904" s="2"/>
      <c r="L2904" s="2" t="s">
        <v>21</v>
      </c>
      <c r="M2904" s="2" t="s">
        <v>7</v>
      </c>
      <c r="N2904" s="4"/>
      <c r="O2904" s="2" t="s">
        <v>20</v>
      </c>
      <c r="P2904" s="2" t="s">
        <v>6811</v>
      </c>
      <c r="Q2904" s="2"/>
      <c r="R2904" s="2"/>
      <c r="S2904" s="2" t="s">
        <v>6812</v>
      </c>
      <c r="T2904">
        <f t="shared" si="239"/>
        <v>15</v>
      </c>
      <c r="U2904" t="str">
        <f t="shared" si="241"/>
        <v>421024290</v>
      </c>
    </row>
    <row r="2905" spans="1:21" x14ac:dyDescent="0.25">
      <c r="A2905" t="str">
        <f t="shared" si="238"/>
        <v>MUTRE SA_IMMOVALOR GESTION_Investisseur institutionnel</v>
      </c>
      <c r="B2905">
        <f t="shared" si="240"/>
        <v>1</v>
      </c>
      <c r="C2905" s="1" t="s">
        <v>6810</v>
      </c>
      <c r="D2905" s="1" t="s">
        <v>17</v>
      </c>
      <c r="E2905" s="1" t="s">
        <v>18</v>
      </c>
      <c r="F2905" s="1" t="s">
        <v>36</v>
      </c>
      <c r="G2905" s="1" t="s">
        <v>25</v>
      </c>
      <c r="H2905" s="1" t="s">
        <v>79</v>
      </c>
      <c r="I2905" s="1" t="s">
        <v>20</v>
      </c>
      <c r="J2905" s="1"/>
      <c r="K2905" s="1"/>
      <c r="L2905" s="1" t="s">
        <v>21</v>
      </c>
      <c r="M2905" s="1" t="s">
        <v>7</v>
      </c>
      <c r="N2905" s="3"/>
      <c r="O2905" s="1" t="s">
        <v>20</v>
      </c>
      <c r="P2905" s="1" t="s">
        <v>6811</v>
      </c>
      <c r="Q2905" s="1"/>
      <c r="R2905" s="1"/>
      <c r="S2905" s="1" t="s">
        <v>6813</v>
      </c>
      <c r="T2905">
        <f t="shared" si="239"/>
        <v>15</v>
      </c>
      <c r="U2905" t="str">
        <f t="shared" si="241"/>
        <v>421024290</v>
      </c>
    </row>
    <row r="2906" spans="1:21" x14ac:dyDescent="0.25">
      <c r="A2906" t="str">
        <f t="shared" si="238"/>
        <v>MUTUELLE ASSURANCE DE L EDUCATION_INFRAVIA CAPITAL PARTNERS_Investisseur institutionnel</v>
      </c>
      <c r="B2906">
        <f t="shared" si="240"/>
        <v>1</v>
      </c>
      <c r="C2906" s="1" t="s">
        <v>6814</v>
      </c>
      <c r="D2906" s="1" t="s">
        <v>17</v>
      </c>
      <c r="E2906" s="1" t="s">
        <v>18</v>
      </c>
      <c r="F2906" s="1" t="s">
        <v>827</v>
      </c>
      <c r="G2906" s="1" t="s">
        <v>25</v>
      </c>
      <c r="H2906" s="1" t="s">
        <v>93</v>
      </c>
      <c r="I2906" s="1" t="s">
        <v>20</v>
      </c>
      <c r="J2906" s="1"/>
      <c r="K2906" s="1"/>
      <c r="L2906" s="1" t="s">
        <v>21</v>
      </c>
      <c r="M2906" s="1" t="s">
        <v>7</v>
      </c>
      <c r="N2906" s="3"/>
      <c r="O2906" s="1" t="s">
        <v>20</v>
      </c>
      <c r="P2906" s="1" t="s">
        <v>6241</v>
      </c>
      <c r="Q2906" s="1"/>
      <c r="R2906" s="1"/>
      <c r="S2906" s="1" t="s">
        <v>6815</v>
      </c>
      <c r="T2906">
        <f t="shared" si="239"/>
        <v>15</v>
      </c>
      <c r="U2906" t="str">
        <f t="shared" si="241"/>
        <v>781109145</v>
      </c>
    </row>
    <row r="2907" spans="1:21" x14ac:dyDescent="0.25">
      <c r="A2907" t="str">
        <f t="shared" ref="A2907:A2953" si="242">C2907&amp;"_"&amp;H2907&amp;"_"&amp;D2907</f>
        <v>MUTUELLE ASSURANCE DE L EDUCATION_admin_INFRAVIA CAPITAL PARTNERS_Investisseur institutionnel</v>
      </c>
      <c r="B2907">
        <f t="shared" si="240"/>
        <v>1</v>
      </c>
      <c r="C2907" s="2" t="s">
        <v>6816</v>
      </c>
      <c r="D2907" s="2" t="s">
        <v>17</v>
      </c>
      <c r="E2907" s="2" t="s">
        <v>18</v>
      </c>
      <c r="F2907" s="2" t="s">
        <v>827</v>
      </c>
      <c r="G2907" s="2" t="s">
        <v>25</v>
      </c>
      <c r="H2907" s="2" t="s">
        <v>93</v>
      </c>
      <c r="I2907" s="2" t="s">
        <v>20</v>
      </c>
      <c r="J2907" s="2"/>
      <c r="K2907" s="2"/>
      <c r="L2907" s="2" t="s">
        <v>21</v>
      </c>
      <c r="M2907" s="2" t="s">
        <v>7</v>
      </c>
      <c r="N2907" s="4"/>
      <c r="O2907" s="2" t="s">
        <v>20</v>
      </c>
      <c r="P2907" s="2" t="s">
        <v>6241</v>
      </c>
      <c r="Q2907" s="2"/>
      <c r="R2907" s="2"/>
      <c r="S2907" s="2" t="s">
        <v>6815</v>
      </c>
      <c r="T2907">
        <f t="shared" si="239"/>
        <v>15</v>
      </c>
      <c r="U2907" t="str">
        <f t="shared" si="241"/>
        <v>781109145</v>
      </c>
    </row>
    <row r="2908" spans="1:21" x14ac:dyDescent="0.25">
      <c r="A2908" t="str">
        <f t="shared" si="242"/>
        <v>MUTUELLE ASSURANCE INSTITUTEUR FRANCE_AMPERE GESTION SAS_Investisseur institutionnel</v>
      </c>
      <c r="B2908">
        <f t="shared" si="240"/>
        <v>1</v>
      </c>
      <c r="C2908" s="1" t="s">
        <v>6817</v>
      </c>
      <c r="D2908" s="1" t="s">
        <v>17</v>
      </c>
      <c r="E2908" s="1"/>
      <c r="F2908" s="1" t="s">
        <v>3739</v>
      </c>
      <c r="G2908" s="1" t="s">
        <v>25</v>
      </c>
      <c r="H2908" s="1" t="s">
        <v>855</v>
      </c>
      <c r="I2908" s="1" t="s">
        <v>20</v>
      </c>
      <c r="J2908" s="1"/>
      <c r="K2908" s="1"/>
      <c r="L2908" s="1" t="s">
        <v>21</v>
      </c>
      <c r="M2908" s="1" t="s">
        <v>7</v>
      </c>
      <c r="N2908" s="3"/>
      <c r="O2908" s="1" t="s">
        <v>20</v>
      </c>
      <c r="P2908" s="1" t="s">
        <v>6154</v>
      </c>
      <c r="Q2908" s="1"/>
      <c r="R2908" s="1"/>
      <c r="S2908" s="1" t="s">
        <v>6265</v>
      </c>
      <c r="T2908">
        <f t="shared" si="239"/>
        <v>15</v>
      </c>
      <c r="U2908" t="str">
        <f t="shared" si="241"/>
        <v>775709702</v>
      </c>
    </row>
    <row r="2909" spans="1:21" x14ac:dyDescent="0.25">
      <c r="A2909" t="str">
        <f t="shared" si="242"/>
        <v>MUTUELLE D ASSURANCE DE LA BOULANGERIE_OFI PIERRE_Investisseur institutionnel</v>
      </c>
      <c r="B2909">
        <f t="shared" si="240"/>
        <v>1</v>
      </c>
      <c r="C2909" s="1" t="s">
        <v>6818</v>
      </c>
      <c r="D2909" s="1" t="s">
        <v>17</v>
      </c>
      <c r="E2909" s="1" t="s">
        <v>18</v>
      </c>
      <c r="F2909" s="1" t="s">
        <v>36</v>
      </c>
      <c r="G2909" s="1" t="s">
        <v>25</v>
      </c>
      <c r="H2909" s="1" t="s">
        <v>346</v>
      </c>
      <c r="I2909" s="1" t="s">
        <v>20</v>
      </c>
      <c r="J2909" s="1"/>
      <c r="K2909" s="1"/>
      <c r="L2909" s="1" t="s">
        <v>21</v>
      </c>
      <c r="M2909" s="1" t="s">
        <v>7</v>
      </c>
      <c r="N2909" s="3"/>
      <c r="O2909" s="1" t="s">
        <v>20</v>
      </c>
      <c r="P2909" s="1" t="s">
        <v>6819</v>
      </c>
      <c r="Q2909" s="1"/>
      <c r="R2909" s="1"/>
      <c r="S2909" s="1"/>
      <c r="T2909">
        <f t="shared" si="239"/>
        <v>15</v>
      </c>
      <c r="U2909" t="str">
        <f t="shared" si="241"/>
        <v>784647273</v>
      </c>
    </row>
    <row r="2910" spans="1:21" x14ac:dyDescent="0.25">
      <c r="A2910" t="str">
        <f t="shared" si="242"/>
        <v>MUTUELLE D ASSURANCE DES BOULANGER (MAB)_SWEN CAPITAL PARTNERS_Investisseur institutionnel</v>
      </c>
      <c r="B2910">
        <f t="shared" si="240"/>
        <v>1</v>
      </c>
      <c r="C2910" s="2" t="s">
        <v>6820</v>
      </c>
      <c r="D2910" s="2" t="s">
        <v>17</v>
      </c>
      <c r="E2910" s="2" t="s">
        <v>18</v>
      </c>
      <c r="F2910" s="2" t="s">
        <v>568</v>
      </c>
      <c r="G2910" s="2" t="s">
        <v>25</v>
      </c>
      <c r="H2910" s="2" t="s">
        <v>155</v>
      </c>
      <c r="I2910" s="2" t="s">
        <v>20</v>
      </c>
      <c r="J2910" s="2"/>
      <c r="K2910" s="2"/>
      <c r="L2910" s="2" t="s">
        <v>21</v>
      </c>
      <c r="M2910" s="2" t="s">
        <v>7</v>
      </c>
      <c r="N2910" s="4"/>
      <c r="O2910" s="2" t="s">
        <v>20</v>
      </c>
      <c r="P2910" s="2" t="s">
        <v>6821</v>
      </c>
      <c r="Q2910" s="2" t="s">
        <v>22</v>
      </c>
      <c r="R2910" s="2"/>
      <c r="S2910" s="2"/>
      <c r="T2910">
        <f t="shared" si="239"/>
        <v>9</v>
      </c>
      <c r="U2910" t="str">
        <f t="shared" si="241"/>
        <v>784647273</v>
      </c>
    </row>
    <row r="2911" spans="1:21" x14ac:dyDescent="0.25">
      <c r="A2911" t="str">
        <f t="shared" si="242"/>
        <v>MUTUELLE D EPARGNE DE RETRAITE ET DE PREVOYANCE CARAC_INFRAVIA CAPITAL PARTNERS_Investisseur institutionnel</v>
      </c>
      <c r="B2911">
        <f t="shared" si="240"/>
        <v>1</v>
      </c>
      <c r="C2911" s="1" t="s">
        <v>6822</v>
      </c>
      <c r="D2911" s="1" t="s">
        <v>17</v>
      </c>
      <c r="E2911" s="1"/>
      <c r="F2911" s="1"/>
      <c r="G2911" s="1"/>
      <c r="H2911" s="1" t="s">
        <v>93</v>
      </c>
      <c r="I2911" s="1" t="s">
        <v>20</v>
      </c>
      <c r="J2911" s="1"/>
      <c r="K2911" s="1"/>
      <c r="L2911" s="1" t="s">
        <v>21</v>
      </c>
      <c r="M2911" s="1" t="s">
        <v>7</v>
      </c>
      <c r="N2911" s="3"/>
      <c r="O2911" s="1" t="s">
        <v>20</v>
      </c>
      <c r="P2911" s="1" t="s">
        <v>2208</v>
      </c>
      <c r="Q2911" s="1"/>
      <c r="R2911" s="1"/>
      <c r="S2911" s="1"/>
      <c r="T2911">
        <f t="shared" si="239"/>
        <v>15</v>
      </c>
      <c r="U2911" t="str">
        <f t="shared" si="241"/>
        <v>775691165</v>
      </c>
    </row>
    <row r="2912" spans="1:21" x14ac:dyDescent="0.25">
      <c r="A2912" t="str">
        <f t="shared" si="242"/>
        <v>Mutuelle d Epargne de Retraite et de Prevoyance CARAC_COMMITTED ADVISORS_Investisseur institutionnel</v>
      </c>
      <c r="B2912">
        <f t="shared" si="240"/>
        <v>1</v>
      </c>
      <c r="C2912" s="2" t="s">
        <v>6823</v>
      </c>
      <c r="D2912" s="2" t="s">
        <v>17</v>
      </c>
      <c r="E2912" s="2"/>
      <c r="F2912" s="2"/>
      <c r="G2912" s="2"/>
      <c r="H2912" s="2" t="s">
        <v>33</v>
      </c>
      <c r="I2912" s="2" t="s">
        <v>20</v>
      </c>
      <c r="J2912" s="2"/>
      <c r="K2912" s="2"/>
      <c r="L2912" s="2" t="s">
        <v>21</v>
      </c>
      <c r="M2912" s="2" t="s">
        <v>7</v>
      </c>
      <c r="N2912" s="4"/>
      <c r="O2912" s="2" t="s">
        <v>20</v>
      </c>
      <c r="P2912" s="2" t="s">
        <v>2208</v>
      </c>
      <c r="Q2912" s="2"/>
      <c r="R2912" s="2"/>
      <c r="S2912" s="2" t="s">
        <v>6824</v>
      </c>
      <c r="T2912">
        <f t="shared" si="239"/>
        <v>15</v>
      </c>
      <c r="U2912" t="str">
        <f t="shared" si="241"/>
        <v>775691165</v>
      </c>
    </row>
    <row r="2913" spans="1:21" x14ac:dyDescent="0.25">
      <c r="A2913" t="str">
        <f t="shared" si="242"/>
        <v>MUTUELLE D EPARGNE DE RETRAITE ET DE PREVOYANCE CARAC_MEANINGS CAPITAL PARTNERS_Investisseur institutionnel</v>
      </c>
      <c r="B2913">
        <f t="shared" si="240"/>
        <v>1</v>
      </c>
      <c r="C2913" s="1" t="s">
        <v>6822</v>
      </c>
      <c r="D2913" s="1" t="s">
        <v>17</v>
      </c>
      <c r="E2913" s="1" t="s">
        <v>18</v>
      </c>
      <c r="F2913" s="1" t="s">
        <v>927</v>
      </c>
      <c r="G2913" s="1" t="s">
        <v>25</v>
      </c>
      <c r="H2913" s="1" t="s">
        <v>26</v>
      </c>
      <c r="I2913" s="1" t="s">
        <v>20</v>
      </c>
      <c r="J2913" s="1"/>
      <c r="K2913" s="1"/>
      <c r="L2913" s="1" t="s">
        <v>21</v>
      </c>
      <c r="M2913" s="1"/>
      <c r="N2913" s="3"/>
      <c r="O2913" s="1" t="s">
        <v>20</v>
      </c>
      <c r="P2913" s="1" t="s">
        <v>6825</v>
      </c>
      <c r="Q2913" s="1" t="s">
        <v>22</v>
      </c>
      <c r="R2913" s="1"/>
      <c r="S2913" s="1"/>
      <c r="T2913">
        <f t="shared" si="239"/>
        <v>9</v>
      </c>
      <c r="U2913" t="str">
        <f t="shared" si="241"/>
        <v>775691165</v>
      </c>
    </row>
    <row r="2914" spans="1:21" x14ac:dyDescent="0.25">
      <c r="A2914" t="str">
        <f t="shared" si="242"/>
        <v>MUTUELLE DE POITIERS ASSURANCE_AMUNDI IMMOBILIER_Investisseur institutionnel</v>
      </c>
      <c r="B2914">
        <f t="shared" si="240"/>
        <v>1</v>
      </c>
      <c r="C2914" s="2" t="s">
        <v>6826</v>
      </c>
      <c r="D2914" s="2" t="s">
        <v>17</v>
      </c>
      <c r="E2914" s="2" t="s">
        <v>18</v>
      </c>
      <c r="F2914" s="2" t="s">
        <v>6827</v>
      </c>
      <c r="G2914" s="2" t="s">
        <v>25</v>
      </c>
      <c r="H2914" s="2" t="s">
        <v>870</v>
      </c>
      <c r="I2914" s="2" t="s">
        <v>20</v>
      </c>
      <c r="J2914" s="2"/>
      <c r="K2914" s="2"/>
      <c r="L2914" s="2" t="s">
        <v>21</v>
      </c>
      <c r="M2914" s="2" t="s">
        <v>7</v>
      </c>
      <c r="N2914" s="4"/>
      <c r="O2914" s="2" t="s">
        <v>20</v>
      </c>
      <c r="P2914" s="2" t="s">
        <v>6828</v>
      </c>
      <c r="Q2914" s="2"/>
      <c r="R2914" s="2"/>
      <c r="S2914" s="2" t="s">
        <v>6829</v>
      </c>
      <c r="T2914">
        <f t="shared" si="239"/>
        <v>15</v>
      </c>
      <c r="U2914" t="str">
        <f t="shared" si="241"/>
        <v>775715683</v>
      </c>
    </row>
    <row r="2915" spans="1:21" x14ac:dyDescent="0.25">
      <c r="A2915" t="str">
        <f t="shared" si="242"/>
        <v>MUTUELLE DE POITIERS ASSURANCES_SWEN CAPITAL PARTNERS_Investisseur institutionnel</v>
      </c>
      <c r="B2915">
        <f t="shared" si="240"/>
        <v>1</v>
      </c>
      <c r="C2915" s="2" t="s">
        <v>6830</v>
      </c>
      <c r="D2915" s="2" t="s">
        <v>17</v>
      </c>
      <c r="E2915" s="2" t="s">
        <v>18</v>
      </c>
      <c r="F2915" s="2" t="s">
        <v>6827</v>
      </c>
      <c r="G2915" s="2" t="s">
        <v>25</v>
      </c>
      <c r="H2915" s="2" t="s">
        <v>155</v>
      </c>
      <c r="I2915" s="2" t="s">
        <v>20</v>
      </c>
      <c r="J2915" s="2"/>
      <c r="K2915" s="2"/>
      <c r="L2915" s="2" t="s">
        <v>21</v>
      </c>
      <c r="M2915" s="2" t="s">
        <v>7</v>
      </c>
      <c r="N2915" s="4"/>
      <c r="O2915" s="2" t="s">
        <v>20</v>
      </c>
      <c r="P2915" s="2" t="s">
        <v>6828</v>
      </c>
      <c r="Q2915" s="2"/>
      <c r="R2915" s="2"/>
      <c r="S2915" s="2" t="s">
        <v>6831</v>
      </c>
      <c r="T2915">
        <f t="shared" si="239"/>
        <v>15</v>
      </c>
      <c r="U2915" t="str">
        <f t="shared" si="241"/>
        <v>775715683</v>
      </c>
    </row>
    <row r="2916" spans="1:21" x14ac:dyDescent="0.25">
      <c r="A2916" t="str">
        <f t="shared" si="242"/>
        <v>MUTUELLE DE POITIERS ASSURANCES_FUNDROCK FRANCE AM_Investisseur institutionnel</v>
      </c>
      <c r="B2916">
        <f t="shared" si="240"/>
        <v>1</v>
      </c>
      <c r="C2916" s="2" t="s">
        <v>6830</v>
      </c>
      <c r="D2916" s="2" t="s">
        <v>17</v>
      </c>
      <c r="E2916" s="2" t="s">
        <v>18</v>
      </c>
      <c r="F2916" s="2" t="s">
        <v>6827</v>
      </c>
      <c r="G2916" s="2" t="s">
        <v>25</v>
      </c>
      <c r="H2916" s="2" t="s">
        <v>162</v>
      </c>
      <c r="I2916" s="2" t="s">
        <v>20</v>
      </c>
      <c r="J2916" s="2"/>
      <c r="K2916" s="2"/>
      <c r="L2916" s="2" t="s">
        <v>21</v>
      </c>
      <c r="M2916" s="2" t="s">
        <v>7</v>
      </c>
      <c r="N2916" s="4"/>
      <c r="O2916" s="2" t="s">
        <v>20</v>
      </c>
      <c r="P2916" s="2" t="s">
        <v>6832</v>
      </c>
      <c r="Q2916" s="2" t="s">
        <v>22</v>
      </c>
      <c r="R2916" s="2"/>
      <c r="S2916" s="2"/>
      <c r="T2916">
        <f t="shared" si="239"/>
        <v>9</v>
      </c>
      <c r="U2916" t="str">
        <f t="shared" si="241"/>
        <v>775715683</v>
      </c>
    </row>
    <row r="2917" spans="1:21" x14ac:dyDescent="0.25">
      <c r="A2917" t="str">
        <f t="shared" si="242"/>
        <v>MUTUELLE DES HOSPITALIERS ASS ACTION SOC_SWEN CAPITAL PARTNERS_Investisseur institutionnel</v>
      </c>
      <c r="B2917">
        <f t="shared" si="240"/>
        <v>1</v>
      </c>
      <c r="C2917" s="2" t="s">
        <v>6833</v>
      </c>
      <c r="D2917" s="2" t="s">
        <v>17</v>
      </c>
      <c r="E2917" s="2"/>
      <c r="F2917" s="2"/>
      <c r="G2917" s="2"/>
      <c r="H2917" s="2" t="s">
        <v>155</v>
      </c>
      <c r="I2917" s="2" t="s">
        <v>20</v>
      </c>
      <c r="J2917" s="2"/>
      <c r="K2917" s="2"/>
      <c r="L2917" s="2" t="s">
        <v>21</v>
      </c>
      <c r="M2917" s="2" t="s">
        <v>7</v>
      </c>
      <c r="N2917" s="4"/>
      <c r="O2917" s="2" t="s">
        <v>20</v>
      </c>
      <c r="P2917" s="2" t="s">
        <v>6834</v>
      </c>
      <c r="Q2917" s="2"/>
      <c r="R2917" s="2"/>
      <c r="S2917" s="2" t="s">
        <v>6835</v>
      </c>
      <c r="T2917">
        <f t="shared" si="239"/>
        <v>15</v>
      </c>
      <c r="U2917" t="str">
        <f t="shared" si="241"/>
        <v>301862769</v>
      </c>
    </row>
    <row r="2918" spans="1:21" x14ac:dyDescent="0.25">
      <c r="A2918" t="str">
        <f t="shared" si="242"/>
        <v>MUTUELLE DIVRY LA FRATERNELLE_SWEN CAPITAL PARTNERS_Investisseur institutionnel</v>
      </c>
      <c r="B2918">
        <f t="shared" si="240"/>
        <v>1</v>
      </c>
      <c r="C2918" s="1" t="s">
        <v>6836</v>
      </c>
      <c r="D2918" s="1" t="s">
        <v>17</v>
      </c>
      <c r="E2918" s="1"/>
      <c r="F2918" s="1"/>
      <c r="G2918" s="1"/>
      <c r="H2918" s="1" t="s">
        <v>155</v>
      </c>
      <c r="I2918" s="1" t="s">
        <v>20</v>
      </c>
      <c r="J2918" s="1"/>
      <c r="K2918" s="1"/>
      <c r="L2918" s="1" t="s">
        <v>21</v>
      </c>
      <c r="M2918" s="1" t="s">
        <v>7</v>
      </c>
      <c r="N2918" s="3"/>
      <c r="O2918" s="1" t="s">
        <v>20</v>
      </c>
      <c r="P2918" s="1" t="s">
        <v>6837</v>
      </c>
      <c r="Q2918" s="1"/>
      <c r="R2918" s="1"/>
      <c r="S2918" s="1" t="s">
        <v>6838</v>
      </c>
      <c r="T2918">
        <f t="shared" si="239"/>
        <v>9</v>
      </c>
      <c r="U2918" t="str">
        <f t="shared" si="241"/>
        <v>310259221</v>
      </c>
    </row>
    <row r="2919" spans="1:21" x14ac:dyDescent="0.25">
      <c r="A2919" t="str">
        <f t="shared" si="242"/>
        <v>MUTUELLE DIVRY LA FRATERNELLE_admin_SWEN CAPITAL PARTNERS_Investisseur institutionnel</v>
      </c>
      <c r="B2919">
        <f t="shared" si="240"/>
        <v>1</v>
      </c>
      <c r="C2919" s="2" t="s">
        <v>6839</v>
      </c>
      <c r="D2919" s="2" t="s">
        <v>17</v>
      </c>
      <c r="E2919" s="2"/>
      <c r="F2919" s="2"/>
      <c r="G2919" s="2"/>
      <c r="H2919" s="2" t="s">
        <v>155</v>
      </c>
      <c r="I2919" s="2" t="s">
        <v>20</v>
      </c>
      <c r="J2919" s="2"/>
      <c r="K2919" s="2"/>
      <c r="L2919" s="2" t="s">
        <v>21</v>
      </c>
      <c r="M2919" s="2" t="s">
        <v>7</v>
      </c>
      <c r="N2919" s="4"/>
      <c r="O2919" s="2" t="s">
        <v>20</v>
      </c>
      <c r="P2919" s="2" t="s">
        <v>6837</v>
      </c>
      <c r="Q2919" s="2"/>
      <c r="R2919" s="2"/>
      <c r="S2919" s="2" t="s">
        <v>6838</v>
      </c>
      <c r="T2919">
        <f t="shared" si="239"/>
        <v>9</v>
      </c>
      <c r="U2919" t="str">
        <f t="shared" si="241"/>
        <v>310259221</v>
      </c>
    </row>
    <row r="2920" spans="1:21" x14ac:dyDescent="0.25">
      <c r="A2920" t="str">
        <f t="shared" si="242"/>
        <v>MUTUELLE ENTRENOUS_LIFENTO_Investisseur institutionnel</v>
      </c>
      <c r="B2920">
        <f t="shared" si="240"/>
        <v>1</v>
      </c>
      <c r="C2920" s="1" t="s">
        <v>6840</v>
      </c>
      <c r="D2920" s="1" t="s">
        <v>17</v>
      </c>
      <c r="E2920" s="1" t="s">
        <v>18</v>
      </c>
      <c r="F2920" s="1" t="s">
        <v>4408</v>
      </c>
      <c r="G2920" s="1" t="s">
        <v>25</v>
      </c>
      <c r="H2920" s="1" t="s">
        <v>277</v>
      </c>
      <c r="I2920" s="1" t="s">
        <v>20</v>
      </c>
      <c r="J2920" s="1"/>
      <c r="K2920" s="1"/>
      <c r="L2920" s="1" t="s">
        <v>21</v>
      </c>
      <c r="M2920" s="1" t="s">
        <v>7</v>
      </c>
      <c r="N2920" s="3"/>
      <c r="O2920" s="1" t="s">
        <v>20</v>
      </c>
      <c r="P2920" s="1" t="s">
        <v>6841</v>
      </c>
      <c r="Q2920" s="1" t="s">
        <v>22</v>
      </c>
      <c r="R2920" s="1"/>
      <c r="S2920" s="1"/>
      <c r="T2920">
        <f t="shared" si="239"/>
        <v>15</v>
      </c>
      <c r="U2920" t="str">
        <f t="shared" si="241"/>
        <v>309244648</v>
      </c>
    </row>
    <row r="2921" spans="1:21" x14ac:dyDescent="0.25">
      <c r="A2921" t="str">
        <f t="shared" si="242"/>
        <v>MUTUELLE EPARGNE RETRAITE_MNK PARTNERS FRANCE_Investisseur institutionnel</v>
      </c>
      <c r="B2921">
        <f t="shared" si="240"/>
        <v>1</v>
      </c>
      <c r="C2921" s="2" t="s">
        <v>6842</v>
      </c>
      <c r="D2921" s="2" t="s">
        <v>17</v>
      </c>
      <c r="E2921" s="2" t="s">
        <v>18</v>
      </c>
      <c r="F2921" s="2" t="s">
        <v>741</v>
      </c>
      <c r="G2921" s="2" t="s">
        <v>25</v>
      </c>
      <c r="H2921" s="2" t="s">
        <v>2534</v>
      </c>
      <c r="I2921" s="2" t="s">
        <v>20</v>
      </c>
      <c r="J2921" s="2"/>
      <c r="K2921" s="2"/>
      <c r="L2921" s="2" t="s">
        <v>21</v>
      </c>
      <c r="M2921" s="2" t="s">
        <v>7</v>
      </c>
      <c r="N2921" s="4"/>
      <c r="O2921" s="2" t="s">
        <v>20</v>
      </c>
      <c r="P2921" s="2" t="s">
        <v>6843</v>
      </c>
      <c r="Q2921" s="2"/>
      <c r="R2921" s="2"/>
      <c r="S2921" s="2"/>
      <c r="T2921">
        <f t="shared" si="239"/>
        <v>15</v>
      </c>
      <c r="U2921" t="str">
        <f t="shared" si="241"/>
        <v>431988021</v>
      </c>
    </row>
    <row r="2922" spans="1:21" x14ac:dyDescent="0.25">
      <c r="A2922" t="str">
        <f t="shared" si="242"/>
        <v>MUTUELLE FAMILIALE_OFI PIERRE_Investisseur institutionnel</v>
      </c>
      <c r="B2922">
        <f t="shared" si="240"/>
        <v>1</v>
      </c>
      <c r="C2922" s="1" t="s">
        <v>6844</v>
      </c>
      <c r="D2922" s="1" t="s">
        <v>17</v>
      </c>
      <c r="E2922" s="1" t="s">
        <v>18</v>
      </c>
      <c r="F2922" s="1" t="s">
        <v>36</v>
      </c>
      <c r="G2922" s="1" t="s">
        <v>25</v>
      </c>
      <c r="H2922" s="1" t="s">
        <v>346</v>
      </c>
      <c r="I2922" s="1" t="s">
        <v>20</v>
      </c>
      <c r="J2922" s="1"/>
      <c r="K2922" s="1"/>
      <c r="L2922" s="1" t="s">
        <v>21</v>
      </c>
      <c r="M2922" s="1" t="s">
        <v>7</v>
      </c>
      <c r="N2922" s="3"/>
      <c r="O2922" s="1" t="s">
        <v>20</v>
      </c>
      <c r="P2922" s="1" t="s">
        <v>6845</v>
      </c>
      <c r="Q2922" s="1" t="s">
        <v>22</v>
      </c>
      <c r="R2922" s="1"/>
      <c r="S2922" s="1"/>
      <c r="T2922">
        <f t="shared" si="239"/>
        <v>15</v>
      </c>
      <c r="U2922" t="str">
        <f t="shared" si="241"/>
        <v>784442915</v>
      </c>
    </row>
    <row r="2923" spans="1:21" x14ac:dyDescent="0.25">
      <c r="A2923" t="str">
        <f t="shared" si="242"/>
        <v>MUTUELLE FAMILIALE_SWEN CAPITAL PARTNERS_Investisseur institutionnel</v>
      </c>
      <c r="B2923">
        <f t="shared" si="240"/>
        <v>1</v>
      </c>
      <c r="C2923" s="2" t="s">
        <v>6844</v>
      </c>
      <c r="D2923" s="2" t="s">
        <v>17</v>
      </c>
      <c r="E2923" s="2" t="s">
        <v>18</v>
      </c>
      <c r="F2923" s="2" t="s">
        <v>36</v>
      </c>
      <c r="G2923" s="2" t="s">
        <v>25</v>
      </c>
      <c r="H2923" s="2" t="s">
        <v>155</v>
      </c>
      <c r="I2923" s="2" t="s">
        <v>20</v>
      </c>
      <c r="J2923" s="2"/>
      <c r="K2923" s="2"/>
      <c r="L2923" s="2" t="s">
        <v>21</v>
      </c>
      <c r="M2923" s="2" t="s">
        <v>7</v>
      </c>
      <c r="N2923" s="4"/>
      <c r="O2923" s="2" t="s">
        <v>20</v>
      </c>
      <c r="P2923" s="2" t="s">
        <v>6846</v>
      </c>
      <c r="Q2923" s="2" t="s">
        <v>22</v>
      </c>
      <c r="R2923" s="2"/>
      <c r="S2923" s="2"/>
      <c r="T2923">
        <f t="shared" si="239"/>
        <v>9</v>
      </c>
      <c r="U2923" t="str">
        <f t="shared" si="241"/>
        <v>784442915</v>
      </c>
    </row>
    <row r="2924" spans="1:21" x14ac:dyDescent="0.25">
      <c r="A2924" t="str">
        <f t="shared" si="242"/>
        <v>MUTUELLE FRATERNELLE ASSURANCE_INFRAVIA CAPITAL PARTNERS_Investisseur institutionnel</v>
      </c>
      <c r="B2924">
        <f t="shared" si="240"/>
        <v>1</v>
      </c>
      <c r="C2924" s="1" t="s">
        <v>6847</v>
      </c>
      <c r="D2924" s="1" t="s">
        <v>17</v>
      </c>
      <c r="E2924" s="1" t="s">
        <v>18</v>
      </c>
      <c r="F2924" s="1" t="s">
        <v>1765</v>
      </c>
      <c r="G2924" s="1" t="s">
        <v>25</v>
      </c>
      <c r="H2924" s="1" t="s">
        <v>93</v>
      </c>
      <c r="I2924" s="1" t="s">
        <v>20</v>
      </c>
      <c r="J2924" s="1"/>
      <c r="K2924" s="1"/>
      <c r="L2924" s="1" t="s">
        <v>21</v>
      </c>
      <c r="M2924" s="1" t="s">
        <v>7</v>
      </c>
      <c r="N2924" s="3"/>
      <c r="O2924" s="1" t="s">
        <v>20</v>
      </c>
      <c r="P2924" s="1" t="s">
        <v>6162</v>
      </c>
      <c r="Q2924" s="1"/>
      <c r="R2924" s="1"/>
      <c r="S2924" s="1" t="s">
        <v>6848</v>
      </c>
      <c r="T2924">
        <f t="shared" si="239"/>
        <v>15</v>
      </c>
      <c r="U2924" t="str">
        <f t="shared" si="241"/>
        <v>784702391</v>
      </c>
    </row>
    <row r="2925" spans="1:21" x14ac:dyDescent="0.25">
      <c r="A2925" t="str">
        <f t="shared" si="242"/>
        <v>MUTUELLE FRATERNELLE ASSURANCE_SWEN CAPITAL PARTNERS_Investisseur institutionnel</v>
      </c>
      <c r="B2925">
        <f t="shared" si="240"/>
        <v>1</v>
      </c>
      <c r="C2925" s="2" t="s">
        <v>6847</v>
      </c>
      <c r="D2925" s="2" t="s">
        <v>17</v>
      </c>
      <c r="E2925" s="2" t="s">
        <v>18</v>
      </c>
      <c r="F2925" s="2" t="s">
        <v>1765</v>
      </c>
      <c r="G2925" s="2" t="s">
        <v>25</v>
      </c>
      <c r="H2925" s="2" t="s">
        <v>155</v>
      </c>
      <c r="I2925" s="2" t="s">
        <v>20</v>
      </c>
      <c r="J2925" s="2"/>
      <c r="K2925" s="2"/>
      <c r="L2925" s="2" t="s">
        <v>21</v>
      </c>
      <c r="M2925" s="2" t="s">
        <v>7</v>
      </c>
      <c r="N2925" s="4"/>
      <c r="O2925" s="2" t="s">
        <v>20</v>
      </c>
      <c r="P2925" s="2" t="s">
        <v>6162</v>
      </c>
      <c r="Q2925" s="2"/>
      <c r="R2925" s="2"/>
      <c r="S2925" s="2" t="s">
        <v>6848</v>
      </c>
      <c r="T2925">
        <f t="shared" si="239"/>
        <v>15</v>
      </c>
      <c r="U2925" t="str">
        <f t="shared" si="241"/>
        <v>784702391</v>
      </c>
    </row>
    <row r="2926" spans="1:21" x14ac:dyDescent="0.25">
      <c r="A2926" t="str">
        <f t="shared" si="242"/>
        <v>MUTUELLE FRATERNELLE ASSURANCE MFA_OFI PIERRE_Investisseur institutionnel</v>
      </c>
      <c r="B2926">
        <f t="shared" si="240"/>
        <v>1</v>
      </c>
      <c r="C2926" s="1" t="s">
        <v>6849</v>
      </c>
      <c r="D2926" s="1" t="s">
        <v>17</v>
      </c>
      <c r="E2926" s="1" t="s">
        <v>18</v>
      </c>
      <c r="F2926" s="1" t="s">
        <v>1765</v>
      </c>
      <c r="G2926" s="1" t="s">
        <v>25</v>
      </c>
      <c r="H2926" s="1" t="s">
        <v>346</v>
      </c>
      <c r="I2926" s="1" t="s">
        <v>20</v>
      </c>
      <c r="J2926" s="1"/>
      <c r="K2926" s="1"/>
      <c r="L2926" s="1" t="s">
        <v>21</v>
      </c>
      <c r="M2926" s="1" t="s">
        <v>7</v>
      </c>
      <c r="N2926" s="3"/>
      <c r="O2926" s="1" t="s">
        <v>20</v>
      </c>
      <c r="P2926" s="1" t="s">
        <v>6162</v>
      </c>
      <c r="Q2926" s="1" t="s">
        <v>22</v>
      </c>
      <c r="R2926" s="1"/>
      <c r="S2926" s="1"/>
      <c r="T2926">
        <f t="shared" si="239"/>
        <v>15</v>
      </c>
      <c r="U2926" t="str">
        <f t="shared" si="241"/>
        <v>784702391</v>
      </c>
    </row>
    <row r="2927" spans="1:21" x14ac:dyDescent="0.25">
      <c r="A2927" t="str">
        <f t="shared" si="242"/>
        <v>MUTUELLE FRATERNELLE ASSURANCE_admin_INFRAVIA CAPITAL PARTNERS_Investisseur institutionnel</v>
      </c>
      <c r="B2927">
        <f t="shared" si="240"/>
        <v>1</v>
      </c>
      <c r="C2927" s="2" t="s">
        <v>6850</v>
      </c>
      <c r="D2927" s="2" t="s">
        <v>17</v>
      </c>
      <c r="E2927" s="2" t="s">
        <v>18</v>
      </c>
      <c r="F2927" s="2" t="s">
        <v>1765</v>
      </c>
      <c r="G2927" s="2" t="s">
        <v>25</v>
      </c>
      <c r="H2927" s="2" t="s">
        <v>93</v>
      </c>
      <c r="I2927" s="2" t="s">
        <v>20</v>
      </c>
      <c r="J2927" s="2"/>
      <c r="K2927" s="2"/>
      <c r="L2927" s="2" t="s">
        <v>21</v>
      </c>
      <c r="M2927" s="2" t="s">
        <v>7</v>
      </c>
      <c r="N2927" s="4"/>
      <c r="O2927" s="2" t="s">
        <v>20</v>
      </c>
      <c r="P2927" s="2" t="s">
        <v>6162</v>
      </c>
      <c r="Q2927" s="2"/>
      <c r="R2927" s="2"/>
      <c r="S2927" s="2" t="s">
        <v>6848</v>
      </c>
      <c r="T2927">
        <f t="shared" si="239"/>
        <v>15</v>
      </c>
      <c r="U2927" t="str">
        <f t="shared" si="241"/>
        <v>784702391</v>
      </c>
    </row>
    <row r="2928" spans="1:21" x14ac:dyDescent="0.25">
      <c r="A2928" t="str">
        <f t="shared" si="242"/>
        <v>MUTUELLE GENERALE DE L EDUCATION NATIONALE_SWEN CAPITAL PARTNERS_Investisseur institutionnel</v>
      </c>
      <c r="B2928">
        <f t="shared" si="240"/>
        <v>1</v>
      </c>
      <c r="C2928" s="1" t="s">
        <v>6851</v>
      </c>
      <c r="D2928" s="1" t="s">
        <v>17</v>
      </c>
      <c r="E2928" s="1" t="s">
        <v>18</v>
      </c>
      <c r="F2928" s="1" t="s">
        <v>36</v>
      </c>
      <c r="G2928" s="1" t="s">
        <v>25</v>
      </c>
      <c r="H2928" s="1" t="s">
        <v>155</v>
      </c>
      <c r="I2928" s="1" t="s">
        <v>20</v>
      </c>
      <c r="J2928" s="1"/>
      <c r="K2928" s="1"/>
      <c r="L2928" s="1" t="s">
        <v>21</v>
      </c>
      <c r="M2928" s="1" t="s">
        <v>7</v>
      </c>
      <c r="N2928" s="3"/>
      <c r="O2928" s="1" t="s">
        <v>20</v>
      </c>
      <c r="P2928" s="1" t="s">
        <v>6853</v>
      </c>
      <c r="Q2928" s="1"/>
      <c r="R2928" s="1"/>
      <c r="S2928" s="1" t="s">
        <v>6852</v>
      </c>
      <c r="T2928">
        <f t="shared" si="239"/>
        <v>9</v>
      </c>
      <c r="U2928" t="str">
        <f t="shared" si="241"/>
        <v>775685399</v>
      </c>
    </row>
    <row r="2929" spans="1:21" x14ac:dyDescent="0.25">
      <c r="A2929" t="str">
        <f t="shared" si="242"/>
        <v>MUTUELLE GENERALE DE L EDUCATION NATIONALE_30_BLACKFIN CAPITAL PARTNERS_Investisseur institutionnel</v>
      </c>
      <c r="B2929">
        <f t="shared" si="240"/>
        <v>1</v>
      </c>
      <c r="C2929" s="2" t="s">
        <v>6854</v>
      </c>
      <c r="D2929" s="2" t="s">
        <v>17</v>
      </c>
      <c r="E2929" s="2" t="s">
        <v>18</v>
      </c>
      <c r="F2929" s="2" t="s">
        <v>36</v>
      </c>
      <c r="G2929" s="2" t="s">
        <v>25</v>
      </c>
      <c r="H2929" s="2" t="s">
        <v>169</v>
      </c>
      <c r="I2929" s="2" t="s">
        <v>20</v>
      </c>
      <c r="J2929" s="2"/>
      <c r="K2929" s="2"/>
      <c r="L2929" s="2" t="s">
        <v>21</v>
      </c>
      <c r="M2929" s="2" t="s">
        <v>7</v>
      </c>
      <c r="N2929" s="4"/>
      <c r="O2929" s="2" t="s">
        <v>20</v>
      </c>
      <c r="P2929" s="2" t="s">
        <v>6853</v>
      </c>
      <c r="Q2929" s="2"/>
      <c r="R2929" s="2"/>
      <c r="S2929" s="2" t="s">
        <v>6852</v>
      </c>
      <c r="T2929">
        <f t="shared" si="239"/>
        <v>9</v>
      </c>
      <c r="U2929" t="str">
        <f t="shared" si="241"/>
        <v>775685399</v>
      </c>
    </row>
    <row r="2930" spans="1:21" x14ac:dyDescent="0.25">
      <c r="A2930" t="str">
        <f t="shared" si="242"/>
        <v>MUTUELLE GENERALE DE L EDUCATION NATIONALE_admin_BLACKFIN CAPITAL PARTNERS_Investisseur institutionnel</v>
      </c>
      <c r="B2930">
        <f t="shared" si="240"/>
        <v>1</v>
      </c>
      <c r="C2930" s="1" t="s">
        <v>6855</v>
      </c>
      <c r="D2930" s="1" t="s">
        <v>17</v>
      </c>
      <c r="E2930" s="1" t="s">
        <v>18</v>
      </c>
      <c r="F2930" s="1" t="s">
        <v>36</v>
      </c>
      <c r="G2930" s="1" t="s">
        <v>25</v>
      </c>
      <c r="H2930" s="1" t="s">
        <v>169</v>
      </c>
      <c r="I2930" s="1" t="s">
        <v>20</v>
      </c>
      <c r="J2930" s="1"/>
      <c r="K2930" s="1"/>
      <c r="L2930" s="1" t="s">
        <v>21</v>
      </c>
      <c r="M2930" s="1" t="s">
        <v>7</v>
      </c>
      <c r="N2930" s="3"/>
      <c r="O2930" s="1" t="s">
        <v>20</v>
      </c>
      <c r="P2930" s="1" t="s">
        <v>6853</v>
      </c>
      <c r="Q2930" s="1"/>
      <c r="R2930" s="1"/>
      <c r="S2930" s="1" t="s">
        <v>6852</v>
      </c>
      <c r="T2930">
        <f t="shared" si="239"/>
        <v>9</v>
      </c>
      <c r="U2930" t="str">
        <f t="shared" si="241"/>
        <v>775685399</v>
      </c>
    </row>
    <row r="2931" spans="1:21" x14ac:dyDescent="0.25">
      <c r="A2931" t="str">
        <f t="shared" si="242"/>
        <v>Mutuelle Générale de l’Education Nationale_admin_BLACKFIN CAPITAL PARTNERS_Investisseur institutionnel</v>
      </c>
      <c r="B2931">
        <f t="shared" si="240"/>
        <v>1</v>
      </c>
      <c r="C2931" s="2" t="s">
        <v>6856</v>
      </c>
      <c r="D2931" s="2" t="s">
        <v>17</v>
      </c>
      <c r="E2931" s="2" t="s">
        <v>18</v>
      </c>
      <c r="F2931" s="2" t="s">
        <v>36</v>
      </c>
      <c r="G2931" s="2" t="s">
        <v>25</v>
      </c>
      <c r="H2931" s="2" t="s">
        <v>169</v>
      </c>
      <c r="I2931" s="2" t="s">
        <v>20</v>
      </c>
      <c r="J2931" s="2"/>
      <c r="K2931" s="2"/>
      <c r="L2931" s="2" t="s">
        <v>21</v>
      </c>
      <c r="M2931" s="2" t="s">
        <v>7</v>
      </c>
      <c r="N2931" s="4"/>
      <c r="O2931" s="2" t="s">
        <v>20</v>
      </c>
      <c r="P2931" s="2" t="s">
        <v>3244</v>
      </c>
      <c r="Q2931" s="2"/>
      <c r="R2931" s="2"/>
      <c r="S2931" s="2" t="s">
        <v>3242</v>
      </c>
      <c r="T2931">
        <f t="shared" si="239"/>
        <v>15</v>
      </c>
      <c r="U2931" t="str">
        <f t="shared" si="241"/>
        <v>502967193</v>
      </c>
    </row>
    <row r="2932" spans="1:21" x14ac:dyDescent="0.25">
      <c r="A2932" t="str">
        <f t="shared" si="242"/>
        <v>MUTUELLE GENERALE DE LA POLICE_SWISS LIFE ASSET MANAGERS France_Investisseur institutionnel</v>
      </c>
      <c r="B2932">
        <f t="shared" si="240"/>
        <v>1</v>
      </c>
      <c r="C2932" s="1" t="s">
        <v>6857</v>
      </c>
      <c r="D2932" s="1" t="s">
        <v>17</v>
      </c>
      <c r="E2932" s="1"/>
      <c r="F2932" s="1"/>
      <c r="G2932" s="1"/>
      <c r="H2932" s="1" t="s">
        <v>375</v>
      </c>
      <c r="I2932" s="1" t="s">
        <v>20</v>
      </c>
      <c r="J2932" s="1"/>
      <c r="K2932" s="1"/>
      <c r="L2932" s="1" t="s">
        <v>21</v>
      </c>
      <c r="M2932" s="1" t="s">
        <v>7</v>
      </c>
      <c r="N2932" s="3"/>
      <c r="O2932" s="1" t="s">
        <v>20</v>
      </c>
      <c r="P2932" s="1" t="s">
        <v>6858</v>
      </c>
      <c r="Q2932" s="1"/>
      <c r="R2932" s="1"/>
      <c r="S2932" s="1" t="s">
        <v>6859</v>
      </c>
      <c r="T2932">
        <f t="shared" si="239"/>
        <v>15</v>
      </c>
      <c r="U2932" t="str">
        <f t="shared" si="241"/>
        <v>775671894</v>
      </c>
    </row>
    <row r="2933" spans="1:21" x14ac:dyDescent="0.25">
      <c r="A2933" t="str">
        <f t="shared" si="242"/>
        <v>MUTUELLE GENERALE DE LA POLICE_COLLIERS GLOBAL INVESTORS FRANCE_Investisseur institutionnel</v>
      </c>
      <c r="B2933">
        <f t="shared" si="240"/>
        <v>1</v>
      </c>
      <c r="C2933" s="2" t="s">
        <v>6857</v>
      </c>
      <c r="D2933" s="2" t="s">
        <v>17</v>
      </c>
      <c r="E2933" s="2" t="s">
        <v>18</v>
      </c>
      <c r="F2933" s="2" t="s">
        <v>6578</v>
      </c>
      <c r="G2933" s="2" t="s">
        <v>25</v>
      </c>
      <c r="H2933" s="2" t="s">
        <v>400</v>
      </c>
      <c r="I2933" s="2" t="s">
        <v>20</v>
      </c>
      <c r="J2933" s="2"/>
      <c r="K2933" s="2"/>
      <c r="L2933" s="2" t="s">
        <v>21</v>
      </c>
      <c r="M2933" s="2" t="s">
        <v>7</v>
      </c>
      <c r="N2933" s="4"/>
      <c r="O2933" s="2" t="s">
        <v>20</v>
      </c>
      <c r="P2933" s="2" t="s">
        <v>6858</v>
      </c>
      <c r="Q2933" s="2"/>
      <c r="R2933" s="2"/>
      <c r="S2933" s="2" t="s">
        <v>6860</v>
      </c>
      <c r="T2933">
        <f t="shared" si="239"/>
        <v>15</v>
      </c>
      <c r="U2933" t="str">
        <f t="shared" si="241"/>
        <v>775671894</v>
      </c>
    </row>
    <row r="2934" spans="1:21" x14ac:dyDescent="0.25">
      <c r="A2934" t="str">
        <f t="shared" si="242"/>
        <v>MUTUELLE GÉNÉRALE DE LA POLICE_SWEN CAPITAL PARTNERS_Investisseur institutionnel</v>
      </c>
      <c r="B2934">
        <f t="shared" si="240"/>
        <v>1</v>
      </c>
      <c r="C2934" s="1" t="s">
        <v>6861</v>
      </c>
      <c r="D2934" s="1" t="s">
        <v>17</v>
      </c>
      <c r="E2934" s="1" t="s">
        <v>18</v>
      </c>
      <c r="F2934" s="1" t="s">
        <v>36</v>
      </c>
      <c r="G2934" s="1" t="s">
        <v>25</v>
      </c>
      <c r="H2934" s="1" t="s">
        <v>155</v>
      </c>
      <c r="I2934" s="1" t="s">
        <v>20</v>
      </c>
      <c r="J2934" s="1"/>
      <c r="K2934" s="1"/>
      <c r="L2934" s="1" t="s">
        <v>21</v>
      </c>
      <c r="M2934" s="1" t="s">
        <v>7</v>
      </c>
      <c r="N2934" s="3"/>
      <c r="O2934" s="1" t="s">
        <v>20</v>
      </c>
      <c r="P2934" s="1" t="s">
        <v>6858</v>
      </c>
      <c r="Q2934" s="1"/>
      <c r="R2934" s="1"/>
      <c r="S2934" s="1" t="s">
        <v>6862</v>
      </c>
      <c r="T2934">
        <f t="shared" si="239"/>
        <v>15</v>
      </c>
      <c r="U2934" t="str">
        <f t="shared" si="241"/>
        <v>775671894</v>
      </c>
    </row>
    <row r="2935" spans="1:21" x14ac:dyDescent="0.25">
      <c r="A2935" t="str">
        <f t="shared" si="242"/>
        <v>MUTUELLE GENERALE DE LA POLICE AMIES_SWISS LIFE ASSET MANAGERS France_Investisseur institutionnel</v>
      </c>
      <c r="B2935">
        <f t="shared" si="240"/>
        <v>1</v>
      </c>
      <c r="C2935" s="2" t="s">
        <v>6863</v>
      </c>
      <c r="D2935" s="2" t="s">
        <v>17</v>
      </c>
      <c r="E2935" s="2"/>
      <c r="F2935" s="2"/>
      <c r="G2935" s="2"/>
      <c r="H2935" s="2" t="s">
        <v>375</v>
      </c>
      <c r="I2935" s="2" t="s">
        <v>20</v>
      </c>
      <c r="J2935" s="2"/>
      <c r="K2935" s="2"/>
      <c r="L2935" s="2" t="s">
        <v>21</v>
      </c>
      <c r="M2935" s="2" t="s">
        <v>7</v>
      </c>
      <c r="N2935" s="4"/>
      <c r="O2935" s="2" t="s">
        <v>20</v>
      </c>
      <c r="P2935" s="2" t="s">
        <v>6579</v>
      </c>
      <c r="Q2935" s="2"/>
      <c r="R2935" s="2"/>
      <c r="S2935" s="2" t="s">
        <v>6864</v>
      </c>
      <c r="T2935">
        <f t="shared" si="239"/>
        <v>15</v>
      </c>
      <c r="U2935" t="str">
        <f t="shared" si="241"/>
        <v>443267752</v>
      </c>
    </row>
    <row r="2936" spans="1:21" x14ac:dyDescent="0.25">
      <c r="A2936" t="str">
        <f t="shared" si="242"/>
        <v>MUTUELLE INTERIALE_SWEN CAPITAL PARTNERS_Investisseur institutionnel</v>
      </c>
      <c r="B2936">
        <f t="shared" si="240"/>
        <v>1</v>
      </c>
      <c r="C2936" s="1" t="s">
        <v>6865</v>
      </c>
      <c r="D2936" s="1" t="s">
        <v>17</v>
      </c>
      <c r="E2936" s="1" t="s">
        <v>18</v>
      </c>
      <c r="F2936" s="1" t="s">
        <v>36</v>
      </c>
      <c r="G2936" s="1" t="s">
        <v>25</v>
      </c>
      <c r="H2936" s="1" t="s">
        <v>155</v>
      </c>
      <c r="I2936" s="1" t="s">
        <v>20</v>
      </c>
      <c r="J2936" s="1"/>
      <c r="K2936" s="1"/>
      <c r="L2936" s="1" t="s">
        <v>21</v>
      </c>
      <c r="M2936" s="1" t="s">
        <v>7</v>
      </c>
      <c r="N2936" s="3"/>
      <c r="O2936" s="1" t="s">
        <v>20</v>
      </c>
      <c r="P2936" s="1" t="s">
        <v>6866</v>
      </c>
      <c r="Q2936" s="1" t="s">
        <v>22</v>
      </c>
      <c r="R2936" s="1"/>
      <c r="S2936" s="1"/>
      <c r="T2936">
        <f t="shared" si="239"/>
        <v>9</v>
      </c>
      <c r="U2936" t="str">
        <f t="shared" si="241"/>
        <v>775685365</v>
      </c>
    </row>
    <row r="2937" spans="1:21" x14ac:dyDescent="0.25">
      <c r="A2937" t="str">
        <f t="shared" si="242"/>
        <v>MUTUELLE INTERPROFESSIONNELLE SMI_SWEN CAPITAL PARTNERS_Investisseur institutionnel</v>
      </c>
      <c r="B2937">
        <f t="shared" si="240"/>
        <v>1</v>
      </c>
      <c r="C2937" s="2" t="s">
        <v>6867</v>
      </c>
      <c r="D2937" s="2" t="s">
        <v>17</v>
      </c>
      <c r="E2937" s="2" t="s">
        <v>18</v>
      </c>
      <c r="F2937" s="2" t="s">
        <v>36</v>
      </c>
      <c r="G2937" s="2" t="s">
        <v>25</v>
      </c>
      <c r="H2937" s="2" t="s">
        <v>155</v>
      </c>
      <c r="I2937" s="2" t="s">
        <v>20</v>
      </c>
      <c r="J2937" s="2"/>
      <c r="K2937" s="2"/>
      <c r="L2937" s="2" t="s">
        <v>21</v>
      </c>
      <c r="M2937" s="2" t="s">
        <v>7</v>
      </c>
      <c r="N2937" s="4"/>
      <c r="O2937" s="2" t="s">
        <v>20</v>
      </c>
      <c r="P2937" s="2" t="s">
        <v>6868</v>
      </c>
      <c r="Q2937" s="2"/>
      <c r="R2937" s="2"/>
      <c r="S2937" s="2" t="s">
        <v>6869</v>
      </c>
      <c r="T2937">
        <f t="shared" si="239"/>
        <v>9</v>
      </c>
      <c r="U2937" t="str">
        <f t="shared" si="241"/>
        <v>784669954</v>
      </c>
    </row>
    <row r="2938" spans="1:21" x14ac:dyDescent="0.25">
      <c r="A2938" t="str">
        <f t="shared" si="242"/>
        <v>MUTUELLE IVRY LA FRATERNELLE_WEINBERG CAPITAL PARTNERS_Investisseur institutionnel</v>
      </c>
      <c r="B2938">
        <f t="shared" si="240"/>
        <v>1</v>
      </c>
      <c r="C2938" s="1" t="s">
        <v>6870</v>
      </c>
      <c r="D2938" s="1" t="s">
        <v>17</v>
      </c>
      <c r="E2938" s="1" t="s">
        <v>18</v>
      </c>
      <c r="F2938" s="1" t="s">
        <v>36</v>
      </c>
      <c r="G2938" s="1" t="s">
        <v>25</v>
      </c>
      <c r="H2938" s="1" t="s">
        <v>220</v>
      </c>
      <c r="I2938" s="1" t="s">
        <v>20</v>
      </c>
      <c r="J2938" s="1"/>
      <c r="K2938" s="1"/>
      <c r="L2938" s="1" t="s">
        <v>21</v>
      </c>
      <c r="M2938" s="1" t="s">
        <v>7</v>
      </c>
      <c r="N2938" s="3"/>
      <c r="O2938" s="1" t="s">
        <v>20</v>
      </c>
      <c r="P2938" s="1" t="s">
        <v>6871</v>
      </c>
      <c r="Q2938" s="1"/>
      <c r="R2938" s="1"/>
      <c r="S2938" s="1" t="s">
        <v>6872</v>
      </c>
      <c r="T2938">
        <f t="shared" si="239"/>
        <v>15</v>
      </c>
      <c r="U2938" t="str">
        <f t="shared" si="241"/>
        <v>310259221</v>
      </c>
    </row>
    <row r="2939" spans="1:21" x14ac:dyDescent="0.25">
      <c r="A2939" t="str">
        <f t="shared" si="242"/>
        <v>MUTUELLE LE LIBRE CHOIX_MEANINGS CAPITAL PARTNERS_Investisseur institutionnel</v>
      </c>
      <c r="B2939">
        <f t="shared" si="240"/>
        <v>1</v>
      </c>
      <c r="C2939" s="2" t="s">
        <v>6873</v>
      </c>
      <c r="D2939" s="2" t="s">
        <v>17</v>
      </c>
      <c r="E2939" s="2" t="s">
        <v>18</v>
      </c>
      <c r="F2939" s="2" t="s">
        <v>6874</v>
      </c>
      <c r="G2939" s="2" t="s">
        <v>25</v>
      </c>
      <c r="H2939" s="2" t="s">
        <v>26</v>
      </c>
      <c r="I2939" s="2" t="s">
        <v>20</v>
      </c>
      <c r="J2939" s="2"/>
      <c r="K2939" s="2"/>
      <c r="L2939" s="2" t="s">
        <v>21</v>
      </c>
      <c r="M2939" s="2" t="s">
        <v>7</v>
      </c>
      <c r="N2939" s="4"/>
      <c r="O2939" s="2" t="s">
        <v>20</v>
      </c>
      <c r="P2939" s="2" t="s">
        <v>6875</v>
      </c>
      <c r="Q2939" s="2"/>
      <c r="R2939" s="2"/>
      <c r="S2939" s="2" t="s">
        <v>6876</v>
      </c>
      <c r="T2939">
        <f t="shared" si="239"/>
        <v>15</v>
      </c>
      <c r="U2939" t="str">
        <f t="shared" si="241"/>
        <v>783747793</v>
      </c>
    </row>
    <row r="2940" spans="1:21" x14ac:dyDescent="0.25">
      <c r="A2940" t="str">
        <f t="shared" si="242"/>
        <v>MUTUELLE MAE_INFRAVIA CAPITAL PARTNERS_Investisseur institutionnel</v>
      </c>
      <c r="B2940">
        <f t="shared" si="240"/>
        <v>1</v>
      </c>
      <c r="C2940" s="1" t="s">
        <v>6877</v>
      </c>
      <c r="D2940" s="1" t="s">
        <v>17</v>
      </c>
      <c r="E2940" s="1" t="s">
        <v>18</v>
      </c>
      <c r="F2940" s="1" t="s">
        <v>827</v>
      </c>
      <c r="G2940" s="1" t="s">
        <v>25</v>
      </c>
      <c r="H2940" s="1" t="s">
        <v>93</v>
      </c>
      <c r="I2940" s="1" t="s">
        <v>20</v>
      </c>
      <c r="J2940" s="1"/>
      <c r="K2940" s="1"/>
      <c r="L2940" s="1" t="s">
        <v>21</v>
      </c>
      <c r="M2940" s="1" t="s">
        <v>7</v>
      </c>
      <c r="N2940" s="3"/>
      <c r="O2940" s="1" t="s">
        <v>20</v>
      </c>
      <c r="P2940" s="1" t="s">
        <v>6878</v>
      </c>
      <c r="Q2940" s="1"/>
      <c r="R2940" s="1"/>
      <c r="S2940" s="1" t="s">
        <v>6879</v>
      </c>
      <c r="T2940">
        <f t="shared" si="239"/>
        <v>15</v>
      </c>
      <c r="U2940" t="str">
        <f t="shared" si="241"/>
        <v>510778442</v>
      </c>
    </row>
    <row r="2941" spans="1:21" x14ac:dyDescent="0.25">
      <c r="A2941" t="str">
        <f t="shared" si="242"/>
        <v>MUTUELLE MAE_admin_INFRAVIA CAPITAL PARTNERS_Investisseur institutionnel</v>
      </c>
      <c r="B2941">
        <f t="shared" si="240"/>
        <v>1</v>
      </c>
      <c r="C2941" s="2" t="s">
        <v>6880</v>
      </c>
      <c r="D2941" s="2" t="s">
        <v>17</v>
      </c>
      <c r="E2941" s="2" t="s">
        <v>18</v>
      </c>
      <c r="F2941" s="2" t="s">
        <v>827</v>
      </c>
      <c r="G2941" s="2" t="s">
        <v>25</v>
      </c>
      <c r="H2941" s="2" t="s">
        <v>93</v>
      </c>
      <c r="I2941" s="2" t="s">
        <v>20</v>
      </c>
      <c r="J2941" s="2"/>
      <c r="K2941" s="2"/>
      <c r="L2941" s="2" t="s">
        <v>21</v>
      </c>
      <c r="M2941" s="2" t="s">
        <v>7</v>
      </c>
      <c r="N2941" s="4"/>
      <c r="O2941" s="2" t="s">
        <v>20</v>
      </c>
      <c r="P2941" s="2" t="s">
        <v>6878</v>
      </c>
      <c r="Q2941" s="2"/>
      <c r="R2941" s="2"/>
      <c r="S2941" s="2" t="s">
        <v>6879</v>
      </c>
      <c r="T2941">
        <f t="shared" si="239"/>
        <v>15</v>
      </c>
      <c r="U2941" t="str">
        <f t="shared" si="241"/>
        <v>510778442</v>
      </c>
    </row>
    <row r="2942" spans="1:21" x14ac:dyDescent="0.25">
      <c r="A2942" t="str">
        <f t="shared" si="242"/>
        <v>MUTUELLE NATIONALE TERRITORIALE_SWEN CAPITAL PARTNERS_Investisseur institutionnel</v>
      </c>
      <c r="B2942">
        <f t="shared" si="240"/>
        <v>1</v>
      </c>
      <c r="C2942" s="1" t="s">
        <v>6881</v>
      </c>
      <c r="D2942" s="1" t="s">
        <v>17</v>
      </c>
      <c r="E2942" s="1" t="s">
        <v>18</v>
      </c>
      <c r="F2942" s="1" t="s">
        <v>36</v>
      </c>
      <c r="G2942" s="1" t="s">
        <v>25</v>
      </c>
      <c r="H2942" s="1" t="s">
        <v>155</v>
      </c>
      <c r="I2942" s="1" t="s">
        <v>20</v>
      </c>
      <c r="J2942" s="1"/>
      <c r="K2942" s="1"/>
      <c r="L2942" s="1" t="s">
        <v>21</v>
      </c>
      <c r="M2942" s="1" t="s">
        <v>7</v>
      </c>
      <c r="N2942" s="3"/>
      <c r="O2942" s="1" t="s">
        <v>20</v>
      </c>
      <c r="P2942" s="1" t="s">
        <v>6882</v>
      </c>
      <c r="Q2942" s="1"/>
      <c r="R2942" s="1"/>
      <c r="S2942" s="1" t="s">
        <v>6883</v>
      </c>
      <c r="T2942">
        <f t="shared" si="239"/>
        <v>15</v>
      </c>
      <c r="U2942" t="str">
        <f t="shared" si="241"/>
        <v>775678584</v>
      </c>
    </row>
    <row r="2943" spans="1:21" x14ac:dyDescent="0.25">
      <c r="A2943" t="str">
        <f t="shared" si="242"/>
        <v>MVB 96_INFRAVIA CAPITAL PARTNERS_Investisseur institutionnel</v>
      </c>
      <c r="B2943">
        <f t="shared" si="240"/>
        <v>1</v>
      </c>
      <c r="C2943" s="1" t="s">
        <v>6884</v>
      </c>
      <c r="D2943" s="1" t="s">
        <v>17</v>
      </c>
      <c r="E2943" s="1" t="s">
        <v>18</v>
      </c>
      <c r="F2943" s="1" t="s">
        <v>711</v>
      </c>
      <c r="G2943" s="1" t="s">
        <v>25</v>
      </c>
      <c r="H2943" s="1" t="s">
        <v>93</v>
      </c>
      <c r="I2943" s="1" t="s">
        <v>20</v>
      </c>
      <c r="J2943" s="1"/>
      <c r="K2943" s="1"/>
      <c r="L2943" s="1" t="s">
        <v>21</v>
      </c>
      <c r="M2943" s="1" t="s">
        <v>7</v>
      </c>
      <c r="N2943" s="3"/>
      <c r="O2943" s="1" t="s">
        <v>20</v>
      </c>
      <c r="P2943" s="1" t="s">
        <v>6885</v>
      </c>
      <c r="Q2943" s="1"/>
      <c r="R2943" s="1"/>
      <c r="S2943" s="1"/>
      <c r="T2943">
        <f t="shared" si="239"/>
        <v>9</v>
      </c>
      <c r="U2943" t="str">
        <f t="shared" si="241"/>
        <v>809677677</v>
      </c>
    </row>
    <row r="2944" spans="1:21" x14ac:dyDescent="0.25">
      <c r="A2944" t="str">
        <f t="shared" si="242"/>
        <v>MVO SARL_BEX CAPITAL_Investisseur institutionnel</v>
      </c>
      <c r="B2944">
        <f t="shared" si="240"/>
        <v>1</v>
      </c>
      <c r="C2944" s="2" t="s">
        <v>6886</v>
      </c>
      <c r="D2944" s="2" t="s">
        <v>17</v>
      </c>
      <c r="E2944" s="2" t="s">
        <v>18</v>
      </c>
      <c r="F2944" s="2" t="s">
        <v>927</v>
      </c>
      <c r="G2944" s="2" t="s">
        <v>25</v>
      </c>
      <c r="H2944" s="2" t="s">
        <v>19</v>
      </c>
      <c r="I2944" s="2" t="s">
        <v>20</v>
      </c>
      <c r="J2944" s="2"/>
      <c r="K2944" s="2"/>
      <c r="L2944" s="2" t="s">
        <v>21</v>
      </c>
      <c r="M2944" s="2" t="s">
        <v>7</v>
      </c>
      <c r="N2944" s="4"/>
      <c r="O2944" s="2" t="s">
        <v>20</v>
      </c>
      <c r="P2944" s="2" t="s">
        <v>6887</v>
      </c>
      <c r="Q2944" s="2"/>
      <c r="R2944" s="2"/>
      <c r="S2944" s="2" t="s">
        <v>6888</v>
      </c>
      <c r="T2944">
        <f t="shared" si="239"/>
        <v>9</v>
      </c>
      <c r="U2944" t="str">
        <f t="shared" si="241"/>
        <v>504364969</v>
      </c>
    </row>
    <row r="2945" spans="1:21" x14ac:dyDescent="0.25">
      <c r="A2945" t="str">
        <f t="shared" si="242"/>
        <v>MYANMAR SC_PIERRE 1ER GESTION_Investisseur institutionnel</v>
      </c>
      <c r="B2945">
        <f t="shared" si="240"/>
        <v>1</v>
      </c>
      <c r="C2945" s="1" t="s">
        <v>6889</v>
      </c>
      <c r="D2945" s="1" t="s">
        <v>17</v>
      </c>
      <c r="E2945" s="1" t="s">
        <v>18</v>
      </c>
      <c r="F2945" s="1" t="s">
        <v>529</v>
      </c>
      <c r="G2945" s="1" t="s">
        <v>25</v>
      </c>
      <c r="H2945" s="1" t="s">
        <v>43</v>
      </c>
      <c r="I2945" s="1" t="s">
        <v>20</v>
      </c>
      <c r="J2945" s="1"/>
      <c r="K2945" s="1"/>
      <c r="L2945" s="1" t="s">
        <v>21</v>
      </c>
      <c r="M2945" s="1" t="s">
        <v>7</v>
      </c>
      <c r="N2945" s="3"/>
      <c r="O2945" s="1" t="s">
        <v>20</v>
      </c>
      <c r="P2945" s="1" t="s">
        <v>6890</v>
      </c>
      <c r="Q2945" s="1"/>
      <c r="R2945" s="1"/>
      <c r="S2945" s="1" t="s">
        <v>6891</v>
      </c>
      <c r="T2945">
        <f t="shared" si="239"/>
        <v>15</v>
      </c>
      <c r="U2945" t="str">
        <f t="shared" si="241"/>
        <v>480917202</v>
      </c>
    </row>
    <row r="2946" spans="1:21" x14ac:dyDescent="0.25">
      <c r="A2946" t="str">
        <f t="shared" si="242"/>
        <v>MYKONOS FINANCE_MEANINGS CAPITAL PARTNERS_Investisseur institutionnel</v>
      </c>
      <c r="B2946">
        <f t="shared" si="240"/>
        <v>1</v>
      </c>
      <c r="C2946" s="1" t="s">
        <v>6892</v>
      </c>
      <c r="D2946" s="1" t="s">
        <v>17</v>
      </c>
      <c r="E2946" s="1" t="s">
        <v>18</v>
      </c>
      <c r="F2946" s="1" t="s">
        <v>504</v>
      </c>
      <c r="G2946" s="1" t="s">
        <v>25</v>
      </c>
      <c r="H2946" s="1" t="s">
        <v>26</v>
      </c>
      <c r="I2946" s="1" t="s">
        <v>20</v>
      </c>
      <c r="J2946" s="1"/>
      <c r="K2946" s="1"/>
      <c r="L2946" s="1" t="s">
        <v>21</v>
      </c>
      <c r="M2946" s="1" t="s">
        <v>7</v>
      </c>
      <c r="N2946" s="3"/>
      <c r="O2946" s="1" t="s">
        <v>20</v>
      </c>
      <c r="P2946" s="1" t="s">
        <v>6893</v>
      </c>
      <c r="Q2946" s="1"/>
      <c r="R2946" s="1"/>
      <c r="S2946" s="1" t="s">
        <v>6894</v>
      </c>
      <c r="T2946">
        <f t="shared" ref="T2946:T3009" si="243">LEN(P2946)</f>
        <v>15</v>
      </c>
      <c r="U2946" t="str">
        <f t="shared" si="241"/>
        <v>413774522</v>
      </c>
    </row>
    <row r="2947" spans="1:21" x14ac:dyDescent="0.25">
      <c r="A2947" t="str">
        <f t="shared" si="242"/>
        <v>MYOSOTIS SC_FONCIERE MAGELLAN_Investisseur institutionnel</v>
      </c>
      <c r="B2947">
        <f t="shared" ref="B2947:B3010" si="244">COUNTIF(A:A,A2947)</f>
        <v>1</v>
      </c>
      <c r="C2947" s="2" t="s">
        <v>6895</v>
      </c>
      <c r="D2947" s="2" t="s">
        <v>17</v>
      </c>
      <c r="E2947" s="2" t="s">
        <v>18</v>
      </c>
      <c r="F2947" s="2" t="s">
        <v>236</v>
      </c>
      <c r="G2947" s="2" t="s">
        <v>25</v>
      </c>
      <c r="H2947" s="2" t="s">
        <v>32</v>
      </c>
      <c r="I2947" s="2" t="s">
        <v>20</v>
      </c>
      <c r="J2947" s="2"/>
      <c r="K2947" s="2"/>
      <c r="L2947" s="2" t="s">
        <v>21</v>
      </c>
      <c r="M2947" s="2" t="s">
        <v>7</v>
      </c>
      <c r="N2947" s="4"/>
      <c r="O2947" s="2" t="s">
        <v>20</v>
      </c>
      <c r="P2947" s="2" t="s">
        <v>6896</v>
      </c>
      <c r="Q2947" s="2"/>
      <c r="R2947" s="2"/>
      <c r="S2947" s="2"/>
      <c r="T2947">
        <f t="shared" si="243"/>
        <v>15</v>
      </c>
      <c r="U2947" t="str">
        <f t="shared" si="241"/>
        <v>852923069</v>
      </c>
    </row>
    <row r="2948" spans="1:21" x14ac:dyDescent="0.25">
      <c r="A2948" t="str">
        <f t="shared" si="242"/>
        <v>MYSJ_EQUITIS GESTION_Investisseur institutionnel</v>
      </c>
      <c r="B2948">
        <f t="shared" si="244"/>
        <v>1</v>
      </c>
      <c r="C2948" s="1" t="s">
        <v>6897</v>
      </c>
      <c r="D2948" s="1" t="s">
        <v>17</v>
      </c>
      <c r="E2948" s="1"/>
      <c r="F2948" s="1"/>
      <c r="G2948" s="1"/>
      <c r="H2948" s="1" t="s">
        <v>86</v>
      </c>
      <c r="I2948" s="1" t="s">
        <v>20</v>
      </c>
      <c r="J2948" s="1"/>
      <c r="K2948" s="1"/>
      <c r="L2948" s="1" t="s">
        <v>21</v>
      </c>
      <c r="M2948" s="1" t="s">
        <v>7</v>
      </c>
      <c r="N2948" s="3"/>
      <c r="O2948" s="1" t="s">
        <v>20</v>
      </c>
      <c r="P2948" s="1" t="s">
        <v>6898</v>
      </c>
      <c r="Q2948" s="1"/>
      <c r="R2948" s="1"/>
      <c r="S2948" s="1" t="s">
        <v>6897</v>
      </c>
      <c r="T2948">
        <f t="shared" si="243"/>
        <v>9</v>
      </c>
      <c r="U2948" t="str">
        <f t="shared" ref="U2948:U3011" si="245">LEFT(P2948,9)</f>
        <v>812551596</v>
      </c>
    </row>
    <row r="2949" spans="1:21" x14ac:dyDescent="0.25">
      <c r="A2949" t="str">
        <f t="shared" si="242"/>
        <v>MYSJ_admin_EQUITIS GESTION_Investisseur institutionnel</v>
      </c>
      <c r="B2949">
        <f t="shared" si="244"/>
        <v>1</v>
      </c>
      <c r="C2949" s="2" t="s">
        <v>6899</v>
      </c>
      <c r="D2949" s="2" t="s">
        <v>17</v>
      </c>
      <c r="E2949" s="2"/>
      <c r="F2949" s="2"/>
      <c r="G2949" s="2"/>
      <c r="H2949" s="2" t="s">
        <v>86</v>
      </c>
      <c r="I2949" s="2" t="s">
        <v>20</v>
      </c>
      <c r="J2949" s="2"/>
      <c r="K2949" s="2"/>
      <c r="L2949" s="2" t="s">
        <v>21</v>
      </c>
      <c r="M2949" s="2" t="s">
        <v>7</v>
      </c>
      <c r="N2949" s="4"/>
      <c r="O2949" s="2" t="s">
        <v>20</v>
      </c>
      <c r="P2949" s="2" t="s">
        <v>6898</v>
      </c>
      <c r="Q2949" s="2"/>
      <c r="R2949" s="2"/>
      <c r="S2949" s="2" t="s">
        <v>6897</v>
      </c>
      <c r="T2949">
        <f t="shared" si="243"/>
        <v>9</v>
      </c>
      <c r="U2949" t="str">
        <f t="shared" si="245"/>
        <v>812551596</v>
      </c>
    </row>
    <row r="2950" spans="1:21" x14ac:dyDescent="0.25">
      <c r="A2950" t="str">
        <f t="shared" si="242"/>
        <v>MYWAY SASU_EQUITIS GESTION_Investisseur institutionnel</v>
      </c>
      <c r="B2950">
        <f t="shared" si="244"/>
        <v>1</v>
      </c>
      <c r="C2950" s="1" t="s">
        <v>6900</v>
      </c>
      <c r="D2950" s="1" t="s">
        <v>17</v>
      </c>
      <c r="E2950" s="1"/>
      <c r="F2950" s="1" t="s">
        <v>6901</v>
      </c>
      <c r="G2950" s="1" t="s">
        <v>25</v>
      </c>
      <c r="H2950" s="1" t="s">
        <v>86</v>
      </c>
      <c r="I2950" s="1" t="s">
        <v>20</v>
      </c>
      <c r="J2950" s="1"/>
      <c r="K2950" s="1"/>
      <c r="L2950" s="1" t="s">
        <v>21</v>
      </c>
      <c r="M2950" s="1"/>
      <c r="N2950" s="3"/>
      <c r="O2950" s="1" t="s">
        <v>20</v>
      </c>
      <c r="P2950" s="1" t="s">
        <v>6902</v>
      </c>
      <c r="Q2950" s="1" t="s">
        <v>22</v>
      </c>
      <c r="R2950" s="1"/>
      <c r="S2950" s="1"/>
      <c r="T2950">
        <f t="shared" si="243"/>
        <v>9</v>
      </c>
      <c r="U2950" t="str">
        <f t="shared" si="245"/>
        <v>888874849</v>
      </c>
    </row>
    <row r="2951" spans="1:21" x14ac:dyDescent="0.25">
      <c r="A2951" t="str">
        <f t="shared" si="242"/>
        <v>N.C.EXPERT S.A.R.L._APAX PARTNERS SAS_Investisseur institutionnel</v>
      </c>
      <c r="B2951">
        <f t="shared" si="244"/>
        <v>1</v>
      </c>
      <c r="C2951" s="2" t="s">
        <v>6903</v>
      </c>
      <c r="D2951" s="2" t="s">
        <v>17</v>
      </c>
      <c r="E2951" s="2" t="s">
        <v>18</v>
      </c>
      <c r="F2951" s="2" t="s">
        <v>711</v>
      </c>
      <c r="G2951" s="2" t="s">
        <v>25</v>
      </c>
      <c r="H2951" s="2" t="s">
        <v>29</v>
      </c>
      <c r="I2951" s="2" t="s">
        <v>20</v>
      </c>
      <c r="J2951" s="2"/>
      <c r="K2951" s="2"/>
      <c r="L2951" s="2" t="s">
        <v>21</v>
      </c>
      <c r="M2951" s="2" t="s">
        <v>7</v>
      </c>
      <c r="N2951" s="4"/>
      <c r="O2951" s="2" t="s">
        <v>20</v>
      </c>
      <c r="P2951" s="2" t="s">
        <v>6904</v>
      </c>
      <c r="Q2951" s="2"/>
      <c r="R2951" s="2"/>
      <c r="S2951" s="2"/>
      <c r="T2951">
        <f t="shared" si="243"/>
        <v>9</v>
      </c>
      <c r="U2951" t="str">
        <f t="shared" si="245"/>
        <v>501795769</v>
      </c>
    </row>
    <row r="2952" spans="1:21" x14ac:dyDescent="0.25">
      <c r="A2952" t="str">
        <f t="shared" si="242"/>
        <v>N.G.A SARL_PIERRE 1ER GESTION_Investisseur institutionnel</v>
      </c>
      <c r="B2952">
        <f t="shared" si="244"/>
        <v>1</v>
      </c>
      <c r="C2952" s="1" t="s">
        <v>6905</v>
      </c>
      <c r="D2952" s="1" t="s">
        <v>17</v>
      </c>
      <c r="E2952" s="1"/>
      <c r="F2952" s="1" t="s">
        <v>427</v>
      </c>
      <c r="G2952" s="1" t="s">
        <v>25</v>
      </c>
      <c r="H2952" s="1" t="s">
        <v>43</v>
      </c>
      <c r="I2952" s="1" t="s">
        <v>20</v>
      </c>
      <c r="J2952" s="1"/>
      <c r="K2952" s="1"/>
      <c r="L2952" s="1" t="s">
        <v>21</v>
      </c>
      <c r="M2952" s="1" t="s">
        <v>7</v>
      </c>
      <c r="N2952" s="3"/>
      <c r="O2952" s="1" t="s">
        <v>20</v>
      </c>
      <c r="P2952" s="1" t="s">
        <v>6906</v>
      </c>
      <c r="Q2952" s="1" t="s">
        <v>22</v>
      </c>
      <c r="R2952" s="1"/>
      <c r="S2952" s="1"/>
      <c r="T2952">
        <f t="shared" si="243"/>
        <v>15</v>
      </c>
      <c r="U2952" t="str">
        <f t="shared" si="245"/>
        <v>424087096</v>
      </c>
    </row>
    <row r="2953" spans="1:21" x14ac:dyDescent="0.25">
      <c r="A2953" t="str">
        <f t="shared" si="242"/>
        <v>N.T. S.A.S._APAX PARTNERS SAS_Investisseur institutionnel</v>
      </c>
      <c r="B2953">
        <f t="shared" si="244"/>
        <v>1</v>
      </c>
      <c r="C2953" s="1" t="s">
        <v>6907</v>
      </c>
      <c r="D2953" s="1" t="s">
        <v>17</v>
      </c>
      <c r="E2953" s="1" t="s">
        <v>18</v>
      </c>
      <c r="F2953" s="1" t="s">
        <v>3752</v>
      </c>
      <c r="G2953" s="1" t="s">
        <v>25</v>
      </c>
      <c r="H2953" s="1" t="s">
        <v>29</v>
      </c>
      <c r="I2953" s="1" t="s">
        <v>20</v>
      </c>
      <c r="J2953" s="1"/>
      <c r="K2953" s="1"/>
      <c r="L2953" s="1" t="s">
        <v>21</v>
      </c>
      <c r="M2953" s="1" t="s">
        <v>7</v>
      </c>
      <c r="N2953" s="3"/>
      <c r="O2953" s="1" t="s">
        <v>20</v>
      </c>
      <c r="P2953" s="1" t="s">
        <v>6908</v>
      </c>
      <c r="Q2953" s="1"/>
      <c r="R2953" s="1"/>
      <c r="S2953" s="1"/>
      <c r="T2953">
        <f t="shared" si="243"/>
        <v>9</v>
      </c>
      <c r="U2953" t="str">
        <f t="shared" si="245"/>
        <v>751637646</v>
      </c>
    </row>
    <row r="2954" spans="1:21" x14ac:dyDescent="0.25">
      <c r="A2954" t="str">
        <f t="shared" ref="A2954:A2957" si="246">C2954&amp;"_"&amp;H2954&amp;"_"&amp;D2954</f>
        <v>NACODIA SAS_PIERRE 1ER GESTION_Investisseur institutionnel</v>
      </c>
      <c r="B2954">
        <f t="shared" si="244"/>
        <v>1</v>
      </c>
      <c r="C2954" s="2" t="s">
        <v>6909</v>
      </c>
      <c r="D2954" s="2" t="s">
        <v>17</v>
      </c>
      <c r="E2954" s="2" t="s">
        <v>18</v>
      </c>
      <c r="F2954" s="2" t="s">
        <v>560</v>
      </c>
      <c r="G2954" s="2" t="s">
        <v>25</v>
      </c>
      <c r="H2954" s="2" t="s">
        <v>43</v>
      </c>
      <c r="I2954" s="2" t="s">
        <v>20</v>
      </c>
      <c r="J2954" s="2"/>
      <c r="K2954" s="2"/>
      <c r="L2954" s="2" t="s">
        <v>21</v>
      </c>
      <c r="M2954" s="2" t="s">
        <v>7</v>
      </c>
      <c r="N2954" s="4"/>
      <c r="O2954" s="2" t="s">
        <v>20</v>
      </c>
      <c r="P2954" s="2" t="s">
        <v>6910</v>
      </c>
      <c r="Q2954" s="2"/>
      <c r="R2954" s="2"/>
      <c r="S2954" s="2" t="s">
        <v>6911</v>
      </c>
      <c r="T2954">
        <f t="shared" si="243"/>
        <v>15</v>
      </c>
      <c r="U2954" t="str">
        <f t="shared" si="245"/>
        <v>493718431</v>
      </c>
    </row>
    <row r="2955" spans="1:21" x14ac:dyDescent="0.25">
      <c r="A2955" t="str">
        <f t="shared" si="246"/>
        <v>NAFRETHO_EQUITIS GESTION_Investisseur institutionnel</v>
      </c>
      <c r="B2955">
        <f t="shared" si="244"/>
        <v>1</v>
      </c>
      <c r="C2955" s="1" t="s">
        <v>6912</v>
      </c>
      <c r="D2955" s="1" t="s">
        <v>17</v>
      </c>
      <c r="E2955" s="1"/>
      <c r="F2955" s="1"/>
      <c r="G2955" s="1"/>
      <c r="H2955" s="1" t="s">
        <v>86</v>
      </c>
      <c r="I2955" s="1" t="s">
        <v>20</v>
      </c>
      <c r="J2955" s="1"/>
      <c r="K2955" s="1"/>
      <c r="L2955" s="1" t="s">
        <v>21</v>
      </c>
      <c r="M2955" s="1" t="s">
        <v>7</v>
      </c>
      <c r="N2955" s="3"/>
      <c r="O2955" s="1" t="s">
        <v>20</v>
      </c>
      <c r="P2955" s="1" t="s">
        <v>6913</v>
      </c>
      <c r="Q2955" s="1"/>
      <c r="R2955" s="1"/>
      <c r="S2955" s="1" t="s">
        <v>6914</v>
      </c>
      <c r="T2955">
        <f t="shared" si="243"/>
        <v>9</v>
      </c>
      <c r="U2955" t="str">
        <f t="shared" si="245"/>
        <v>347548448</v>
      </c>
    </row>
    <row r="2956" spans="1:21" x14ac:dyDescent="0.25">
      <c r="A2956" t="str">
        <f t="shared" si="246"/>
        <v>NAFRETHO_admin_EQUITIS GESTION_Investisseur institutionnel</v>
      </c>
      <c r="B2956">
        <f t="shared" si="244"/>
        <v>1</v>
      </c>
      <c r="C2956" s="2" t="s">
        <v>6915</v>
      </c>
      <c r="D2956" s="2" t="s">
        <v>17</v>
      </c>
      <c r="E2956" s="2"/>
      <c r="F2956" s="2"/>
      <c r="G2956" s="2"/>
      <c r="H2956" s="2" t="s">
        <v>86</v>
      </c>
      <c r="I2956" s="2" t="s">
        <v>20</v>
      </c>
      <c r="J2956" s="2"/>
      <c r="K2956" s="2"/>
      <c r="L2956" s="2" t="s">
        <v>21</v>
      </c>
      <c r="M2956" s="2" t="s">
        <v>7</v>
      </c>
      <c r="N2956" s="4"/>
      <c r="O2956" s="2" t="s">
        <v>20</v>
      </c>
      <c r="P2956" s="2" t="s">
        <v>6913</v>
      </c>
      <c r="Q2956" s="2"/>
      <c r="R2956" s="2"/>
      <c r="S2956" s="2" t="s">
        <v>6914</v>
      </c>
      <c r="T2956">
        <f t="shared" si="243"/>
        <v>9</v>
      </c>
      <c r="U2956" t="str">
        <f t="shared" si="245"/>
        <v>347548448</v>
      </c>
    </row>
    <row r="2957" spans="1:21" x14ac:dyDescent="0.25">
      <c r="A2957" t="str">
        <f t="shared" si="246"/>
        <v>NANCY CHEVAL S.A.R.L._APAX PARTNERS SAS_Investisseur institutionnel</v>
      </c>
      <c r="B2957">
        <f t="shared" si="244"/>
        <v>1</v>
      </c>
      <c r="C2957" s="2" t="s">
        <v>6916</v>
      </c>
      <c r="D2957" s="2" t="s">
        <v>17</v>
      </c>
      <c r="E2957" s="2" t="s">
        <v>18</v>
      </c>
      <c r="F2957" s="2" t="s">
        <v>6917</v>
      </c>
      <c r="G2957" s="2" t="s">
        <v>25</v>
      </c>
      <c r="H2957" s="2" t="s">
        <v>29</v>
      </c>
      <c r="I2957" s="2" t="s">
        <v>20</v>
      </c>
      <c r="J2957" s="2"/>
      <c r="K2957" s="2"/>
      <c r="L2957" s="2" t="s">
        <v>21</v>
      </c>
      <c r="M2957" s="2" t="s">
        <v>7</v>
      </c>
      <c r="N2957" s="4"/>
      <c r="O2957" s="2" t="s">
        <v>20</v>
      </c>
      <c r="P2957" s="2" t="s">
        <v>6918</v>
      </c>
      <c r="Q2957" s="2"/>
      <c r="R2957" s="2"/>
      <c r="S2957" s="2"/>
      <c r="T2957">
        <f t="shared" si="243"/>
        <v>9</v>
      </c>
      <c r="U2957" t="str">
        <f t="shared" si="245"/>
        <v>329167506</v>
      </c>
    </row>
    <row r="2958" spans="1:21" x14ac:dyDescent="0.25">
      <c r="A2958" t="str">
        <f t="shared" ref="A2958:A2991" si="247">C2958&amp;"_"&amp;H2958&amp;"_"&amp;D2958</f>
        <v>NATURE ENERGIE DEVELOPP. SARL_PIERRE 1ER GESTION_Investisseur institutionnel</v>
      </c>
      <c r="B2958">
        <f t="shared" si="244"/>
        <v>1</v>
      </c>
      <c r="C2958" s="1" t="s">
        <v>6919</v>
      </c>
      <c r="D2958" s="1" t="s">
        <v>17</v>
      </c>
      <c r="E2958" s="1" t="s">
        <v>18</v>
      </c>
      <c r="F2958" s="1" t="s">
        <v>6920</v>
      </c>
      <c r="G2958" s="1" t="s">
        <v>25</v>
      </c>
      <c r="H2958" s="1" t="s">
        <v>43</v>
      </c>
      <c r="I2958" s="1" t="s">
        <v>20</v>
      </c>
      <c r="J2958" s="1"/>
      <c r="K2958" s="1"/>
      <c r="L2958" s="1" t="s">
        <v>21</v>
      </c>
      <c r="M2958" s="1" t="s">
        <v>7</v>
      </c>
      <c r="N2958" s="3"/>
      <c r="O2958" s="1" t="s">
        <v>20</v>
      </c>
      <c r="P2958" s="1" t="s">
        <v>6921</v>
      </c>
      <c r="Q2958" s="1"/>
      <c r="R2958" s="1"/>
      <c r="S2958" s="1" t="s">
        <v>6922</v>
      </c>
      <c r="T2958">
        <f t="shared" si="243"/>
        <v>15</v>
      </c>
      <c r="U2958" t="str">
        <f t="shared" si="245"/>
        <v>804040830</v>
      </c>
    </row>
    <row r="2959" spans="1:21" x14ac:dyDescent="0.25">
      <c r="A2959" t="str">
        <f t="shared" si="247"/>
        <v>NAUTICA - LMG CONSEILS SARL_APAX PARTNERS SAS_Investisseur institutionnel</v>
      </c>
      <c r="B2959">
        <f t="shared" si="244"/>
        <v>1</v>
      </c>
      <c r="C2959" s="2" t="s">
        <v>6923</v>
      </c>
      <c r="D2959" s="2" t="s">
        <v>17</v>
      </c>
      <c r="E2959" s="2" t="s">
        <v>18</v>
      </c>
      <c r="F2959" s="2" t="s">
        <v>6924</v>
      </c>
      <c r="G2959" s="2" t="s">
        <v>25</v>
      </c>
      <c r="H2959" s="2" t="s">
        <v>29</v>
      </c>
      <c r="I2959" s="2" t="s">
        <v>20</v>
      </c>
      <c r="J2959" s="2"/>
      <c r="K2959" s="2"/>
      <c r="L2959" s="2" t="s">
        <v>21</v>
      </c>
      <c r="M2959" s="2" t="s">
        <v>7</v>
      </c>
      <c r="N2959" s="4"/>
      <c r="O2959" s="2" t="s">
        <v>20</v>
      </c>
      <c r="P2959" s="2" t="s">
        <v>6925</v>
      </c>
      <c r="Q2959" s="2"/>
      <c r="R2959" s="2"/>
      <c r="S2959" s="2"/>
      <c r="T2959">
        <f t="shared" si="243"/>
        <v>9</v>
      </c>
      <c r="U2959" t="str">
        <f t="shared" si="245"/>
        <v>442968046</v>
      </c>
    </row>
    <row r="2960" spans="1:21" x14ac:dyDescent="0.25">
      <c r="A2960" t="str">
        <f t="shared" si="247"/>
        <v>NAVAL GROUP_TIKEHAU ACE CAPITAL_Investisseur institutionnel</v>
      </c>
      <c r="B2960">
        <f t="shared" si="244"/>
        <v>1</v>
      </c>
      <c r="C2960" s="1" t="s">
        <v>6926</v>
      </c>
      <c r="D2960" s="1" t="s">
        <v>17</v>
      </c>
      <c r="E2960" s="1" t="s">
        <v>18</v>
      </c>
      <c r="F2960" s="1" t="s">
        <v>36</v>
      </c>
      <c r="G2960" s="1" t="s">
        <v>25</v>
      </c>
      <c r="H2960" s="1" t="s">
        <v>366</v>
      </c>
      <c r="I2960" s="1" t="s">
        <v>20</v>
      </c>
      <c r="J2960" s="1"/>
      <c r="K2960" s="1"/>
      <c r="L2960" s="1" t="s">
        <v>21</v>
      </c>
      <c r="M2960" s="1" t="s">
        <v>7</v>
      </c>
      <c r="N2960" s="3"/>
      <c r="O2960" s="1" t="s">
        <v>20</v>
      </c>
      <c r="P2960" s="1" t="s">
        <v>6927</v>
      </c>
      <c r="Q2960" s="1"/>
      <c r="R2960" s="1"/>
      <c r="S2960" s="1" t="s">
        <v>6928</v>
      </c>
      <c r="T2960">
        <f t="shared" si="243"/>
        <v>15</v>
      </c>
      <c r="U2960" t="str">
        <f t="shared" si="245"/>
        <v>441133808</v>
      </c>
    </row>
    <row r="2961" spans="1:21" x14ac:dyDescent="0.25">
      <c r="A2961" t="str">
        <f t="shared" si="247"/>
        <v>NAVARINO SC_BEX CAPITAL_Investisseur institutionnel</v>
      </c>
      <c r="B2961">
        <f t="shared" si="244"/>
        <v>1</v>
      </c>
      <c r="C2961" s="2" t="s">
        <v>6929</v>
      </c>
      <c r="D2961" s="2" t="s">
        <v>17</v>
      </c>
      <c r="E2961" s="2"/>
      <c r="F2961" s="2" t="s">
        <v>36</v>
      </c>
      <c r="G2961" s="2" t="s">
        <v>25</v>
      </c>
      <c r="H2961" s="2" t="s">
        <v>19</v>
      </c>
      <c r="I2961" s="2" t="s">
        <v>20</v>
      </c>
      <c r="J2961" s="2"/>
      <c r="K2961" s="2"/>
      <c r="L2961" s="2" t="s">
        <v>21</v>
      </c>
      <c r="M2961" s="2"/>
      <c r="N2961" s="4"/>
      <c r="O2961" s="2" t="s">
        <v>20</v>
      </c>
      <c r="P2961" s="2" t="s">
        <v>6930</v>
      </c>
      <c r="Q2961" s="2" t="s">
        <v>22</v>
      </c>
      <c r="R2961" s="2"/>
      <c r="S2961" s="2"/>
      <c r="T2961">
        <f t="shared" si="243"/>
        <v>9</v>
      </c>
      <c r="U2961" t="str">
        <f t="shared" si="245"/>
        <v>801627092</v>
      </c>
    </row>
    <row r="2962" spans="1:21" x14ac:dyDescent="0.25">
      <c r="A2962" t="str">
        <f t="shared" si="247"/>
        <v>NAVIGATORIA_EQUITIS GESTION_Investisseur institutionnel</v>
      </c>
      <c r="B2962">
        <f t="shared" si="244"/>
        <v>1</v>
      </c>
      <c r="C2962" s="1" t="s">
        <v>6931</v>
      </c>
      <c r="D2962" s="1" t="s">
        <v>17</v>
      </c>
      <c r="E2962" s="1"/>
      <c r="F2962" s="1"/>
      <c r="G2962" s="1"/>
      <c r="H2962" s="1" t="s">
        <v>86</v>
      </c>
      <c r="I2962" s="1" t="s">
        <v>20</v>
      </c>
      <c r="J2962" s="1"/>
      <c r="K2962" s="1"/>
      <c r="L2962" s="1" t="s">
        <v>21</v>
      </c>
      <c r="M2962" s="1" t="s">
        <v>7</v>
      </c>
      <c r="N2962" s="3"/>
      <c r="O2962" s="1" t="s">
        <v>20</v>
      </c>
      <c r="P2962" s="1" t="s">
        <v>6932</v>
      </c>
      <c r="Q2962" s="1"/>
      <c r="R2962" s="1"/>
      <c r="S2962" s="1" t="s">
        <v>6933</v>
      </c>
      <c r="T2962">
        <f t="shared" si="243"/>
        <v>9</v>
      </c>
      <c r="U2962" t="str">
        <f t="shared" si="245"/>
        <v>802645069</v>
      </c>
    </row>
    <row r="2963" spans="1:21" x14ac:dyDescent="0.25">
      <c r="A2963" t="str">
        <f t="shared" si="247"/>
        <v>NAVIGATORIA_admin_EQUITIS GESTION_Investisseur institutionnel</v>
      </c>
      <c r="B2963">
        <f t="shared" si="244"/>
        <v>1</v>
      </c>
      <c r="C2963" s="2" t="s">
        <v>6934</v>
      </c>
      <c r="D2963" s="2" t="s">
        <v>17</v>
      </c>
      <c r="E2963" s="2"/>
      <c r="F2963" s="2"/>
      <c r="G2963" s="2"/>
      <c r="H2963" s="2" t="s">
        <v>86</v>
      </c>
      <c r="I2963" s="2" t="s">
        <v>20</v>
      </c>
      <c r="J2963" s="2"/>
      <c r="K2963" s="2"/>
      <c r="L2963" s="2" t="s">
        <v>21</v>
      </c>
      <c r="M2963" s="2" t="s">
        <v>7</v>
      </c>
      <c r="N2963" s="4"/>
      <c r="O2963" s="2" t="s">
        <v>20</v>
      </c>
      <c r="P2963" s="2" t="s">
        <v>6932</v>
      </c>
      <c r="Q2963" s="2"/>
      <c r="R2963" s="2"/>
      <c r="S2963" s="2" t="s">
        <v>6933</v>
      </c>
      <c r="T2963">
        <f t="shared" si="243"/>
        <v>9</v>
      </c>
      <c r="U2963" t="str">
        <f t="shared" si="245"/>
        <v>802645069</v>
      </c>
    </row>
    <row r="2964" spans="1:21" x14ac:dyDescent="0.25">
      <c r="A2964" t="str">
        <f t="shared" si="247"/>
        <v>NAYE INVEST_MEANINGS CAPITAL PARTNERS_Investisseur institutionnel</v>
      </c>
      <c r="B2964">
        <f t="shared" si="244"/>
        <v>1</v>
      </c>
      <c r="C2964" s="1" t="s">
        <v>6935</v>
      </c>
      <c r="D2964" s="1" t="s">
        <v>17</v>
      </c>
      <c r="E2964" s="1" t="s">
        <v>18</v>
      </c>
      <c r="F2964" s="1" t="s">
        <v>6936</v>
      </c>
      <c r="G2964" s="1" t="s">
        <v>25</v>
      </c>
      <c r="H2964" s="1" t="s">
        <v>26</v>
      </c>
      <c r="I2964" s="1" t="s">
        <v>20</v>
      </c>
      <c r="J2964" s="1"/>
      <c r="K2964" s="1"/>
      <c r="L2964" s="1" t="s">
        <v>21</v>
      </c>
      <c r="M2964" s="1" t="s">
        <v>7</v>
      </c>
      <c r="N2964" s="3"/>
      <c r="O2964" s="1" t="s">
        <v>20</v>
      </c>
      <c r="P2964" s="1" t="s">
        <v>6937</v>
      </c>
      <c r="Q2964" s="1"/>
      <c r="R2964" s="1"/>
      <c r="S2964" s="1" t="s">
        <v>6938</v>
      </c>
      <c r="T2964">
        <f t="shared" si="243"/>
        <v>15</v>
      </c>
      <c r="U2964" t="str">
        <f t="shared" si="245"/>
        <v>405327750</v>
      </c>
    </row>
    <row r="2965" spans="1:21" x14ac:dyDescent="0.25">
      <c r="A2965" t="str">
        <f t="shared" si="247"/>
        <v>NEAUME PATRIMOINE SARL_WISEAM_Investisseur institutionnel</v>
      </c>
      <c r="B2965">
        <f t="shared" si="244"/>
        <v>1</v>
      </c>
      <c r="C2965" s="1" t="s">
        <v>6939</v>
      </c>
      <c r="D2965" s="1" t="s">
        <v>17</v>
      </c>
      <c r="E2965" s="1" t="s">
        <v>18</v>
      </c>
      <c r="F2965" s="1" t="s">
        <v>6940</v>
      </c>
      <c r="G2965" s="1" t="s">
        <v>25</v>
      </c>
      <c r="H2965" s="1" t="s">
        <v>1283</v>
      </c>
      <c r="I2965" s="1" t="s">
        <v>20</v>
      </c>
      <c r="J2965" s="1"/>
      <c r="K2965" s="1"/>
      <c r="L2965" s="1" t="s">
        <v>21</v>
      </c>
      <c r="M2965" s="1" t="s">
        <v>7</v>
      </c>
      <c r="N2965" s="3"/>
      <c r="O2965" s="1" t="s">
        <v>20</v>
      </c>
      <c r="P2965" s="1" t="s">
        <v>6941</v>
      </c>
      <c r="Q2965" s="1"/>
      <c r="R2965" s="1"/>
      <c r="S2965" s="1"/>
      <c r="T2965">
        <f t="shared" si="243"/>
        <v>15</v>
      </c>
      <c r="U2965" t="str">
        <f t="shared" si="245"/>
        <v>451302756</v>
      </c>
    </row>
    <row r="2966" spans="1:21" x14ac:dyDescent="0.25">
      <c r="A2966" t="str">
        <f t="shared" si="247"/>
        <v>NEHS DEVELOPPEMENT_AMPERE GESTION SAS_Investisseur institutionnel</v>
      </c>
      <c r="B2966">
        <f t="shared" si="244"/>
        <v>1</v>
      </c>
      <c r="C2966" s="2" t="s">
        <v>6942</v>
      </c>
      <c r="D2966" s="2" t="s">
        <v>17</v>
      </c>
      <c r="E2966" s="2"/>
      <c r="F2966" s="2" t="s">
        <v>36</v>
      </c>
      <c r="G2966" s="2" t="s">
        <v>25</v>
      </c>
      <c r="H2966" s="2" t="s">
        <v>855</v>
      </c>
      <c r="I2966" s="2" t="s">
        <v>20</v>
      </c>
      <c r="J2966" s="2"/>
      <c r="K2966" s="2"/>
      <c r="L2966" s="2" t="s">
        <v>21</v>
      </c>
      <c r="M2966" s="2" t="s">
        <v>7</v>
      </c>
      <c r="N2966" s="4"/>
      <c r="O2966" s="2" t="s">
        <v>20</v>
      </c>
      <c r="P2966" s="2" t="s">
        <v>6943</v>
      </c>
      <c r="Q2966" s="2"/>
      <c r="R2966" s="2"/>
      <c r="S2966" s="2"/>
      <c r="T2966">
        <f t="shared" si="243"/>
        <v>15</v>
      </c>
      <c r="U2966" t="str">
        <f t="shared" si="245"/>
        <v>804751998</v>
      </c>
    </row>
    <row r="2967" spans="1:21" x14ac:dyDescent="0.25">
      <c r="A2967" t="str">
        <f t="shared" si="247"/>
        <v>NELGUIBE_ADM_MEANINGS CAPITAL PARTNERS_Investisseur institutionnel</v>
      </c>
      <c r="B2967">
        <f t="shared" si="244"/>
        <v>1</v>
      </c>
      <c r="C2967" s="2" t="s">
        <v>6944</v>
      </c>
      <c r="D2967" s="2" t="s">
        <v>17</v>
      </c>
      <c r="E2967" s="2" t="s">
        <v>18</v>
      </c>
      <c r="F2967" s="2" t="s">
        <v>1331</v>
      </c>
      <c r="G2967" s="2" t="s">
        <v>25</v>
      </c>
      <c r="H2967" s="2" t="s">
        <v>26</v>
      </c>
      <c r="I2967" s="2" t="s">
        <v>20</v>
      </c>
      <c r="J2967" s="2"/>
      <c r="K2967" s="2"/>
      <c r="L2967" s="2" t="s">
        <v>21</v>
      </c>
      <c r="M2967" s="2" t="s">
        <v>7</v>
      </c>
      <c r="N2967" s="4"/>
      <c r="O2967" s="2" t="s">
        <v>20</v>
      </c>
      <c r="P2967" s="2" t="s">
        <v>6945</v>
      </c>
      <c r="Q2967" s="2" t="s">
        <v>22</v>
      </c>
      <c r="R2967" s="2"/>
      <c r="S2967" s="2"/>
      <c r="T2967">
        <f t="shared" si="243"/>
        <v>9</v>
      </c>
      <c r="U2967" t="str">
        <f t="shared" si="245"/>
        <v>793477597</v>
      </c>
    </row>
    <row r="2968" spans="1:21" x14ac:dyDescent="0.25">
      <c r="A2968" t="str">
        <f t="shared" si="247"/>
        <v>NEO_ETERNAM_Investisseur institutionnel</v>
      </c>
      <c r="B2968">
        <f t="shared" si="244"/>
        <v>1</v>
      </c>
      <c r="C2968" s="1" t="s">
        <v>6946</v>
      </c>
      <c r="D2968" s="1" t="s">
        <v>17</v>
      </c>
      <c r="E2968" s="1" t="s">
        <v>18</v>
      </c>
      <c r="F2968" s="1" t="s">
        <v>6947</v>
      </c>
      <c r="G2968" s="1" t="s">
        <v>25</v>
      </c>
      <c r="H2968" s="1" t="s">
        <v>65</v>
      </c>
      <c r="I2968" s="1" t="s">
        <v>20</v>
      </c>
      <c r="J2968" s="1"/>
      <c r="K2968" s="1"/>
      <c r="L2968" s="1" t="s">
        <v>21</v>
      </c>
      <c r="M2968" s="1" t="s">
        <v>7</v>
      </c>
      <c r="N2968" s="3"/>
      <c r="O2968" s="1" t="s">
        <v>20</v>
      </c>
      <c r="P2968" s="1" t="s">
        <v>6948</v>
      </c>
      <c r="Q2968" s="1"/>
      <c r="R2968" s="1"/>
      <c r="S2968" s="1" t="s">
        <v>6949</v>
      </c>
      <c r="T2968">
        <f t="shared" si="243"/>
        <v>9</v>
      </c>
      <c r="U2968" t="str">
        <f t="shared" si="245"/>
        <v>440689495</v>
      </c>
    </row>
    <row r="2969" spans="1:21" x14ac:dyDescent="0.25">
      <c r="A2969" t="str">
        <f t="shared" si="247"/>
        <v>NEOCOP_NEXTSTAGE_Investisseur institutionnel</v>
      </c>
      <c r="B2969">
        <f t="shared" si="244"/>
        <v>1</v>
      </c>
      <c r="C2969" s="1" t="s">
        <v>6950</v>
      </c>
      <c r="D2969" s="1" t="s">
        <v>17</v>
      </c>
      <c r="E2969" s="1"/>
      <c r="F2969" s="1" t="s">
        <v>1138</v>
      </c>
      <c r="G2969" s="1" t="s">
        <v>25</v>
      </c>
      <c r="H2969" s="1" t="s">
        <v>404</v>
      </c>
      <c r="I2969" s="1" t="s">
        <v>20</v>
      </c>
      <c r="J2969" s="1"/>
      <c r="K2969" s="1"/>
      <c r="L2969" s="1" t="s">
        <v>21</v>
      </c>
      <c r="M2969" s="1"/>
      <c r="N2969" s="3"/>
      <c r="O2969" s="1" t="s">
        <v>20</v>
      </c>
      <c r="P2969" s="1" t="s">
        <v>6951</v>
      </c>
      <c r="Q2969" s="1" t="s">
        <v>22</v>
      </c>
      <c r="R2969" s="1"/>
      <c r="S2969" s="1"/>
      <c r="T2969">
        <f t="shared" si="243"/>
        <v>9</v>
      </c>
      <c r="U2969" t="str">
        <f t="shared" si="245"/>
        <v>829711530</v>
      </c>
    </row>
    <row r="2970" spans="1:21" x14ac:dyDescent="0.25">
      <c r="A2970" t="str">
        <f t="shared" si="247"/>
        <v>NEOTEAM_EQUITIS GESTION_Investisseur institutionnel</v>
      </c>
      <c r="B2970">
        <f t="shared" si="244"/>
        <v>1</v>
      </c>
      <c r="C2970" s="2" t="s">
        <v>6952</v>
      </c>
      <c r="D2970" s="2" t="s">
        <v>17</v>
      </c>
      <c r="E2970" s="2" t="s">
        <v>18</v>
      </c>
      <c r="F2970" s="2" t="s">
        <v>6953</v>
      </c>
      <c r="G2970" s="2" t="s">
        <v>25</v>
      </c>
      <c r="H2970" s="2" t="s">
        <v>86</v>
      </c>
      <c r="I2970" s="2" t="s">
        <v>20</v>
      </c>
      <c r="J2970" s="2"/>
      <c r="K2970" s="2"/>
      <c r="L2970" s="2" t="s">
        <v>21</v>
      </c>
      <c r="M2970" s="2" t="s">
        <v>7</v>
      </c>
      <c r="N2970" s="4"/>
      <c r="O2970" s="2" t="s">
        <v>20</v>
      </c>
      <c r="P2970" s="2" t="s">
        <v>6954</v>
      </c>
      <c r="Q2970" s="2"/>
      <c r="R2970" s="2"/>
      <c r="S2970" s="2" t="s">
        <v>6955</v>
      </c>
      <c r="T2970">
        <f t="shared" si="243"/>
        <v>9</v>
      </c>
      <c r="U2970" t="str">
        <f t="shared" si="245"/>
        <v>499091924</v>
      </c>
    </row>
    <row r="2971" spans="1:21" x14ac:dyDescent="0.25">
      <c r="A2971" t="str">
        <f t="shared" si="247"/>
        <v>NEOTEAM_145_ETERNAM_Investisseur institutionnel</v>
      </c>
      <c r="B2971">
        <f t="shared" si="244"/>
        <v>1</v>
      </c>
      <c r="C2971" s="1" t="s">
        <v>6956</v>
      </c>
      <c r="D2971" s="1" t="s">
        <v>17</v>
      </c>
      <c r="E2971" s="1" t="s">
        <v>18</v>
      </c>
      <c r="F2971" s="1" t="s">
        <v>6957</v>
      </c>
      <c r="G2971" s="1" t="s">
        <v>25</v>
      </c>
      <c r="H2971" s="1" t="s">
        <v>65</v>
      </c>
      <c r="I2971" s="1" t="s">
        <v>20</v>
      </c>
      <c r="J2971" s="1"/>
      <c r="K2971" s="1"/>
      <c r="L2971" s="1" t="s">
        <v>21</v>
      </c>
      <c r="M2971" s="1" t="s">
        <v>7</v>
      </c>
      <c r="N2971" s="3"/>
      <c r="O2971" s="1" t="s">
        <v>20</v>
      </c>
      <c r="P2971" s="1" t="s">
        <v>6954</v>
      </c>
      <c r="Q2971" s="1"/>
      <c r="R2971" s="1"/>
      <c r="S2971" s="1" t="s">
        <v>6955</v>
      </c>
      <c r="T2971">
        <f t="shared" si="243"/>
        <v>9</v>
      </c>
      <c r="U2971" t="str">
        <f t="shared" si="245"/>
        <v>499091924</v>
      </c>
    </row>
    <row r="2972" spans="1:21" x14ac:dyDescent="0.25">
      <c r="A2972" t="str">
        <f t="shared" si="247"/>
        <v>NEUFLIZE HOCHE EUROS_IMOCOMPARTNERS_Investisseur institutionnel</v>
      </c>
      <c r="B2972">
        <f t="shared" si="244"/>
        <v>1</v>
      </c>
      <c r="C2972" s="2" t="s">
        <v>6958</v>
      </c>
      <c r="D2972" s="2" t="s">
        <v>17</v>
      </c>
      <c r="E2972" s="2" t="s">
        <v>18</v>
      </c>
      <c r="F2972" s="2" t="s">
        <v>36</v>
      </c>
      <c r="G2972" s="2" t="s">
        <v>25</v>
      </c>
      <c r="H2972" s="2" t="s">
        <v>243</v>
      </c>
      <c r="I2972" s="2" t="s">
        <v>20</v>
      </c>
      <c r="J2972" s="2"/>
      <c r="K2972" s="2"/>
      <c r="L2972" s="2" t="s">
        <v>21</v>
      </c>
      <c r="M2972" s="2" t="s">
        <v>7</v>
      </c>
      <c r="N2972" s="4"/>
      <c r="O2972" s="2" t="s">
        <v>20</v>
      </c>
      <c r="P2972" s="2" t="s">
        <v>6959</v>
      </c>
      <c r="Q2972" s="2"/>
      <c r="R2972" s="2"/>
      <c r="S2972" s="2" t="s">
        <v>6960</v>
      </c>
      <c r="T2972">
        <f t="shared" si="243"/>
        <v>15</v>
      </c>
      <c r="U2972" t="str">
        <f t="shared" si="245"/>
        <v>377678917</v>
      </c>
    </row>
    <row r="2973" spans="1:21" x14ac:dyDescent="0.25">
      <c r="A2973" t="str">
        <f t="shared" si="247"/>
        <v>NEUFLIZE VIE_AMUNDI IMMOBILIER_Investisseur institutionnel</v>
      </c>
      <c r="B2973">
        <f t="shared" si="244"/>
        <v>1</v>
      </c>
      <c r="C2973" s="1" t="s">
        <v>6961</v>
      </c>
      <c r="D2973" s="1" t="s">
        <v>17</v>
      </c>
      <c r="E2973" s="1" t="s">
        <v>18</v>
      </c>
      <c r="F2973" s="1" t="s">
        <v>36</v>
      </c>
      <c r="G2973" s="1" t="s">
        <v>25</v>
      </c>
      <c r="H2973" s="1" t="s">
        <v>870</v>
      </c>
      <c r="I2973" s="1" t="s">
        <v>20</v>
      </c>
      <c r="J2973" s="1"/>
      <c r="K2973" s="1"/>
      <c r="L2973" s="1" t="s">
        <v>21</v>
      </c>
      <c r="M2973" s="1" t="s">
        <v>7</v>
      </c>
      <c r="N2973" s="3"/>
      <c r="O2973" s="1" t="s">
        <v>20</v>
      </c>
      <c r="P2973" s="1" t="s">
        <v>6959</v>
      </c>
      <c r="Q2973" s="1"/>
      <c r="R2973" s="1"/>
      <c r="S2973" s="1" t="s">
        <v>6962</v>
      </c>
      <c r="T2973">
        <f t="shared" si="243"/>
        <v>15</v>
      </c>
      <c r="U2973" t="str">
        <f t="shared" si="245"/>
        <v>377678917</v>
      </c>
    </row>
    <row r="2974" spans="1:21" x14ac:dyDescent="0.25">
      <c r="A2974" t="str">
        <f t="shared" si="247"/>
        <v>NEUFLIZE VIE_TIKEHAU INVESTMENT MANAGEMENT_Investisseur institutionnel</v>
      </c>
      <c r="B2974">
        <f t="shared" si="244"/>
        <v>1</v>
      </c>
      <c r="C2974" s="2" t="s">
        <v>6961</v>
      </c>
      <c r="D2974" s="2" t="s">
        <v>17</v>
      </c>
      <c r="E2974" s="2" t="s">
        <v>18</v>
      </c>
      <c r="F2974" s="2" t="s">
        <v>36</v>
      </c>
      <c r="G2974" s="2" t="s">
        <v>25</v>
      </c>
      <c r="H2974" s="2" t="s">
        <v>602</v>
      </c>
      <c r="I2974" s="2" t="s">
        <v>20</v>
      </c>
      <c r="J2974" s="2"/>
      <c r="K2974" s="2"/>
      <c r="L2974" s="2" t="s">
        <v>21</v>
      </c>
      <c r="M2974" s="2" t="s">
        <v>7</v>
      </c>
      <c r="N2974" s="4"/>
      <c r="O2974" s="2" t="s">
        <v>20</v>
      </c>
      <c r="P2974" s="2" t="s">
        <v>6959</v>
      </c>
      <c r="Q2974" s="2"/>
      <c r="R2974" s="2"/>
      <c r="S2974" s="2" t="s">
        <v>6963</v>
      </c>
      <c r="T2974">
        <f t="shared" si="243"/>
        <v>15</v>
      </c>
      <c r="U2974" t="str">
        <f t="shared" si="245"/>
        <v>377678917</v>
      </c>
    </row>
    <row r="2975" spans="1:21" x14ac:dyDescent="0.25">
      <c r="A2975" t="str">
        <f t="shared" si="247"/>
        <v>NEUFLIZE VIE_SWISS LIFE ASSET MANAGERS France_Investisseur institutionnel</v>
      </c>
      <c r="B2975">
        <f t="shared" si="244"/>
        <v>1</v>
      </c>
      <c r="C2975" s="1" t="s">
        <v>6961</v>
      </c>
      <c r="D2975" s="1" t="s">
        <v>17</v>
      </c>
      <c r="E2975" s="1"/>
      <c r="F2975" s="1"/>
      <c r="G2975" s="1"/>
      <c r="H2975" s="1" t="s">
        <v>375</v>
      </c>
      <c r="I2975" s="1" t="s">
        <v>20</v>
      </c>
      <c r="J2975" s="1"/>
      <c r="K2975" s="1"/>
      <c r="L2975" s="1" t="s">
        <v>21</v>
      </c>
      <c r="M2975" s="1" t="s">
        <v>7</v>
      </c>
      <c r="N2975" s="3"/>
      <c r="O2975" s="1" t="s">
        <v>20</v>
      </c>
      <c r="P2975" s="1" t="s">
        <v>6959</v>
      </c>
      <c r="Q2975" s="1"/>
      <c r="R2975" s="1"/>
      <c r="S2975" s="1" t="s">
        <v>6964</v>
      </c>
      <c r="T2975">
        <f t="shared" si="243"/>
        <v>15</v>
      </c>
      <c r="U2975" t="str">
        <f t="shared" si="245"/>
        <v>377678917</v>
      </c>
    </row>
    <row r="2976" spans="1:21" x14ac:dyDescent="0.25">
      <c r="A2976" t="str">
        <f t="shared" si="247"/>
        <v>NEUFLIZE VIE_APAX PARTNERS SAS_Investisseur institutionnel</v>
      </c>
      <c r="B2976">
        <f t="shared" si="244"/>
        <v>1</v>
      </c>
      <c r="C2976" s="1" t="s">
        <v>6961</v>
      </c>
      <c r="D2976" s="1" t="s">
        <v>17</v>
      </c>
      <c r="E2976" s="1" t="s">
        <v>18</v>
      </c>
      <c r="F2976" s="1" t="s">
        <v>36</v>
      </c>
      <c r="G2976" s="1" t="s">
        <v>25</v>
      </c>
      <c r="H2976" s="1" t="s">
        <v>29</v>
      </c>
      <c r="I2976" s="1" t="s">
        <v>20</v>
      </c>
      <c r="J2976" s="1"/>
      <c r="K2976" s="1"/>
      <c r="L2976" s="1" t="s">
        <v>21</v>
      </c>
      <c r="M2976" s="1" t="s">
        <v>7</v>
      </c>
      <c r="N2976" s="3"/>
      <c r="O2976" s="1" t="s">
        <v>20</v>
      </c>
      <c r="P2976" s="1" t="s">
        <v>6965</v>
      </c>
      <c r="Q2976" s="1" t="s">
        <v>22</v>
      </c>
      <c r="R2976" s="1"/>
      <c r="S2976" s="1"/>
      <c r="T2976">
        <f t="shared" si="243"/>
        <v>9</v>
      </c>
      <c r="U2976" t="str">
        <f t="shared" si="245"/>
        <v>377678917</v>
      </c>
    </row>
    <row r="2977" spans="1:21" x14ac:dyDescent="0.25">
      <c r="A2977" t="str">
        <f t="shared" si="247"/>
        <v>NEUFLIZE VIE_IMOCOMPARTNERS_Investisseur institutionnel</v>
      </c>
      <c r="B2977">
        <f t="shared" si="244"/>
        <v>1</v>
      </c>
      <c r="C2977" s="2" t="s">
        <v>6961</v>
      </c>
      <c r="D2977" s="2" t="s">
        <v>17</v>
      </c>
      <c r="E2977" s="2" t="s">
        <v>18</v>
      </c>
      <c r="F2977" s="2" t="s">
        <v>36</v>
      </c>
      <c r="G2977" s="2" t="s">
        <v>25</v>
      </c>
      <c r="H2977" s="2" t="s">
        <v>243</v>
      </c>
      <c r="I2977" s="2" t="s">
        <v>20</v>
      </c>
      <c r="J2977" s="2"/>
      <c r="K2977" s="2"/>
      <c r="L2977" s="2" t="s">
        <v>21</v>
      </c>
      <c r="M2977" s="2" t="s">
        <v>7</v>
      </c>
      <c r="N2977" s="4"/>
      <c r="O2977" s="2" t="s">
        <v>20</v>
      </c>
      <c r="P2977" s="2" t="s">
        <v>6959</v>
      </c>
      <c r="Q2977" s="2"/>
      <c r="R2977" s="2"/>
      <c r="S2977" s="2" t="s">
        <v>6966</v>
      </c>
      <c r="T2977">
        <f t="shared" si="243"/>
        <v>15</v>
      </c>
      <c r="U2977" t="str">
        <f t="shared" si="245"/>
        <v>377678917</v>
      </c>
    </row>
    <row r="2978" spans="1:21" x14ac:dyDescent="0.25">
      <c r="A2978" t="str">
        <f t="shared" si="247"/>
        <v>NEUFLIZE VIE_PERIAL ASSET MANAGEMENT_Investisseur institutionnel</v>
      </c>
      <c r="B2978">
        <f t="shared" si="244"/>
        <v>1</v>
      </c>
      <c r="C2978" s="1" t="s">
        <v>6961</v>
      </c>
      <c r="D2978" s="1" t="s">
        <v>17</v>
      </c>
      <c r="E2978" s="1" t="s">
        <v>18</v>
      </c>
      <c r="F2978" s="1" t="s">
        <v>36</v>
      </c>
      <c r="G2978" s="1" t="s">
        <v>25</v>
      </c>
      <c r="H2978" s="1" t="s">
        <v>363</v>
      </c>
      <c r="I2978" s="1" t="s">
        <v>20</v>
      </c>
      <c r="J2978" s="1"/>
      <c r="K2978" s="1"/>
      <c r="L2978" s="1" t="s">
        <v>21</v>
      </c>
      <c r="M2978" s="1" t="s">
        <v>7</v>
      </c>
      <c r="N2978" s="3"/>
      <c r="O2978" s="1" t="s">
        <v>20</v>
      </c>
      <c r="P2978" s="1" t="s">
        <v>6959</v>
      </c>
      <c r="Q2978" s="1"/>
      <c r="R2978" s="1"/>
      <c r="S2978" s="1" t="s">
        <v>6967</v>
      </c>
      <c r="T2978">
        <f t="shared" si="243"/>
        <v>15</v>
      </c>
      <c r="U2978" t="str">
        <f t="shared" si="245"/>
        <v>377678917</v>
      </c>
    </row>
    <row r="2979" spans="1:21" x14ac:dyDescent="0.25">
      <c r="A2979" t="str">
        <f t="shared" si="247"/>
        <v>NEUFLIZE VIE - FONDS PROPRES_SWEN CAPITAL PARTNERS_Investisseur institutionnel</v>
      </c>
      <c r="B2979">
        <f t="shared" si="244"/>
        <v>1</v>
      </c>
      <c r="C2979" s="2" t="s">
        <v>6968</v>
      </c>
      <c r="D2979" s="2" t="s">
        <v>17</v>
      </c>
      <c r="E2979" s="2"/>
      <c r="F2979" s="2"/>
      <c r="G2979" s="2"/>
      <c r="H2979" s="2" t="s">
        <v>155</v>
      </c>
      <c r="I2979" s="2" t="s">
        <v>20</v>
      </c>
      <c r="J2979" s="2"/>
      <c r="K2979" s="2"/>
      <c r="L2979" s="2" t="s">
        <v>21</v>
      </c>
      <c r="M2979" s="2" t="s">
        <v>7</v>
      </c>
      <c r="N2979" s="4"/>
      <c r="O2979" s="2" t="s">
        <v>20</v>
      </c>
      <c r="P2979" s="2" t="s">
        <v>6959</v>
      </c>
      <c r="Q2979" s="2"/>
      <c r="R2979" s="2"/>
      <c r="S2979" s="2" t="s">
        <v>6969</v>
      </c>
      <c r="T2979">
        <f t="shared" si="243"/>
        <v>15</v>
      </c>
      <c r="U2979" t="str">
        <f t="shared" si="245"/>
        <v>377678917</v>
      </c>
    </row>
    <row r="2980" spans="1:21" x14ac:dyDescent="0.25">
      <c r="A2980" t="str">
        <f t="shared" si="247"/>
        <v>NEUFLIZE VIE EURODYN_IMOCOMPARTNERS_Investisseur institutionnel</v>
      </c>
      <c r="B2980">
        <f t="shared" si="244"/>
        <v>1</v>
      </c>
      <c r="C2980" s="1" t="s">
        <v>6970</v>
      </c>
      <c r="D2980" s="1" t="s">
        <v>17</v>
      </c>
      <c r="E2980" s="1" t="s">
        <v>18</v>
      </c>
      <c r="F2980" s="1" t="s">
        <v>36</v>
      </c>
      <c r="G2980" s="1" t="s">
        <v>25</v>
      </c>
      <c r="H2980" s="1" t="s">
        <v>243</v>
      </c>
      <c r="I2980" s="1" t="s">
        <v>20</v>
      </c>
      <c r="J2980" s="1"/>
      <c r="K2980" s="1"/>
      <c r="L2980" s="1" t="s">
        <v>21</v>
      </c>
      <c r="M2980" s="1" t="s">
        <v>7</v>
      </c>
      <c r="N2980" s="3"/>
      <c r="O2980" s="1" t="s">
        <v>20</v>
      </c>
      <c r="P2980" s="1" t="s">
        <v>6959</v>
      </c>
      <c r="Q2980" s="1"/>
      <c r="R2980" s="1"/>
      <c r="S2980" s="1" t="s">
        <v>6971</v>
      </c>
      <c r="T2980">
        <f t="shared" si="243"/>
        <v>15</v>
      </c>
      <c r="U2980" t="str">
        <f t="shared" si="245"/>
        <v>377678917</v>
      </c>
    </row>
    <row r="2981" spans="1:21" x14ac:dyDescent="0.25">
      <c r="A2981" t="str">
        <f t="shared" si="247"/>
        <v>NEUFLIZE VIE FONDS PROPRES_123 INVESTMENT MANAGERS_Investisseur institutionnel</v>
      </c>
      <c r="B2981">
        <f t="shared" si="244"/>
        <v>1</v>
      </c>
      <c r="C2981" s="2" t="s">
        <v>6972</v>
      </c>
      <c r="D2981" s="2" t="s">
        <v>17</v>
      </c>
      <c r="E2981" s="2" t="s">
        <v>18</v>
      </c>
      <c r="F2981" s="2" t="s">
        <v>36</v>
      </c>
      <c r="G2981" s="2" t="s">
        <v>25</v>
      </c>
      <c r="H2981" s="2" t="s">
        <v>34</v>
      </c>
      <c r="I2981" s="2" t="s">
        <v>20</v>
      </c>
      <c r="J2981" s="2"/>
      <c r="K2981" s="2"/>
      <c r="L2981" s="2" t="s">
        <v>21</v>
      </c>
      <c r="M2981" s="2" t="s">
        <v>7</v>
      </c>
      <c r="N2981" s="4"/>
      <c r="O2981" s="2" t="s">
        <v>20</v>
      </c>
      <c r="P2981" s="2" t="s">
        <v>6959</v>
      </c>
      <c r="Q2981" s="2"/>
      <c r="R2981" s="2"/>
      <c r="S2981" s="2" t="s">
        <v>6973</v>
      </c>
      <c r="T2981">
        <f t="shared" si="243"/>
        <v>15</v>
      </c>
      <c r="U2981" t="str">
        <f t="shared" si="245"/>
        <v>377678917</v>
      </c>
    </row>
    <row r="2982" spans="1:21" x14ac:dyDescent="0.25">
      <c r="A2982" t="str">
        <f t="shared" si="247"/>
        <v>NEUFLIZE VIE HOCHE EURO_123 INVESTMENT MANAGERS_Investisseur institutionnel</v>
      </c>
      <c r="B2982">
        <f t="shared" si="244"/>
        <v>1</v>
      </c>
      <c r="C2982" s="1" t="s">
        <v>6974</v>
      </c>
      <c r="D2982" s="1" t="s">
        <v>17</v>
      </c>
      <c r="E2982" s="1" t="s">
        <v>18</v>
      </c>
      <c r="F2982" s="1" t="s">
        <v>36</v>
      </c>
      <c r="G2982" s="1" t="s">
        <v>25</v>
      </c>
      <c r="H2982" s="1" t="s">
        <v>34</v>
      </c>
      <c r="I2982" s="1" t="s">
        <v>20</v>
      </c>
      <c r="J2982" s="1"/>
      <c r="K2982" s="1"/>
      <c r="L2982" s="1" t="s">
        <v>21</v>
      </c>
      <c r="M2982" s="1" t="s">
        <v>7</v>
      </c>
      <c r="N2982" s="3"/>
      <c r="O2982" s="1" t="s">
        <v>20</v>
      </c>
      <c r="P2982" s="1" t="s">
        <v>6959</v>
      </c>
      <c r="Q2982" s="1"/>
      <c r="R2982" s="1"/>
      <c r="S2982" s="1" t="s">
        <v>6975</v>
      </c>
      <c r="T2982">
        <f t="shared" si="243"/>
        <v>15</v>
      </c>
      <c r="U2982" t="str">
        <f t="shared" si="245"/>
        <v>377678917</v>
      </c>
    </row>
    <row r="2983" spans="1:21" x14ac:dyDescent="0.25">
      <c r="A2983" t="str">
        <f t="shared" si="247"/>
        <v>NEUFLIZE VIE HOCHE EURO_SWEN CAPITAL PARTNERS_Investisseur institutionnel</v>
      </c>
      <c r="B2983">
        <f t="shared" si="244"/>
        <v>1</v>
      </c>
      <c r="C2983" s="2" t="s">
        <v>6974</v>
      </c>
      <c r="D2983" s="2" t="s">
        <v>17</v>
      </c>
      <c r="E2983" s="2"/>
      <c r="F2983" s="2"/>
      <c r="G2983" s="2"/>
      <c r="H2983" s="2" t="s">
        <v>155</v>
      </c>
      <c r="I2983" s="2" t="s">
        <v>20</v>
      </c>
      <c r="J2983" s="2"/>
      <c r="K2983" s="2"/>
      <c r="L2983" s="2" t="s">
        <v>21</v>
      </c>
      <c r="M2983" s="2" t="s">
        <v>7</v>
      </c>
      <c r="N2983" s="4"/>
      <c r="O2983" s="2" t="s">
        <v>20</v>
      </c>
      <c r="P2983" s="2" t="s">
        <v>6959</v>
      </c>
      <c r="Q2983" s="2"/>
      <c r="R2983" s="2"/>
      <c r="S2983" s="2" t="s">
        <v>6976</v>
      </c>
      <c r="T2983">
        <f t="shared" si="243"/>
        <v>15</v>
      </c>
      <c r="U2983" t="str">
        <f t="shared" si="245"/>
        <v>377678917</v>
      </c>
    </row>
    <row r="2984" spans="1:21" x14ac:dyDescent="0.25">
      <c r="A2984" t="str">
        <f t="shared" si="247"/>
        <v>NEUFLIZE VIE HOCHE RETRAITE_SWEN CAPITAL PARTNERS_Investisseur institutionnel</v>
      </c>
      <c r="B2984">
        <f t="shared" si="244"/>
        <v>1</v>
      </c>
      <c r="C2984" s="1" t="s">
        <v>6977</v>
      </c>
      <c r="D2984" s="1" t="s">
        <v>17</v>
      </c>
      <c r="E2984" s="1"/>
      <c r="F2984" s="1"/>
      <c r="G2984" s="1"/>
      <c r="H2984" s="1" t="s">
        <v>155</v>
      </c>
      <c r="I2984" s="1" t="s">
        <v>20</v>
      </c>
      <c r="J2984" s="1"/>
      <c r="K2984" s="1"/>
      <c r="L2984" s="1" t="s">
        <v>21</v>
      </c>
      <c r="M2984" s="1" t="s">
        <v>7</v>
      </c>
      <c r="N2984" s="3"/>
      <c r="O2984" s="1" t="s">
        <v>20</v>
      </c>
      <c r="P2984" s="1" t="s">
        <v>6959</v>
      </c>
      <c r="Q2984" s="1"/>
      <c r="R2984" s="1"/>
      <c r="S2984" s="1" t="s">
        <v>6978</v>
      </c>
      <c r="T2984">
        <f t="shared" si="243"/>
        <v>15</v>
      </c>
      <c r="U2984" t="str">
        <f t="shared" si="245"/>
        <v>377678917</v>
      </c>
    </row>
    <row r="2985" spans="1:21" x14ac:dyDescent="0.25">
      <c r="A2985" t="str">
        <f t="shared" si="247"/>
        <v>NEUFLIZE VIE HOCHE RETRAITE_IMOCOMPARTNERS_Investisseur institutionnel</v>
      </c>
      <c r="B2985">
        <f t="shared" si="244"/>
        <v>1</v>
      </c>
      <c r="C2985" s="2" t="s">
        <v>6977</v>
      </c>
      <c r="D2985" s="2" t="s">
        <v>17</v>
      </c>
      <c r="E2985" s="2" t="s">
        <v>18</v>
      </c>
      <c r="F2985" s="2" t="s">
        <v>36</v>
      </c>
      <c r="G2985" s="2" t="s">
        <v>25</v>
      </c>
      <c r="H2985" s="2" t="s">
        <v>243</v>
      </c>
      <c r="I2985" s="2" t="s">
        <v>20</v>
      </c>
      <c r="J2985" s="2"/>
      <c r="K2985" s="2"/>
      <c r="L2985" s="2" t="s">
        <v>21</v>
      </c>
      <c r="M2985" s="2" t="s">
        <v>7</v>
      </c>
      <c r="N2985" s="4"/>
      <c r="O2985" s="2" t="s">
        <v>20</v>
      </c>
      <c r="P2985" s="2" t="s">
        <v>6959</v>
      </c>
      <c r="Q2985" s="2"/>
      <c r="R2985" s="2"/>
      <c r="S2985" s="2" t="s">
        <v>6979</v>
      </c>
      <c r="T2985">
        <f t="shared" si="243"/>
        <v>15</v>
      </c>
      <c r="U2985" t="str">
        <f t="shared" si="245"/>
        <v>377678917</v>
      </c>
    </row>
    <row r="2986" spans="1:21" x14ac:dyDescent="0.25">
      <c r="A2986" t="str">
        <f t="shared" si="247"/>
        <v>Neuflize Vie HOCHE RETRAITE_COMMITTED ADVISORS_Investisseur institutionnel</v>
      </c>
      <c r="B2986">
        <f t="shared" si="244"/>
        <v>1</v>
      </c>
      <c r="C2986" s="1" t="s">
        <v>6980</v>
      </c>
      <c r="D2986" s="1" t="s">
        <v>17</v>
      </c>
      <c r="E2986" s="1"/>
      <c r="F2986" s="1"/>
      <c r="G2986" s="1"/>
      <c r="H2986" s="1" t="s">
        <v>33</v>
      </c>
      <c r="I2986" s="1" t="s">
        <v>20</v>
      </c>
      <c r="J2986" s="1"/>
      <c r="K2986" s="1"/>
      <c r="L2986" s="1" t="s">
        <v>21</v>
      </c>
      <c r="M2986" s="1" t="s">
        <v>7</v>
      </c>
      <c r="N2986" s="3"/>
      <c r="O2986" s="1" t="s">
        <v>20</v>
      </c>
      <c r="P2986" s="1" t="s">
        <v>6959</v>
      </c>
      <c r="Q2986" s="1"/>
      <c r="R2986" s="1"/>
      <c r="S2986" s="1" t="s">
        <v>6978</v>
      </c>
      <c r="T2986">
        <f t="shared" si="243"/>
        <v>15</v>
      </c>
      <c r="U2986" t="str">
        <f t="shared" si="245"/>
        <v>377678917</v>
      </c>
    </row>
    <row r="2987" spans="1:21" x14ac:dyDescent="0.25">
      <c r="A2987" t="str">
        <f t="shared" si="247"/>
        <v>NEUFLIZE VIE HOCHE RETRAITE_123 INVESTMENT MANAGERS_Investisseur institutionnel</v>
      </c>
      <c r="B2987">
        <f t="shared" si="244"/>
        <v>1</v>
      </c>
      <c r="C2987" s="2" t="s">
        <v>6977</v>
      </c>
      <c r="D2987" s="2" t="s">
        <v>17</v>
      </c>
      <c r="E2987" s="2" t="s">
        <v>18</v>
      </c>
      <c r="F2987" s="2" t="s">
        <v>36</v>
      </c>
      <c r="G2987" s="2" t="s">
        <v>25</v>
      </c>
      <c r="H2987" s="2" t="s">
        <v>34</v>
      </c>
      <c r="I2987" s="2" t="s">
        <v>20</v>
      </c>
      <c r="J2987" s="2"/>
      <c r="K2987" s="2"/>
      <c r="L2987" s="2" t="s">
        <v>21</v>
      </c>
      <c r="M2987" s="2" t="s">
        <v>7</v>
      </c>
      <c r="N2987" s="4"/>
      <c r="O2987" s="2" t="s">
        <v>20</v>
      </c>
      <c r="P2987" s="2" t="s">
        <v>6959</v>
      </c>
      <c r="Q2987" s="2"/>
      <c r="R2987" s="2"/>
      <c r="S2987" s="2" t="s">
        <v>6981</v>
      </c>
      <c r="T2987">
        <f t="shared" si="243"/>
        <v>15</v>
      </c>
      <c r="U2987" t="str">
        <f t="shared" si="245"/>
        <v>377678917</v>
      </c>
    </row>
    <row r="2988" spans="1:21" x14ac:dyDescent="0.25">
      <c r="A2988" t="str">
        <f t="shared" si="247"/>
        <v>NEUFLIZE VIE PRIVATE CAPITAL II_30_BLACKFIN CAPITAL PARTNERS_Investisseur institutionnel</v>
      </c>
      <c r="B2988">
        <f t="shared" si="244"/>
        <v>1</v>
      </c>
      <c r="C2988" s="1" t="s">
        <v>6983</v>
      </c>
      <c r="D2988" s="1" t="s">
        <v>17</v>
      </c>
      <c r="E2988" s="1"/>
      <c r="F2988" s="1"/>
      <c r="G2988" s="1"/>
      <c r="H2988" s="1" t="s">
        <v>169</v>
      </c>
      <c r="I2988" s="1" t="s">
        <v>20</v>
      </c>
      <c r="J2988" s="1"/>
      <c r="K2988" s="1"/>
      <c r="L2988" s="1" t="s">
        <v>21</v>
      </c>
      <c r="M2988" s="1" t="s">
        <v>7</v>
      </c>
      <c r="N2988" s="3"/>
      <c r="O2988" s="1" t="s">
        <v>20</v>
      </c>
      <c r="P2988" s="1" t="s">
        <v>221</v>
      </c>
      <c r="Q2988" s="1"/>
      <c r="R2988" s="1"/>
      <c r="S2988" s="1" t="s">
        <v>6982</v>
      </c>
      <c r="T2988">
        <f t="shared" si="243"/>
        <v>9</v>
      </c>
      <c r="U2988" t="str">
        <f t="shared" si="245"/>
        <v>421391764</v>
      </c>
    </row>
    <row r="2989" spans="1:21" x14ac:dyDescent="0.25">
      <c r="A2989" t="str">
        <f t="shared" si="247"/>
        <v>NEUFLIZE VIE- EURODYN_TIKEHAU INVESTMENT MANAGEMENT_Investisseur institutionnel</v>
      </c>
      <c r="B2989">
        <f t="shared" si="244"/>
        <v>1</v>
      </c>
      <c r="C2989" s="2" t="s">
        <v>6984</v>
      </c>
      <c r="D2989" s="2" t="s">
        <v>17</v>
      </c>
      <c r="E2989" s="2" t="s">
        <v>18</v>
      </c>
      <c r="F2989" s="2" t="s">
        <v>36</v>
      </c>
      <c r="G2989" s="2" t="s">
        <v>25</v>
      </c>
      <c r="H2989" s="2" t="s">
        <v>602</v>
      </c>
      <c r="I2989" s="2" t="s">
        <v>20</v>
      </c>
      <c r="J2989" s="2"/>
      <c r="K2989" s="2"/>
      <c r="L2989" s="2" t="s">
        <v>21</v>
      </c>
      <c r="M2989" s="2" t="s">
        <v>7</v>
      </c>
      <c r="N2989" s="4"/>
      <c r="O2989" s="2" t="s">
        <v>20</v>
      </c>
      <c r="P2989" s="2" t="s">
        <v>6959</v>
      </c>
      <c r="Q2989" s="2"/>
      <c r="R2989" s="2"/>
      <c r="S2989" s="2" t="s">
        <v>6985</v>
      </c>
      <c r="T2989">
        <f t="shared" si="243"/>
        <v>15</v>
      </c>
      <c r="U2989" t="str">
        <f t="shared" si="245"/>
        <v>377678917</v>
      </c>
    </row>
    <row r="2990" spans="1:21" x14ac:dyDescent="0.25">
      <c r="A2990" t="str">
        <f t="shared" si="247"/>
        <v>NEUFLIZE VIE-HOCHE RETRAITE_TIKEHAU INVESTMENT MANAGEMENT_Investisseur institutionnel</v>
      </c>
      <c r="B2990">
        <f t="shared" si="244"/>
        <v>1</v>
      </c>
      <c r="C2990" s="1" t="s">
        <v>6986</v>
      </c>
      <c r="D2990" s="1" t="s">
        <v>17</v>
      </c>
      <c r="E2990" s="1" t="s">
        <v>18</v>
      </c>
      <c r="F2990" s="1" t="s">
        <v>36</v>
      </c>
      <c r="G2990" s="1" t="s">
        <v>25</v>
      </c>
      <c r="H2990" s="1" t="s">
        <v>602</v>
      </c>
      <c r="I2990" s="1" t="s">
        <v>20</v>
      </c>
      <c r="J2990" s="1"/>
      <c r="K2990" s="1"/>
      <c r="L2990" s="1" t="s">
        <v>21</v>
      </c>
      <c r="M2990" s="1" t="s">
        <v>7</v>
      </c>
      <c r="N2990" s="3"/>
      <c r="O2990" s="1" t="s">
        <v>20</v>
      </c>
      <c r="P2990" s="1" t="s">
        <v>6959</v>
      </c>
      <c r="Q2990" s="1"/>
      <c r="R2990" s="1"/>
      <c r="S2990" s="1" t="s">
        <v>6987</v>
      </c>
      <c r="T2990">
        <f t="shared" si="243"/>
        <v>15</v>
      </c>
      <c r="U2990" t="str">
        <f t="shared" si="245"/>
        <v>377678917</v>
      </c>
    </row>
    <row r="2991" spans="1:21" x14ac:dyDescent="0.25">
      <c r="A2991" t="str">
        <f t="shared" si="247"/>
        <v>NEUFLIZE VIE_30_BLACKFIN CAPITAL PARTNERS_Investisseur institutionnel</v>
      </c>
      <c r="B2991">
        <f t="shared" si="244"/>
        <v>1</v>
      </c>
      <c r="C2991" s="2" t="s">
        <v>6988</v>
      </c>
      <c r="D2991" s="2" t="s">
        <v>17</v>
      </c>
      <c r="E2991" s="2" t="s">
        <v>18</v>
      </c>
      <c r="F2991" s="2" t="s">
        <v>36</v>
      </c>
      <c r="G2991" s="2" t="s">
        <v>25</v>
      </c>
      <c r="H2991" s="2" t="s">
        <v>169</v>
      </c>
      <c r="I2991" s="2" t="s">
        <v>20</v>
      </c>
      <c r="J2991" s="2"/>
      <c r="K2991" s="2"/>
      <c r="L2991" s="2" t="s">
        <v>21</v>
      </c>
      <c r="M2991" s="2" t="s">
        <v>7</v>
      </c>
      <c r="N2991" s="4"/>
      <c r="O2991" s="2" t="s">
        <v>20</v>
      </c>
      <c r="P2991" s="2" t="s">
        <v>6959</v>
      </c>
      <c r="Q2991" s="2"/>
      <c r="R2991" s="2"/>
      <c r="S2991" s="2" t="s">
        <v>6989</v>
      </c>
      <c r="T2991">
        <f t="shared" si="243"/>
        <v>15</v>
      </c>
      <c r="U2991" t="str">
        <f t="shared" si="245"/>
        <v>377678917</v>
      </c>
    </row>
    <row r="2992" spans="1:21" x14ac:dyDescent="0.25">
      <c r="A2992" t="str">
        <f t="shared" ref="A2992:A3014" si="248">C2992&amp;"_"&amp;H2992&amp;"_"&amp;D2992</f>
        <v>NEWCAP SCP_MEANINGS CAPITAL PARTNERS_Investisseur institutionnel</v>
      </c>
      <c r="B2992">
        <f t="shared" si="244"/>
        <v>1</v>
      </c>
      <c r="C2992" s="2" t="s">
        <v>6990</v>
      </c>
      <c r="D2992" s="2" t="s">
        <v>17</v>
      </c>
      <c r="E2992" s="2"/>
      <c r="F2992" s="2" t="s">
        <v>6991</v>
      </c>
      <c r="G2992" s="2" t="s">
        <v>25</v>
      </c>
      <c r="H2992" s="2" t="s">
        <v>26</v>
      </c>
      <c r="I2992" s="2" t="s">
        <v>20</v>
      </c>
      <c r="J2992" s="2"/>
      <c r="K2992" s="2"/>
      <c r="L2992" s="2" t="s">
        <v>21</v>
      </c>
      <c r="M2992" s="2" t="s">
        <v>7</v>
      </c>
      <c r="N2992" s="4"/>
      <c r="O2992" s="2" t="s">
        <v>20</v>
      </c>
      <c r="P2992" s="2" t="s">
        <v>6992</v>
      </c>
      <c r="Q2992" s="2" t="s">
        <v>22</v>
      </c>
      <c r="R2992" s="2"/>
      <c r="S2992" s="2"/>
      <c r="T2992">
        <f t="shared" si="243"/>
        <v>9</v>
      </c>
      <c r="U2992" t="str">
        <f t="shared" si="245"/>
        <v>902375641</v>
      </c>
    </row>
    <row r="2993" spans="1:21" x14ac:dyDescent="0.25">
      <c r="A2993" t="str">
        <f t="shared" si="248"/>
        <v>NEXGEN FINANCE_EQUITIS GESTION_Investisseur institutionnel</v>
      </c>
      <c r="B2993">
        <f t="shared" si="244"/>
        <v>1</v>
      </c>
      <c r="C2993" s="1" t="s">
        <v>6993</v>
      </c>
      <c r="D2993" s="1" t="s">
        <v>17</v>
      </c>
      <c r="E2993" s="1" t="s">
        <v>18</v>
      </c>
      <c r="F2993" s="1" t="s">
        <v>6994</v>
      </c>
      <c r="G2993" s="1" t="s">
        <v>25</v>
      </c>
      <c r="H2993" s="1" t="s">
        <v>86</v>
      </c>
      <c r="I2993" s="1" t="s">
        <v>20</v>
      </c>
      <c r="J2993" s="1"/>
      <c r="K2993" s="1"/>
      <c r="L2993" s="1" t="s">
        <v>21</v>
      </c>
      <c r="M2993" s="1" t="s">
        <v>7</v>
      </c>
      <c r="N2993" s="3"/>
      <c r="O2993" s="1" t="s">
        <v>20</v>
      </c>
      <c r="P2993" s="1" t="s">
        <v>6995</v>
      </c>
      <c r="Q2993" s="1" t="s">
        <v>22</v>
      </c>
      <c r="R2993" s="1"/>
      <c r="S2993" s="1"/>
      <c r="T2993">
        <f t="shared" si="243"/>
        <v>9</v>
      </c>
      <c r="U2993" t="str">
        <f t="shared" si="245"/>
        <v>794641688</v>
      </c>
    </row>
    <row r="2994" spans="1:21" x14ac:dyDescent="0.25">
      <c r="A2994" t="str">
        <f t="shared" si="248"/>
        <v>NEXT 1_KEENSIGHT CAPITAL_Investisseur institutionnel</v>
      </c>
      <c r="B2994">
        <f t="shared" si="244"/>
        <v>1</v>
      </c>
      <c r="C2994" s="1" t="s">
        <v>6996</v>
      </c>
      <c r="D2994" s="1" t="s">
        <v>17</v>
      </c>
      <c r="E2994" s="1" t="s">
        <v>18</v>
      </c>
      <c r="F2994" s="1" t="s">
        <v>36</v>
      </c>
      <c r="G2994" s="1" t="s">
        <v>25</v>
      </c>
      <c r="H2994" s="1" t="s">
        <v>306</v>
      </c>
      <c r="I2994" s="1" t="s">
        <v>20</v>
      </c>
      <c r="J2994" s="1"/>
      <c r="K2994" s="1"/>
      <c r="L2994" s="1" t="s">
        <v>21</v>
      </c>
      <c r="M2994" s="1" t="s">
        <v>7</v>
      </c>
      <c r="N2994" s="3"/>
      <c r="O2994" s="1" t="s">
        <v>20</v>
      </c>
      <c r="P2994" s="1" t="s">
        <v>6997</v>
      </c>
      <c r="Q2994" s="1"/>
      <c r="R2994" s="1"/>
      <c r="S2994" s="1" t="s">
        <v>6998</v>
      </c>
      <c r="T2994">
        <f t="shared" si="243"/>
        <v>9</v>
      </c>
      <c r="U2994" t="str">
        <f t="shared" si="245"/>
        <v>879598878</v>
      </c>
    </row>
    <row r="2995" spans="1:21" x14ac:dyDescent="0.25">
      <c r="A2995" t="str">
        <f t="shared" si="248"/>
        <v>NEXT 2_KEENSIGHT CAPITAL_Investisseur institutionnel</v>
      </c>
      <c r="B2995">
        <f t="shared" si="244"/>
        <v>1</v>
      </c>
      <c r="C2995" s="2" t="s">
        <v>6999</v>
      </c>
      <c r="D2995" s="2" t="s">
        <v>17</v>
      </c>
      <c r="E2995" s="2" t="s">
        <v>18</v>
      </c>
      <c r="F2995" s="2" t="s">
        <v>36</v>
      </c>
      <c r="G2995" s="2" t="s">
        <v>25</v>
      </c>
      <c r="H2995" s="2" t="s">
        <v>306</v>
      </c>
      <c r="I2995" s="2" t="s">
        <v>20</v>
      </c>
      <c r="J2995" s="2"/>
      <c r="K2995" s="2"/>
      <c r="L2995" s="2" t="s">
        <v>21</v>
      </c>
      <c r="M2995" s="2" t="s">
        <v>7</v>
      </c>
      <c r="N2995" s="4"/>
      <c r="O2995" s="2" t="s">
        <v>20</v>
      </c>
      <c r="P2995" s="2" t="s">
        <v>7000</v>
      </c>
      <c r="Q2995" s="2" t="s">
        <v>22</v>
      </c>
      <c r="R2995" s="2"/>
      <c r="S2995" s="2"/>
      <c r="T2995">
        <f t="shared" si="243"/>
        <v>9</v>
      </c>
      <c r="U2995" t="str">
        <f t="shared" si="245"/>
        <v>904270022</v>
      </c>
    </row>
    <row r="2996" spans="1:21" x14ac:dyDescent="0.25">
      <c r="A2996" t="str">
        <f t="shared" si="248"/>
        <v>NEXTSTAGE_NEXTSTAGE AM_Investisseur institutionnel</v>
      </c>
      <c r="B2996">
        <f t="shared" si="244"/>
        <v>1</v>
      </c>
      <c r="C2996" s="1" t="s">
        <v>404</v>
      </c>
      <c r="D2996" s="1" t="s">
        <v>17</v>
      </c>
      <c r="E2996" s="1" t="s">
        <v>18</v>
      </c>
      <c r="F2996" s="1" t="s">
        <v>36</v>
      </c>
      <c r="G2996" s="1" t="s">
        <v>25</v>
      </c>
      <c r="H2996" s="1" t="s">
        <v>190</v>
      </c>
      <c r="I2996" s="1" t="s">
        <v>20</v>
      </c>
      <c r="J2996" s="1"/>
      <c r="K2996" s="1"/>
      <c r="L2996" s="1" t="s">
        <v>21</v>
      </c>
      <c r="M2996" s="1" t="s">
        <v>7</v>
      </c>
      <c r="N2996" s="3"/>
      <c r="O2996" s="1" t="s">
        <v>20</v>
      </c>
      <c r="P2996" s="1" t="s">
        <v>7001</v>
      </c>
      <c r="Q2996" s="1"/>
      <c r="R2996" s="1"/>
      <c r="S2996" s="1" t="s">
        <v>7002</v>
      </c>
      <c r="T2996">
        <f t="shared" si="243"/>
        <v>15</v>
      </c>
      <c r="U2996" t="str">
        <f t="shared" si="245"/>
        <v>442666830</v>
      </c>
    </row>
    <row r="2997" spans="1:21" x14ac:dyDescent="0.25">
      <c r="A2997" t="str">
        <f t="shared" si="248"/>
        <v>NEXTSTAGE AM__Société de gestion</v>
      </c>
      <c r="B2997">
        <f t="shared" si="244"/>
        <v>1</v>
      </c>
      <c r="C2997" s="1" t="s">
        <v>190</v>
      </c>
      <c r="D2997" s="1" t="s">
        <v>35</v>
      </c>
      <c r="E2997" s="1" t="s">
        <v>99</v>
      </c>
      <c r="F2997" s="1" t="s">
        <v>224</v>
      </c>
      <c r="G2997" s="1" t="s">
        <v>25</v>
      </c>
      <c r="H2997" s="1"/>
      <c r="I2997" s="1" t="s">
        <v>20</v>
      </c>
      <c r="J2997" s="1"/>
      <c r="K2997" s="1"/>
      <c r="L2997" s="1" t="s">
        <v>21</v>
      </c>
      <c r="M2997" s="1" t="s">
        <v>7</v>
      </c>
      <c r="N2997" s="3"/>
      <c r="O2997" s="1" t="s">
        <v>20</v>
      </c>
      <c r="P2997" s="1" t="s">
        <v>3690</v>
      </c>
      <c r="Q2997" s="1"/>
      <c r="R2997" s="1"/>
      <c r="S2997" s="1"/>
      <c r="T2997">
        <f t="shared" si="243"/>
        <v>15</v>
      </c>
      <c r="U2997" t="str">
        <f t="shared" si="245"/>
        <v>442666830</v>
      </c>
    </row>
    <row r="2998" spans="1:21" x14ac:dyDescent="0.25">
      <c r="A2998" t="str">
        <f t="shared" si="248"/>
        <v>NG AVENIR-ADM_FONCIERE MAGELLAN_Investisseur institutionnel</v>
      </c>
      <c r="B2998">
        <f t="shared" si="244"/>
        <v>1</v>
      </c>
      <c r="C2998" s="2" t="s">
        <v>7003</v>
      </c>
      <c r="D2998" s="2" t="s">
        <v>17</v>
      </c>
      <c r="E2998" s="2" t="s">
        <v>18</v>
      </c>
      <c r="F2998" s="2" t="s">
        <v>7004</v>
      </c>
      <c r="G2998" s="2" t="s">
        <v>25</v>
      </c>
      <c r="H2998" s="2" t="s">
        <v>32</v>
      </c>
      <c r="I2998" s="2" t="s">
        <v>20</v>
      </c>
      <c r="J2998" s="2"/>
      <c r="K2998" s="2"/>
      <c r="L2998" s="2" t="s">
        <v>21</v>
      </c>
      <c r="M2998" s="2"/>
      <c r="N2998" s="4"/>
      <c r="O2998" s="2" t="s">
        <v>20</v>
      </c>
      <c r="P2998" s="2" t="s">
        <v>7005</v>
      </c>
      <c r="Q2998" s="2" t="s">
        <v>22</v>
      </c>
      <c r="R2998" s="2"/>
      <c r="S2998" s="2"/>
      <c r="T2998">
        <f t="shared" si="243"/>
        <v>9</v>
      </c>
      <c r="U2998" t="str">
        <f t="shared" si="245"/>
        <v>819170549</v>
      </c>
    </row>
    <row r="2999" spans="1:21" x14ac:dyDescent="0.25">
      <c r="A2999" t="str">
        <f t="shared" si="248"/>
        <v>NGR INVESTISSEMENTS_TIKEHAU INVESTMENT MANAGEMENT_Investisseur institutionnel</v>
      </c>
      <c r="B2999">
        <f t="shared" si="244"/>
        <v>1</v>
      </c>
      <c r="C2999" s="2" t="s">
        <v>7006</v>
      </c>
      <c r="D2999" s="2" t="s">
        <v>17</v>
      </c>
      <c r="E2999" s="2" t="s">
        <v>18</v>
      </c>
      <c r="F2999" s="2" t="s">
        <v>703</v>
      </c>
      <c r="G2999" s="2" t="s">
        <v>25</v>
      </c>
      <c r="H2999" s="2" t="s">
        <v>602</v>
      </c>
      <c r="I2999" s="2" t="s">
        <v>20</v>
      </c>
      <c r="J2999" s="2"/>
      <c r="K2999" s="2"/>
      <c r="L2999" s="2" t="s">
        <v>21</v>
      </c>
      <c r="M2999" s="2" t="s">
        <v>7</v>
      </c>
      <c r="N2999" s="4"/>
      <c r="O2999" s="2" t="s">
        <v>20</v>
      </c>
      <c r="P2999" s="2" t="s">
        <v>7007</v>
      </c>
      <c r="Q2999" s="2"/>
      <c r="R2999" s="2"/>
      <c r="S2999" s="2" t="s">
        <v>7008</v>
      </c>
      <c r="T2999">
        <f t="shared" si="243"/>
        <v>15</v>
      </c>
      <c r="U2999" t="str">
        <f t="shared" si="245"/>
        <v>400097945</v>
      </c>
    </row>
    <row r="3000" spans="1:21" x14ac:dyDescent="0.25">
      <c r="A3000" t="str">
        <f t="shared" si="248"/>
        <v>NICO SC_EQUITIS GESTION_Investisseur institutionnel</v>
      </c>
      <c r="B3000">
        <f t="shared" si="244"/>
        <v>1</v>
      </c>
      <c r="C3000" s="1" t="s">
        <v>7009</v>
      </c>
      <c r="D3000" s="1" t="s">
        <v>17</v>
      </c>
      <c r="E3000" s="1" t="s">
        <v>18</v>
      </c>
      <c r="F3000" s="1" t="s">
        <v>5222</v>
      </c>
      <c r="G3000" s="1" t="s">
        <v>25</v>
      </c>
      <c r="H3000" s="1" t="s">
        <v>86</v>
      </c>
      <c r="I3000" s="1" t="s">
        <v>20</v>
      </c>
      <c r="J3000" s="1"/>
      <c r="K3000" s="1"/>
      <c r="L3000" s="1" t="s">
        <v>21</v>
      </c>
      <c r="M3000" s="1" t="s">
        <v>7</v>
      </c>
      <c r="N3000" s="3"/>
      <c r="O3000" s="1" t="s">
        <v>20</v>
      </c>
      <c r="P3000" s="1" t="s">
        <v>7010</v>
      </c>
      <c r="Q3000" s="1"/>
      <c r="R3000" s="1"/>
      <c r="S3000" s="1" t="s">
        <v>7011</v>
      </c>
      <c r="T3000">
        <f t="shared" si="243"/>
        <v>9</v>
      </c>
      <c r="U3000" t="str">
        <f t="shared" si="245"/>
        <v>421131806</v>
      </c>
    </row>
    <row r="3001" spans="1:21" x14ac:dyDescent="0.25">
      <c r="A3001" t="str">
        <f t="shared" si="248"/>
        <v>NICO SC_admin_EQUITIS GESTION_Investisseur institutionnel</v>
      </c>
      <c r="B3001">
        <f t="shared" si="244"/>
        <v>1</v>
      </c>
      <c r="C3001" s="2" t="s">
        <v>7012</v>
      </c>
      <c r="D3001" s="2" t="s">
        <v>17</v>
      </c>
      <c r="E3001" s="2" t="s">
        <v>18</v>
      </c>
      <c r="F3001" s="2" t="s">
        <v>5222</v>
      </c>
      <c r="G3001" s="2" t="s">
        <v>25</v>
      </c>
      <c r="H3001" s="2" t="s">
        <v>86</v>
      </c>
      <c r="I3001" s="2" t="s">
        <v>20</v>
      </c>
      <c r="J3001" s="2"/>
      <c r="K3001" s="2"/>
      <c r="L3001" s="2" t="s">
        <v>21</v>
      </c>
      <c r="M3001" s="2" t="s">
        <v>7</v>
      </c>
      <c r="N3001" s="4"/>
      <c r="O3001" s="2" t="s">
        <v>20</v>
      </c>
      <c r="P3001" s="2" t="s">
        <v>7010</v>
      </c>
      <c r="Q3001" s="2"/>
      <c r="R3001" s="2"/>
      <c r="S3001" s="2" t="s">
        <v>7011</v>
      </c>
      <c r="T3001">
        <f t="shared" si="243"/>
        <v>9</v>
      </c>
      <c r="U3001" t="str">
        <f t="shared" si="245"/>
        <v>421131806</v>
      </c>
    </row>
    <row r="3002" spans="1:21" x14ac:dyDescent="0.25">
      <c r="A3002" t="str">
        <f t="shared" si="248"/>
        <v>NJJ CAPITAL_TIKEHAU ACE CAPITAL_Investisseur institutionnel</v>
      </c>
      <c r="B3002">
        <f t="shared" si="244"/>
        <v>1</v>
      </c>
      <c r="C3002" s="1" t="s">
        <v>7013</v>
      </c>
      <c r="D3002" s="1" t="s">
        <v>17</v>
      </c>
      <c r="E3002" s="1" t="s">
        <v>18</v>
      </c>
      <c r="F3002" s="1" t="s">
        <v>36</v>
      </c>
      <c r="G3002" s="1" t="s">
        <v>25</v>
      </c>
      <c r="H3002" s="1" t="s">
        <v>366</v>
      </c>
      <c r="I3002" s="1" t="s">
        <v>20</v>
      </c>
      <c r="J3002" s="1"/>
      <c r="K3002" s="1"/>
      <c r="L3002" s="1" t="s">
        <v>21</v>
      </c>
      <c r="M3002" s="1" t="s">
        <v>7</v>
      </c>
      <c r="N3002" s="3"/>
      <c r="O3002" s="1" t="s">
        <v>20</v>
      </c>
      <c r="P3002" s="1" t="s">
        <v>7014</v>
      </c>
      <c r="Q3002" s="1" t="s">
        <v>22</v>
      </c>
      <c r="R3002" s="1"/>
      <c r="S3002" s="1"/>
      <c r="T3002">
        <f t="shared" si="243"/>
        <v>9</v>
      </c>
      <c r="U3002" t="str">
        <f t="shared" si="245"/>
        <v>520817040</v>
      </c>
    </row>
    <row r="3003" spans="1:21" x14ac:dyDescent="0.25">
      <c r="A3003" t="str">
        <f t="shared" si="248"/>
        <v>NJJ CAPITAL_INFRAVIA CAPITAL PARTNERS_Investisseur institutionnel</v>
      </c>
      <c r="B3003">
        <f t="shared" si="244"/>
        <v>1</v>
      </c>
      <c r="C3003" s="1" t="s">
        <v>7013</v>
      </c>
      <c r="D3003" s="1" t="s">
        <v>17</v>
      </c>
      <c r="E3003" s="1" t="s">
        <v>18</v>
      </c>
      <c r="F3003" s="1" t="s">
        <v>36</v>
      </c>
      <c r="G3003" s="1" t="s">
        <v>25</v>
      </c>
      <c r="H3003" s="1" t="s">
        <v>93</v>
      </c>
      <c r="I3003" s="1" t="s">
        <v>20</v>
      </c>
      <c r="J3003" s="1"/>
      <c r="K3003" s="1"/>
      <c r="L3003" s="1" t="s">
        <v>21</v>
      </c>
      <c r="M3003" s="1" t="s">
        <v>7</v>
      </c>
      <c r="N3003" s="3"/>
      <c r="O3003" s="1" t="s">
        <v>20</v>
      </c>
      <c r="P3003" s="1" t="s">
        <v>7014</v>
      </c>
      <c r="Q3003" s="1"/>
      <c r="R3003" s="1"/>
      <c r="S3003" s="1"/>
      <c r="T3003">
        <f t="shared" si="243"/>
        <v>9</v>
      </c>
      <c r="U3003" t="str">
        <f t="shared" si="245"/>
        <v>520817040</v>
      </c>
    </row>
    <row r="3004" spans="1:21" x14ac:dyDescent="0.25">
      <c r="A3004" t="str">
        <f t="shared" si="248"/>
        <v>NMBM NORMAN SCP_PIERRE 1ER GESTION_Investisseur institutionnel</v>
      </c>
      <c r="B3004">
        <f t="shared" si="244"/>
        <v>2</v>
      </c>
      <c r="C3004" s="1" t="s">
        <v>7015</v>
      </c>
      <c r="D3004" s="1" t="s">
        <v>17</v>
      </c>
      <c r="E3004" s="1" t="s">
        <v>18</v>
      </c>
      <c r="F3004" s="1" t="s">
        <v>7016</v>
      </c>
      <c r="G3004" s="1" t="s">
        <v>25</v>
      </c>
      <c r="H3004" s="1" t="s">
        <v>43</v>
      </c>
      <c r="I3004" s="1" t="s">
        <v>20</v>
      </c>
      <c r="J3004" s="1"/>
      <c r="K3004" s="1"/>
      <c r="L3004" s="1" t="s">
        <v>21</v>
      </c>
      <c r="M3004" s="1" t="s">
        <v>7</v>
      </c>
      <c r="N3004" s="3"/>
      <c r="O3004" s="1" t="s">
        <v>20</v>
      </c>
      <c r="P3004" s="1" t="s">
        <v>7017</v>
      </c>
      <c r="Q3004" s="1"/>
      <c r="R3004" s="1"/>
      <c r="S3004" s="1" t="s">
        <v>7018</v>
      </c>
      <c r="T3004">
        <f t="shared" si="243"/>
        <v>15</v>
      </c>
      <c r="U3004" t="str">
        <f t="shared" si="245"/>
        <v>829253327</v>
      </c>
    </row>
    <row r="3005" spans="1:21" x14ac:dyDescent="0.25">
      <c r="A3005" t="str">
        <f t="shared" si="248"/>
        <v>NMBM NORMAN SCP_PIERRE 1ER GESTION_Investisseur institutionnel</v>
      </c>
      <c r="B3005">
        <f t="shared" si="244"/>
        <v>2</v>
      </c>
      <c r="C3005" s="2" t="s">
        <v>7015</v>
      </c>
      <c r="D3005" s="2" t="s">
        <v>17</v>
      </c>
      <c r="E3005" s="2" t="s">
        <v>18</v>
      </c>
      <c r="F3005" s="2" t="s">
        <v>7016</v>
      </c>
      <c r="G3005" s="2" t="s">
        <v>25</v>
      </c>
      <c r="H3005" s="2" t="s">
        <v>43</v>
      </c>
      <c r="I3005" s="2" t="s">
        <v>20</v>
      </c>
      <c r="J3005" s="2"/>
      <c r="K3005" s="2"/>
      <c r="L3005" s="2" t="s">
        <v>21</v>
      </c>
      <c r="M3005" s="2" t="s">
        <v>7</v>
      </c>
      <c r="N3005" s="4"/>
      <c r="O3005" s="2" t="s">
        <v>20</v>
      </c>
      <c r="P3005" s="2" t="s">
        <v>7017</v>
      </c>
      <c r="Q3005" s="2"/>
      <c r="R3005" s="2"/>
      <c r="S3005" s="2" t="s">
        <v>7018</v>
      </c>
      <c r="T3005">
        <f t="shared" si="243"/>
        <v>15</v>
      </c>
      <c r="U3005" t="str">
        <f t="shared" si="245"/>
        <v>829253327</v>
      </c>
    </row>
    <row r="3006" spans="1:21" x14ac:dyDescent="0.25">
      <c r="A3006" t="str">
        <f t="shared" si="248"/>
        <v>NOA INVEST SAS_EQUITIS GESTION_Investisseur institutionnel</v>
      </c>
      <c r="B3006">
        <f t="shared" si="244"/>
        <v>1</v>
      </c>
      <c r="C3006" s="1" t="s">
        <v>7019</v>
      </c>
      <c r="D3006" s="1" t="s">
        <v>17</v>
      </c>
      <c r="E3006" s="1" t="s">
        <v>18</v>
      </c>
      <c r="F3006" s="1" t="s">
        <v>36</v>
      </c>
      <c r="G3006" s="1" t="s">
        <v>25</v>
      </c>
      <c r="H3006" s="1" t="s">
        <v>86</v>
      </c>
      <c r="I3006" s="1" t="s">
        <v>20</v>
      </c>
      <c r="J3006" s="1"/>
      <c r="K3006" s="1"/>
      <c r="L3006" s="1" t="s">
        <v>21</v>
      </c>
      <c r="M3006" s="1" t="s">
        <v>7</v>
      </c>
      <c r="N3006" s="3"/>
      <c r="O3006" s="1" t="s">
        <v>20</v>
      </c>
      <c r="P3006" s="1" t="s">
        <v>7020</v>
      </c>
      <c r="Q3006" s="1"/>
      <c r="R3006" s="1"/>
      <c r="S3006" s="1" t="s">
        <v>7021</v>
      </c>
      <c r="T3006">
        <f t="shared" si="243"/>
        <v>9</v>
      </c>
      <c r="U3006" t="str">
        <f t="shared" si="245"/>
        <v>879142198</v>
      </c>
    </row>
    <row r="3007" spans="1:21" x14ac:dyDescent="0.25">
      <c r="A3007" t="str">
        <f t="shared" si="248"/>
        <v>NOCEMA_MBO &amp; CO_Investisseur institutionnel</v>
      </c>
      <c r="B3007">
        <f t="shared" si="244"/>
        <v>1</v>
      </c>
      <c r="C3007" s="2" t="s">
        <v>7022</v>
      </c>
      <c r="D3007" s="2" t="s">
        <v>17</v>
      </c>
      <c r="E3007" s="2" t="s">
        <v>18</v>
      </c>
      <c r="F3007" s="2" t="s">
        <v>1031</v>
      </c>
      <c r="G3007" s="2" t="s">
        <v>25</v>
      </c>
      <c r="H3007" s="2" t="s">
        <v>212</v>
      </c>
      <c r="I3007" s="2" t="s">
        <v>20</v>
      </c>
      <c r="J3007" s="2"/>
      <c r="K3007" s="2"/>
      <c r="L3007" s="2" t="s">
        <v>21</v>
      </c>
      <c r="M3007" s="2" t="s">
        <v>7</v>
      </c>
      <c r="N3007" s="4"/>
      <c r="O3007" s="2" t="s">
        <v>20</v>
      </c>
      <c r="P3007" s="2" t="s">
        <v>7023</v>
      </c>
      <c r="Q3007" s="2"/>
      <c r="R3007" s="2"/>
      <c r="S3007" s="2" t="s">
        <v>7024</v>
      </c>
      <c r="T3007">
        <f t="shared" si="243"/>
        <v>15</v>
      </c>
      <c r="U3007" t="str">
        <f t="shared" si="245"/>
        <v>789032547</v>
      </c>
    </row>
    <row r="3008" spans="1:21" x14ac:dyDescent="0.25">
      <c r="A3008" t="str">
        <f t="shared" si="248"/>
        <v>NOEVIA_ETERNAM_Investisseur institutionnel</v>
      </c>
      <c r="B3008">
        <f t="shared" si="244"/>
        <v>1</v>
      </c>
      <c r="C3008" s="1" t="s">
        <v>7025</v>
      </c>
      <c r="D3008" s="1" t="s">
        <v>17</v>
      </c>
      <c r="E3008" s="1" t="s">
        <v>18</v>
      </c>
      <c r="F3008" s="1" t="s">
        <v>36</v>
      </c>
      <c r="G3008" s="1" t="s">
        <v>25</v>
      </c>
      <c r="H3008" s="1" t="s">
        <v>65</v>
      </c>
      <c r="I3008" s="1" t="s">
        <v>20</v>
      </c>
      <c r="J3008" s="1"/>
      <c r="K3008" s="1"/>
      <c r="L3008" s="1" t="s">
        <v>21</v>
      </c>
      <c r="M3008" s="1" t="s">
        <v>7</v>
      </c>
      <c r="N3008" s="3"/>
      <c r="O3008" s="1" t="s">
        <v>20</v>
      </c>
      <c r="P3008" s="1" t="s">
        <v>7026</v>
      </c>
      <c r="Q3008" s="1" t="s">
        <v>22</v>
      </c>
      <c r="R3008" s="1"/>
      <c r="S3008" s="1"/>
      <c r="T3008">
        <f t="shared" si="243"/>
        <v>9</v>
      </c>
      <c r="U3008" t="str">
        <f t="shared" si="245"/>
        <v>453593493</v>
      </c>
    </row>
    <row r="3009" spans="1:21" x14ac:dyDescent="0.25">
      <c r="A3009" t="str">
        <f t="shared" si="248"/>
        <v>NOMIS INVEST SC_V PATRIMOINE_Investisseur institutionnel</v>
      </c>
      <c r="B3009">
        <f t="shared" si="244"/>
        <v>1</v>
      </c>
      <c r="C3009" s="2" t="s">
        <v>7027</v>
      </c>
      <c r="D3009" s="2" t="s">
        <v>17</v>
      </c>
      <c r="E3009" s="2" t="s">
        <v>18</v>
      </c>
      <c r="F3009" s="2" t="s">
        <v>7028</v>
      </c>
      <c r="G3009" s="2" t="s">
        <v>25</v>
      </c>
      <c r="H3009" s="2" t="s">
        <v>138</v>
      </c>
      <c r="I3009" s="2" t="s">
        <v>20</v>
      </c>
      <c r="J3009" s="2"/>
      <c r="K3009" s="2"/>
      <c r="L3009" s="2" t="s">
        <v>21</v>
      </c>
      <c r="M3009" s="2" t="s">
        <v>7</v>
      </c>
      <c r="N3009" s="4"/>
      <c r="O3009" s="2" t="s">
        <v>20</v>
      </c>
      <c r="P3009" s="2" t="s">
        <v>7029</v>
      </c>
      <c r="Q3009" s="2" t="s">
        <v>22</v>
      </c>
      <c r="R3009" s="2"/>
      <c r="S3009" s="2"/>
      <c r="T3009">
        <f t="shared" si="243"/>
        <v>15</v>
      </c>
      <c r="U3009" t="str">
        <f t="shared" si="245"/>
        <v>909939316</v>
      </c>
    </row>
    <row r="3010" spans="1:21" x14ac:dyDescent="0.25">
      <c r="A3010" t="str">
        <f t="shared" si="248"/>
        <v>NONANTIEME_SWEN CAPITAL PARTNERS_Investisseur institutionnel</v>
      </c>
      <c r="B3010">
        <f t="shared" si="244"/>
        <v>1</v>
      </c>
      <c r="C3010" s="2" t="s">
        <v>7030</v>
      </c>
      <c r="D3010" s="2" t="s">
        <v>17</v>
      </c>
      <c r="E3010" s="2" t="s">
        <v>18</v>
      </c>
      <c r="F3010" s="2" t="s">
        <v>36</v>
      </c>
      <c r="G3010" s="2" t="s">
        <v>25</v>
      </c>
      <c r="H3010" s="2" t="s">
        <v>155</v>
      </c>
      <c r="I3010" s="2" t="s">
        <v>20</v>
      </c>
      <c r="J3010" s="2"/>
      <c r="K3010" s="2"/>
      <c r="L3010" s="2" t="s">
        <v>21</v>
      </c>
      <c r="M3010" s="2" t="s">
        <v>7</v>
      </c>
      <c r="N3010" s="4"/>
      <c r="O3010" s="2" t="s">
        <v>20</v>
      </c>
      <c r="P3010" s="2" t="s">
        <v>7031</v>
      </c>
      <c r="Q3010" s="2"/>
      <c r="R3010" s="2"/>
      <c r="S3010" s="2" t="s">
        <v>7032</v>
      </c>
      <c r="T3010">
        <f t="shared" ref="T3010:T3073" si="249">LEN(P3010)</f>
        <v>15</v>
      </c>
      <c r="U3010" t="str">
        <f t="shared" si="245"/>
        <v>840740930</v>
      </c>
    </row>
    <row r="3011" spans="1:21" x14ac:dyDescent="0.25">
      <c r="A3011" t="str">
        <f t="shared" si="248"/>
        <v>NOOSA_EQUITIS GESTION_Investisseur institutionnel</v>
      </c>
      <c r="B3011">
        <f t="shared" ref="B3011:B3074" si="250">COUNTIF(A:A,A3011)</f>
        <v>1</v>
      </c>
      <c r="C3011" s="1" t="s">
        <v>7033</v>
      </c>
      <c r="D3011" s="1" t="s">
        <v>17</v>
      </c>
      <c r="E3011" s="1"/>
      <c r="F3011" s="1"/>
      <c r="G3011" s="1"/>
      <c r="H3011" s="1" t="s">
        <v>86</v>
      </c>
      <c r="I3011" s="1" t="s">
        <v>20</v>
      </c>
      <c r="J3011" s="1"/>
      <c r="K3011" s="1"/>
      <c r="L3011" s="1" t="s">
        <v>21</v>
      </c>
      <c r="M3011" s="1" t="s">
        <v>7</v>
      </c>
      <c r="N3011" s="3"/>
      <c r="O3011" s="1" t="s">
        <v>20</v>
      </c>
      <c r="P3011" s="1" t="s">
        <v>7034</v>
      </c>
      <c r="Q3011" s="1"/>
      <c r="R3011" s="1"/>
      <c r="S3011" s="1" t="s">
        <v>7035</v>
      </c>
      <c r="T3011">
        <f t="shared" si="249"/>
        <v>9</v>
      </c>
      <c r="U3011" t="str">
        <f t="shared" si="245"/>
        <v>482505559</v>
      </c>
    </row>
    <row r="3012" spans="1:21" x14ac:dyDescent="0.25">
      <c r="A3012" t="str">
        <f t="shared" si="248"/>
        <v>NOOSA_admin_EQUITIS GESTION_Investisseur institutionnel</v>
      </c>
      <c r="B3012">
        <f t="shared" si="250"/>
        <v>1</v>
      </c>
      <c r="C3012" s="2" t="s">
        <v>7036</v>
      </c>
      <c r="D3012" s="2" t="s">
        <v>17</v>
      </c>
      <c r="E3012" s="2"/>
      <c r="F3012" s="2"/>
      <c r="G3012" s="2"/>
      <c r="H3012" s="2" t="s">
        <v>86</v>
      </c>
      <c r="I3012" s="2" t="s">
        <v>20</v>
      </c>
      <c r="J3012" s="2"/>
      <c r="K3012" s="2"/>
      <c r="L3012" s="2" t="s">
        <v>21</v>
      </c>
      <c r="M3012" s="2" t="s">
        <v>7</v>
      </c>
      <c r="N3012" s="4"/>
      <c r="O3012" s="2" t="s">
        <v>20</v>
      </c>
      <c r="P3012" s="2" t="s">
        <v>7034</v>
      </c>
      <c r="Q3012" s="2"/>
      <c r="R3012" s="2"/>
      <c r="S3012" s="2" t="s">
        <v>7035</v>
      </c>
      <c r="T3012">
        <f t="shared" si="249"/>
        <v>9</v>
      </c>
      <c r="U3012" t="str">
        <f t="shared" ref="U3012:U3075" si="251">LEFT(P3012,9)</f>
        <v>482505559</v>
      </c>
    </row>
    <row r="3013" spans="1:21" x14ac:dyDescent="0.25">
      <c r="A3013" t="str">
        <f t="shared" si="248"/>
        <v>NORGEFI_SWEN CAPITAL PARTNERS_Investisseur institutionnel</v>
      </c>
      <c r="B3013">
        <f t="shared" si="250"/>
        <v>1</v>
      </c>
      <c r="C3013" s="1" t="s">
        <v>7037</v>
      </c>
      <c r="D3013" s="1" t="s">
        <v>17</v>
      </c>
      <c r="E3013" s="1" t="s">
        <v>18</v>
      </c>
      <c r="F3013" s="1" t="s">
        <v>7038</v>
      </c>
      <c r="G3013" s="1" t="s">
        <v>25</v>
      </c>
      <c r="H3013" s="1" t="s">
        <v>155</v>
      </c>
      <c r="I3013" s="1" t="s">
        <v>20</v>
      </c>
      <c r="J3013" s="1"/>
      <c r="K3013" s="1"/>
      <c r="L3013" s="1" t="s">
        <v>21</v>
      </c>
      <c r="M3013" s="1" t="s">
        <v>7</v>
      </c>
      <c r="N3013" s="3"/>
      <c r="O3013" s="1" t="s">
        <v>20</v>
      </c>
      <c r="P3013" s="1" t="s">
        <v>7039</v>
      </c>
      <c r="Q3013" s="1" t="s">
        <v>22</v>
      </c>
      <c r="R3013" s="1"/>
      <c r="S3013" s="1"/>
      <c r="T3013">
        <f t="shared" si="249"/>
        <v>9</v>
      </c>
      <c r="U3013" t="str">
        <f t="shared" si="251"/>
        <v>378778781</v>
      </c>
    </row>
    <row r="3014" spans="1:21" x14ac:dyDescent="0.25">
      <c r="A3014" t="str">
        <f t="shared" si="248"/>
        <v>NORMANDIE PARTICIPATIONS_YOTTA CAPITAL_Investisseur institutionnel</v>
      </c>
      <c r="B3014">
        <f t="shared" si="250"/>
        <v>1</v>
      </c>
      <c r="C3014" s="2" t="s">
        <v>7040</v>
      </c>
      <c r="D3014" s="2" t="s">
        <v>17</v>
      </c>
      <c r="E3014" s="2"/>
      <c r="F3014" s="2" t="s">
        <v>1132</v>
      </c>
      <c r="G3014" s="2" t="s">
        <v>25</v>
      </c>
      <c r="H3014" s="2" t="s">
        <v>113</v>
      </c>
      <c r="I3014" s="2" t="s">
        <v>20</v>
      </c>
      <c r="J3014" s="2"/>
      <c r="K3014" s="2"/>
      <c r="L3014" s="2" t="s">
        <v>21</v>
      </c>
      <c r="M3014" s="2" t="s">
        <v>7</v>
      </c>
      <c r="N3014" s="4"/>
      <c r="O3014" s="2" t="s">
        <v>20</v>
      </c>
      <c r="P3014" s="2" t="s">
        <v>7041</v>
      </c>
      <c r="Q3014" s="2" t="s">
        <v>22</v>
      </c>
      <c r="R3014" s="2"/>
      <c r="S3014" s="2"/>
      <c r="T3014">
        <f t="shared" si="249"/>
        <v>9</v>
      </c>
      <c r="U3014" t="str">
        <f t="shared" si="251"/>
        <v>821080025</v>
      </c>
    </row>
    <row r="3015" spans="1:21" x14ac:dyDescent="0.25">
      <c r="A3015" t="str">
        <f t="shared" ref="A3015:A3040" si="252">C3015&amp;"_"&amp;H3015&amp;"_"&amp;D3015</f>
        <v>NOUVEAU CHAPITRE_FONCIERE MAGELLAN_Investisseur institutionnel</v>
      </c>
      <c r="B3015">
        <f t="shared" si="250"/>
        <v>1</v>
      </c>
      <c r="C3015" s="2" t="s">
        <v>7042</v>
      </c>
      <c r="D3015" s="2" t="s">
        <v>17</v>
      </c>
      <c r="E3015" s="2" t="s">
        <v>18</v>
      </c>
      <c r="F3015" s="2" t="s">
        <v>36</v>
      </c>
      <c r="G3015" s="2" t="s">
        <v>25</v>
      </c>
      <c r="H3015" s="2" t="s">
        <v>32</v>
      </c>
      <c r="I3015" s="2" t="s">
        <v>20</v>
      </c>
      <c r="J3015" s="2"/>
      <c r="K3015" s="2"/>
      <c r="L3015" s="2" t="s">
        <v>21</v>
      </c>
      <c r="M3015" s="2" t="s">
        <v>7</v>
      </c>
      <c r="N3015" s="4"/>
      <c r="O3015" s="2" t="s">
        <v>20</v>
      </c>
      <c r="P3015" s="2" t="s">
        <v>7043</v>
      </c>
      <c r="Q3015" s="2" t="s">
        <v>22</v>
      </c>
      <c r="R3015" s="2"/>
      <c r="S3015" s="2"/>
      <c r="T3015">
        <f t="shared" si="249"/>
        <v>9</v>
      </c>
      <c r="U3015" t="str">
        <f t="shared" si="251"/>
        <v>894627488</v>
      </c>
    </row>
    <row r="3016" spans="1:21" x14ac:dyDescent="0.25">
      <c r="A3016" t="str">
        <f t="shared" si="252"/>
        <v>NOUVELLE VAGUE_FUNDROCK FRANCE AM_Investisseur institutionnel</v>
      </c>
      <c r="B3016">
        <f t="shared" si="250"/>
        <v>1</v>
      </c>
      <c r="C3016" s="2" t="s">
        <v>7044</v>
      </c>
      <c r="D3016" s="2" t="s">
        <v>17</v>
      </c>
      <c r="E3016" s="2" t="s">
        <v>18</v>
      </c>
      <c r="F3016" s="2" t="s">
        <v>7045</v>
      </c>
      <c r="G3016" s="2" t="s">
        <v>25</v>
      </c>
      <c r="H3016" s="2" t="s">
        <v>162</v>
      </c>
      <c r="I3016" s="2" t="s">
        <v>20</v>
      </c>
      <c r="J3016" s="2"/>
      <c r="K3016" s="2"/>
      <c r="L3016" s="2" t="s">
        <v>21</v>
      </c>
      <c r="M3016" s="2" t="s">
        <v>7</v>
      </c>
      <c r="N3016" s="4"/>
      <c r="O3016" s="2" t="s">
        <v>20</v>
      </c>
      <c r="P3016" s="2" t="s">
        <v>7046</v>
      </c>
      <c r="Q3016" s="2" t="s">
        <v>22</v>
      </c>
      <c r="R3016" s="2"/>
      <c r="S3016" s="2"/>
      <c r="T3016">
        <f t="shared" si="249"/>
        <v>9</v>
      </c>
      <c r="U3016" t="str">
        <f t="shared" si="251"/>
        <v>832183305</v>
      </c>
    </row>
    <row r="3017" spans="1:21" x14ac:dyDescent="0.25">
      <c r="A3017" t="str">
        <f t="shared" si="252"/>
        <v>NOUZAREDE INVESTISSEMENT_APAX PARTNERS SAS_Investisseur institutionnel</v>
      </c>
      <c r="B3017">
        <f t="shared" si="250"/>
        <v>1</v>
      </c>
      <c r="C3017" s="1" t="s">
        <v>7047</v>
      </c>
      <c r="D3017" s="1" t="s">
        <v>17</v>
      </c>
      <c r="E3017" s="1" t="s">
        <v>18</v>
      </c>
      <c r="F3017" s="1" t="s">
        <v>7048</v>
      </c>
      <c r="G3017" s="1" t="s">
        <v>25</v>
      </c>
      <c r="H3017" s="1" t="s">
        <v>29</v>
      </c>
      <c r="I3017" s="1" t="s">
        <v>20</v>
      </c>
      <c r="J3017" s="1"/>
      <c r="K3017" s="1"/>
      <c r="L3017" s="1" t="s">
        <v>21</v>
      </c>
      <c r="M3017" s="1" t="s">
        <v>7</v>
      </c>
      <c r="N3017" s="3"/>
      <c r="O3017" s="1" t="s">
        <v>20</v>
      </c>
      <c r="P3017" s="1" t="s">
        <v>7049</v>
      </c>
      <c r="Q3017" s="1" t="s">
        <v>22</v>
      </c>
      <c r="R3017" s="1"/>
      <c r="S3017" s="1"/>
      <c r="T3017">
        <f t="shared" si="249"/>
        <v>9</v>
      </c>
      <c r="U3017" t="str">
        <f t="shared" si="251"/>
        <v>804567394</v>
      </c>
    </row>
    <row r="3018" spans="1:21" x14ac:dyDescent="0.25">
      <c r="A3018" t="str">
        <f t="shared" si="252"/>
        <v>NOVA FONCIER_MEANINGS CAPITAL PARTNERS_Investisseur institutionnel</v>
      </c>
      <c r="B3018">
        <f t="shared" si="250"/>
        <v>1</v>
      </c>
      <c r="C3018" s="1" t="s">
        <v>7050</v>
      </c>
      <c r="D3018" s="1" t="s">
        <v>17</v>
      </c>
      <c r="E3018" s="1" t="s">
        <v>18</v>
      </c>
      <c r="F3018" s="1" t="s">
        <v>497</v>
      </c>
      <c r="G3018" s="1" t="s">
        <v>25</v>
      </c>
      <c r="H3018" s="1" t="s">
        <v>26</v>
      </c>
      <c r="I3018" s="1" t="s">
        <v>20</v>
      </c>
      <c r="J3018" s="1"/>
      <c r="K3018" s="1"/>
      <c r="L3018" s="1" t="s">
        <v>21</v>
      </c>
      <c r="M3018" s="1" t="s">
        <v>7</v>
      </c>
      <c r="N3018" s="3"/>
      <c r="O3018" s="1" t="s">
        <v>20</v>
      </c>
      <c r="P3018" s="1" t="s">
        <v>7051</v>
      </c>
      <c r="Q3018" s="1"/>
      <c r="R3018" s="1"/>
      <c r="S3018" s="1" t="s">
        <v>7052</v>
      </c>
      <c r="T3018">
        <f t="shared" si="249"/>
        <v>9</v>
      </c>
      <c r="U3018" t="str">
        <f t="shared" si="251"/>
        <v>343100848</v>
      </c>
    </row>
    <row r="3019" spans="1:21" x14ac:dyDescent="0.25">
      <c r="A3019" t="str">
        <f t="shared" si="252"/>
        <v>NOVA FONCIER_admin_MEANINGS CAPITAL PARTNERS_Investisseur institutionnel</v>
      </c>
      <c r="B3019">
        <f t="shared" si="250"/>
        <v>1</v>
      </c>
      <c r="C3019" s="2" t="s">
        <v>7053</v>
      </c>
      <c r="D3019" s="2" t="s">
        <v>17</v>
      </c>
      <c r="E3019" s="2" t="s">
        <v>18</v>
      </c>
      <c r="F3019" s="2" t="s">
        <v>497</v>
      </c>
      <c r="G3019" s="2" t="s">
        <v>25</v>
      </c>
      <c r="H3019" s="2" t="s">
        <v>26</v>
      </c>
      <c r="I3019" s="2" t="s">
        <v>20</v>
      </c>
      <c r="J3019" s="2"/>
      <c r="K3019" s="2"/>
      <c r="L3019" s="2" t="s">
        <v>21</v>
      </c>
      <c r="M3019" s="2" t="s">
        <v>7</v>
      </c>
      <c r="N3019" s="4"/>
      <c r="O3019" s="2" t="s">
        <v>20</v>
      </c>
      <c r="P3019" s="2" t="s">
        <v>7051</v>
      </c>
      <c r="Q3019" s="2"/>
      <c r="R3019" s="2"/>
      <c r="S3019" s="2" t="s">
        <v>7052</v>
      </c>
      <c r="T3019">
        <f t="shared" si="249"/>
        <v>9</v>
      </c>
      <c r="U3019" t="str">
        <f t="shared" si="251"/>
        <v>343100848</v>
      </c>
    </row>
    <row r="3020" spans="1:21" x14ac:dyDescent="0.25">
      <c r="A3020" t="str">
        <f t="shared" si="252"/>
        <v>NOZRA_ADM_MEANINGS CAPITAL PARTNERS_Investisseur institutionnel</v>
      </c>
      <c r="B3020">
        <f t="shared" si="250"/>
        <v>1</v>
      </c>
      <c r="C3020" s="2" t="s">
        <v>7054</v>
      </c>
      <c r="D3020" s="2" t="s">
        <v>17</v>
      </c>
      <c r="E3020" s="2" t="s">
        <v>18</v>
      </c>
      <c r="F3020" s="2" t="s">
        <v>7055</v>
      </c>
      <c r="G3020" s="2" t="s">
        <v>25</v>
      </c>
      <c r="H3020" s="2" t="s">
        <v>26</v>
      </c>
      <c r="I3020" s="2" t="s">
        <v>20</v>
      </c>
      <c r="J3020" s="2"/>
      <c r="K3020" s="2"/>
      <c r="L3020" s="2" t="s">
        <v>21</v>
      </c>
      <c r="M3020" s="2" t="s">
        <v>7</v>
      </c>
      <c r="N3020" s="4"/>
      <c r="O3020" s="2" t="s">
        <v>20</v>
      </c>
      <c r="P3020" s="2" t="s">
        <v>7056</v>
      </c>
      <c r="Q3020" s="2" t="s">
        <v>22</v>
      </c>
      <c r="R3020" s="2"/>
      <c r="S3020" s="2"/>
      <c r="T3020">
        <f t="shared" si="249"/>
        <v>9</v>
      </c>
      <c r="U3020" t="str">
        <f t="shared" si="251"/>
        <v>483202826</v>
      </c>
    </row>
    <row r="3021" spans="1:21" x14ac:dyDescent="0.25">
      <c r="A3021" t="str">
        <f t="shared" si="252"/>
        <v>NPALIFE_EQUITIS GESTION_Investisseur institutionnel</v>
      </c>
      <c r="B3021">
        <f t="shared" si="250"/>
        <v>1</v>
      </c>
      <c r="C3021" s="1" t="s">
        <v>7057</v>
      </c>
      <c r="D3021" s="1" t="s">
        <v>17</v>
      </c>
      <c r="E3021" s="1" t="s">
        <v>18</v>
      </c>
      <c r="F3021" s="1" t="s">
        <v>36</v>
      </c>
      <c r="G3021" s="1" t="s">
        <v>25</v>
      </c>
      <c r="H3021" s="1" t="s">
        <v>86</v>
      </c>
      <c r="I3021" s="1" t="s">
        <v>20</v>
      </c>
      <c r="J3021" s="1"/>
      <c r="K3021" s="1"/>
      <c r="L3021" s="1" t="s">
        <v>21</v>
      </c>
      <c r="M3021" s="1" t="s">
        <v>7</v>
      </c>
      <c r="N3021" s="3"/>
      <c r="O3021" s="1" t="s">
        <v>20</v>
      </c>
      <c r="P3021" s="1" t="s">
        <v>7058</v>
      </c>
      <c r="Q3021" s="1"/>
      <c r="R3021" s="1"/>
      <c r="S3021" s="1" t="s">
        <v>7059</v>
      </c>
      <c r="T3021">
        <f t="shared" si="249"/>
        <v>9</v>
      </c>
      <c r="U3021" t="str">
        <f t="shared" si="251"/>
        <v>852573948</v>
      </c>
    </row>
    <row r="3022" spans="1:21" x14ac:dyDescent="0.25">
      <c r="A3022" t="str">
        <f t="shared" si="252"/>
        <v>NPALIFE SAS_ETERNAM_Investisseur institutionnel</v>
      </c>
      <c r="B3022">
        <f t="shared" si="250"/>
        <v>1</v>
      </c>
      <c r="C3022" s="2" t="s">
        <v>7060</v>
      </c>
      <c r="D3022" s="2" t="s">
        <v>17</v>
      </c>
      <c r="E3022" s="2" t="s">
        <v>18</v>
      </c>
      <c r="F3022" s="2" t="s">
        <v>36</v>
      </c>
      <c r="G3022" s="2" t="s">
        <v>25</v>
      </c>
      <c r="H3022" s="2" t="s">
        <v>65</v>
      </c>
      <c r="I3022" s="2" t="s">
        <v>20</v>
      </c>
      <c r="J3022" s="2"/>
      <c r="K3022" s="2"/>
      <c r="L3022" s="2" t="s">
        <v>21</v>
      </c>
      <c r="M3022" s="2" t="s">
        <v>7</v>
      </c>
      <c r="N3022" s="4"/>
      <c r="O3022" s="2" t="s">
        <v>20</v>
      </c>
      <c r="P3022" s="2" t="s">
        <v>7058</v>
      </c>
      <c r="Q3022" s="2" t="s">
        <v>22</v>
      </c>
      <c r="R3022" s="2"/>
      <c r="S3022" s="2"/>
      <c r="T3022">
        <f t="shared" si="249"/>
        <v>9</v>
      </c>
      <c r="U3022" t="str">
        <f t="shared" si="251"/>
        <v>852573948</v>
      </c>
    </row>
    <row r="3023" spans="1:21" x14ac:dyDescent="0.25">
      <c r="A3023" t="str">
        <f t="shared" si="252"/>
        <v>NSJ Capital _ADAGIA PARTNERS_Investisseur institutionnel</v>
      </c>
      <c r="B3023">
        <f t="shared" si="250"/>
        <v>1</v>
      </c>
      <c r="C3023" s="1" t="s">
        <v>7061</v>
      </c>
      <c r="D3023" s="1" t="s">
        <v>17</v>
      </c>
      <c r="E3023" s="1" t="s">
        <v>18</v>
      </c>
      <c r="F3023" s="1" t="s">
        <v>7062</v>
      </c>
      <c r="G3023" s="1" t="s">
        <v>25</v>
      </c>
      <c r="H3023" s="1" t="s">
        <v>304</v>
      </c>
      <c r="I3023" s="1" t="s">
        <v>20</v>
      </c>
      <c r="J3023" s="1"/>
      <c r="K3023" s="1"/>
      <c r="L3023" s="1" t="s">
        <v>21</v>
      </c>
      <c r="M3023" s="1" t="s">
        <v>7</v>
      </c>
      <c r="N3023" s="3"/>
      <c r="O3023" s="1" t="s">
        <v>20</v>
      </c>
      <c r="P3023" s="1" t="s">
        <v>7063</v>
      </c>
      <c r="Q3023" s="1" t="s">
        <v>22</v>
      </c>
      <c r="R3023" s="1"/>
      <c r="S3023" s="1"/>
      <c r="T3023">
        <f t="shared" si="249"/>
        <v>9</v>
      </c>
      <c r="U3023" t="str">
        <f t="shared" si="251"/>
        <v>797985298</v>
      </c>
    </row>
    <row r="3024" spans="1:21" x14ac:dyDescent="0.25">
      <c r="A3024" t="str">
        <f t="shared" si="252"/>
        <v>NUAGE_EQUITIS GESTION_Investisseur institutionnel</v>
      </c>
      <c r="B3024">
        <f t="shared" si="250"/>
        <v>1</v>
      </c>
      <c r="C3024" s="1" t="s">
        <v>7064</v>
      </c>
      <c r="D3024" s="1" t="s">
        <v>17</v>
      </c>
      <c r="E3024" s="1" t="s">
        <v>18</v>
      </c>
      <c r="F3024" s="1" t="s">
        <v>1075</v>
      </c>
      <c r="G3024" s="1" t="s">
        <v>25</v>
      </c>
      <c r="H3024" s="1" t="s">
        <v>86</v>
      </c>
      <c r="I3024" s="1" t="s">
        <v>20</v>
      </c>
      <c r="J3024" s="1"/>
      <c r="K3024" s="1"/>
      <c r="L3024" s="1" t="s">
        <v>21</v>
      </c>
      <c r="M3024" s="1" t="s">
        <v>7</v>
      </c>
      <c r="N3024" s="3"/>
      <c r="O3024" s="1" t="s">
        <v>20</v>
      </c>
      <c r="P3024" s="1" t="s">
        <v>7065</v>
      </c>
      <c r="Q3024" s="1" t="s">
        <v>22</v>
      </c>
      <c r="R3024" s="1"/>
      <c r="S3024" s="1"/>
      <c r="T3024">
        <f t="shared" si="249"/>
        <v>9</v>
      </c>
      <c r="U3024" t="str">
        <f t="shared" si="251"/>
        <v>894929066</v>
      </c>
    </row>
    <row r="3025" spans="1:21" x14ac:dyDescent="0.25">
      <c r="A3025" t="str">
        <f t="shared" si="252"/>
        <v>OBERTHUR DEVELOPPEMENT SAS_COMMITTED ADVISORS_Investisseur institutionnel</v>
      </c>
      <c r="B3025">
        <f t="shared" si="250"/>
        <v>1</v>
      </c>
      <c r="C3025" s="2" t="s">
        <v>7066</v>
      </c>
      <c r="D3025" s="2" t="s">
        <v>17</v>
      </c>
      <c r="E3025" s="2"/>
      <c r="F3025" s="2"/>
      <c r="G3025" s="2"/>
      <c r="H3025" s="2" t="s">
        <v>33</v>
      </c>
      <c r="I3025" s="2" t="s">
        <v>20</v>
      </c>
      <c r="J3025" s="2"/>
      <c r="K3025" s="2"/>
      <c r="L3025" s="2" t="s">
        <v>21</v>
      </c>
      <c r="M3025" s="2" t="s">
        <v>7</v>
      </c>
      <c r="N3025" s="4"/>
      <c r="O3025" s="2" t="s">
        <v>20</v>
      </c>
      <c r="P3025" s="2" t="s">
        <v>7067</v>
      </c>
      <c r="Q3025" s="2"/>
      <c r="R3025" s="2"/>
      <c r="S3025" s="2" t="s">
        <v>7068</v>
      </c>
      <c r="T3025">
        <f t="shared" si="249"/>
        <v>9</v>
      </c>
      <c r="U3025" t="str">
        <f t="shared" si="251"/>
        <v>803311091</v>
      </c>
    </row>
    <row r="3026" spans="1:21" x14ac:dyDescent="0.25">
      <c r="A3026" t="str">
        <f t="shared" si="252"/>
        <v>OBERTHUR DEVELOPPEMENT SAS_19_APAX PARTNERS SAS_Investisseur institutionnel</v>
      </c>
      <c r="B3026">
        <f t="shared" si="250"/>
        <v>1</v>
      </c>
      <c r="C3026" s="2" t="s">
        <v>7069</v>
      </c>
      <c r="D3026" s="2" t="s">
        <v>17</v>
      </c>
      <c r="E3026" s="2"/>
      <c r="F3026" s="2"/>
      <c r="G3026" s="2"/>
      <c r="H3026" s="2" t="s">
        <v>29</v>
      </c>
      <c r="I3026" s="2" t="s">
        <v>20</v>
      </c>
      <c r="J3026" s="2"/>
      <c r="K3026" s="2"/>
      <c r="L3026" s="2" t="s">
        <v>21</v>
      </c>
      <c r="M3026" s="2" t="s">
        <v>7</v>
      </c>
      <c r="N3026" s="4"/>
      <c r="O3026" s="2" t="s">
        <v>20</v>
      </c>
      <c r="P3026" s="2" t="s">
        <v>7067</v>
      </c>
      <c r="Q3026" s="2"/>
      <c r="R3026" s="2"/>
      <c r="S3026" s="2" t="s">
        <v>7068</v>
      </c>
      <c r="T3026">
        <f t="shared" si="249"/>
        <v>9</v>
      </c>
      <c r="U3026" t="str">
        <f t="shared" si="251"/>
        <v>803311091</v>
      </c>
    </row>
    <row r="3027" spans="1:21" x14ac:dyDescent="0.25">
      <c r="A3027" t="str">
        <f t="shared" si="252"/>
        <v>OBLIQUE_EQUITIS GESTION_Investisseur institutionnel</v>
      </c>
      <c r="B3027">
        <f t="shared" si="250"/>
        <v>1</v>
      </c>
      <c r="C3027" s="1" t="s">
        <v>7070</v>
      </c>
      <c r="D3027" s="1" t="s">
        <v>17</v>
      </c>
      <c r="E3027" s="1"/>
      <c r="F3027" s="1"/>
      <c r="G3027" s="1"/>
      <c r="H3027" s="1" t="s">
        <v>86</v>
      </c>
      <c r="I3027" s="1" t="s">
        <v>20</v>
      </c>
      <c r="J3027" s="1"/>
      <c r="K3027" s="1"/>
      <c r="L3027" s="1" t="s">
        <v>21</v>
      </c>
      <c r="M3027" s="1" t="s">
        <v>7</v>
      </c>
      <c r="N3027" s="3"/>
      <c r="O3027" s="1" t="s">
        <v>20</v>
      </c>
      <c r="P3027" s="1" t="s">
        <v>7071</v>
      </c>
      <c r="Q3027" s="1"/>
      <c r="R3027" s="1"/>
      <c r="S3027" s="1" t="s">
        <v>7072</v>
      </c>
      <c r="T3027">
        <f t="shared" si="249"/>
        <v>9</v>
      </c>
      <c r="U3027" t="str">
        <f t="shared" si="251"/>
        <v>509137469</v>
      </c>
    </row>
    <row r="3028" spans="1:21" x14ac:dyDescent="0.25">
      <c r="A3028" t="str">
        <f t="shared" si="252"/>
        <v>OBLIQUE_admin_EQUITIS GESTION_Investisseur institutionnel</v>
      </c>
      <c r="B3028">
        <f t="shared" si="250"/>
        <v>1</v>
      </c>
      <c r="C3028" s="2" t="s">
        <v>7073</v>
      </c>
      <c r="D3028" s="2" t="s">
        <v>17</v>
      </c>
      <c r="E3028" s="2"/>
      <c r="F3028" s="2"/>
      <c r="G3028" s="2"/>
      <c r="H3028" s="2" t="s">
        <v>86</v>
      </c>
      <c r="I3028" s="2" t="s">
        <v>20</v>
      </c>
      <c r="J3028" s="2"/>
      <c r="K3028" s="2"/>
      <c r="L3028" s="2" t="s">
        <v>21</v>
      </c>
      <c r="M3028" s="2" t="s">
        <v>7</v>
      </c>
      <c r="N3028" s="4"/>
      <c r="O3028" s="2" t="s">
        <v>20</v>
      </c>
      <c r="P3028" s="2" t="s">
        <v>7071</v>
      </c>
      <c r="Q3028" s="2"/>
      <c r="R3028" s="2"/>
      <c r="S3028" s="2" t="s">
        <v>7072</v>
      </c>
      <c r="T3028">
        <f t="shared" si="249"/>
        <v>9</v>
      </c>
      <c r="U3028" t="str">
        <f t="shared" si="251"/>
        <v>509137469</v>
      </c>
    </row>
    <row r="3029" spans="1:21" x14ac:dyDescent="0.25">
      <c r="A3029" t="str">
        <f t="shared" si="252"/>
        <v>OC HOLDING SAS_EQUITIS GESTION_Investisseur institutionnel</v>
      </c>
      <c r="B3029">
        <f t="shared" si="250"/>
        <v>1</v>
      </c>
      <c r="C3029" s="1" t="s">
        <v>7074</v>
      </c>
      <c r="D3029" s="1" t="s">
        <v>17</v>
      </c>
      <c r="E3029" s="1" t="s">
        <v>18</v>
      </c>
      <c r="F3029" s="1" t="s">
        <v>36</v>
      </c>
      <c r="G3029" s="1" t="s">
        <v>25</v>
      </c>
      <c r="H3029" s="1" t="s">
        <v>86</v>
      </c>
      <c r="I3029" s="1" t="s">
        <v>20</v>
      </c>
      <c r="J3029" s="1"/>
      <c r="K3029" s="1"/>
      <c r="L3029" s="1" t="s">
        <v>21</v>
      </c>
      <c r="M3029" s="1" t="s">
        <v>7</v>
      </c>
      <c r="N3029" s="3"/>
      <c r="O3029" s="1" t="s">
        <v>20</v>
      </c>
      <c r="P3029" s="1" t="s">
        <v>7075</v>
      </c>
      <c r="Q3029" s="1"/>
      <c r="R3029" s="1"/>
      <c r="S3029" s="1" t="s">
        <v>7076</v>
      </c>
      <c r="T3029">
        <f t="shared" si="249"/>
        <v>9</v>
      </c>
      <c r="U3029" t="str">
        <f t="shared" si="251"/>
        <v>849817630</v>
      </c>
    </row>
    <row r="3030" spans="1:21" x14ac:dyDescent="0.25">
      <c r="A3030" t="str">
        <f t="shared" si="252"/>
        <v>OC RESIDENCES SAS_PIERRE 1ER GESTION_Investisseur institutionnel</v>
      </c>
      <c r="B3030">
        <f t="shared" si="250"/>
        <v>1</v>
      </c>
      <c r="C3030" s="2" t="s">
        <v>7077</v>
      </c>
      <c r="D3030" s="2" t="s">
        <v>17</v>
      </c>
      <c r="E3030" s="2" t="s">
        <v>18</v>
      </c>
      <c r="F3030" s="2" t="s">
        <v>2761</v>
      </c>
      <c r="G3030" s="2" t="s">
        <v>25</v>
      </c>
      <c r="H3030" s="2" t="s">
        <v>43</v>
      </c>
      <c r="I3030" s="2" t="s">
        <v>20</v>
      </c>
      <c r="J3030" s="2"/>
      <c r="K3030" s="2"/>
      <c r="L3030" s="2" t="s">
        <v>21</v>
      </c>
      <c r="M3030" s="2" t="s">
        <v>7</v>
      </c>
      <c r="N3030" s="4"/>
      <c r="O3030" s="2" t="s">
        <v>20</v>
      </c>
      <c r="P3030" s="2" t="s">
        <v>7078</v>
      </c>
      <c r="Q3030" s="2"/>
      <c r="R3030" s="2"/>
      <c r="S3030" s="2"/>
      <c r="T3030">
        <f t="shared" si="249"/>
        <v>15</v>
      </c>
      <c r="U3030" t="str">
        <f t="shared" si="251"/>
        <v>328252671</v>
      </c>
    </row>
    <row r="3031" spans="1:21" x14ac:dyDescent="0.25">
      <c r="A3031" t="str">
        <f t="shared" si="252"/>
        <v>OC2X_EQUITIS GESTION_Investisseur institutionnel</v>
      </c>
      <c r="B3031">
        <f t="shared" si="250"/>
        <v>1</v>
      </c>
      <c r="C3031" s="1" t="s">
        <v>7079</v>
      </c>
      <c r="D3031" s="1" t="s">
        <v>17</v>
      </c>
      <c r="E3031" s="1" t="s">
        <v>18</v>
      </c>
      <c r="F3031" s="1" t="s">
        <v>204</v>
      </c>
      <c r="G3031" s="1" t="s">
        <v>25</v>
      </c>
      <c r="H3031" s="1" t="s">
        <v>86</v>
      </c>
      <c r="I3031" s="1" t="s">
        <v>20</v>
      </c>
      <c r="J3031" s="1"/>
      <c r="K3031" s="1"/>
      <c r="L3031" s="1" t="s">
        <v>21</v>
      </c>
      <c r="M3031" s="1" t="s">
        <v>7</v>
      </c>
      <c r="N3031" s="3"/>
      <c r="O3031" s="1" t="s">
        <v>20</v>
      </c>
      <c r="P3031" s="1" t="s">
        <v>7080</v>
      </c>
      <c r="Q3031" s="1" t="s">
        <v>22</v>
      </c>
      <c r="R3031" s="1"/>
      <c r="S3031" s="1"/>
      <c r="T3031">
        <f t="shared" si="249"/>
        <v>9</v>
      </c>
      <c r="U3031" t="str">
        <f t="shared" si="251"/>
        <v>902141241</v>
      </c>
    </row>
    <row r="3032" spans="1:21" x14ac:dyDescent="0.25">
      <c r="A3032" t="str">
        <f t="shared" si="252"/>
        <v>OCEAN AC_SWEN CAPITAL PARTNERS_Investisseur institutionnel</v>
      </c>
      <c r="B3032">
        <f t="shared" si="250"/>
        <v>1</v>
      </c>
      <c r="C3032" s="1" t="s">
        <v>7081</v>
      </c>
      <c r="D3032" s="1" t="s">
        <v>17</v>
      </c>
      <c r="E3032" s="1" t="s">
        <v>18</v>
      </c>
      <c r="F3032" s="1" t="s">
        <v>768</v>
      </c>
      <c r="G3032" s="1" t="s">
        <v>25</v>
      </c>
      <c r="H3032" s="1" t="s">
        <v>155</v>
      </c>
      <c r="I3032" s="1" t="s">
        <v>20</v>
      </c>
      <c r="J3032" s="1"/>
      <c r="K3032" s="1"/>
      <c r="L3032" s="1" t="s">
        <v>21</v>
      </c>
      <c r="M3032" s="1" t="s">
        <v>7</v>
      </c>
      <c r="N3032" s="3"/>
      <c r="O3032" s="1" t="s">
        <v>20</v>
      </c>
      <c r="P3032" s="1" t="s">
        <v>7082</v>
      </c>
      <c r="Q3032" s="1" t="s">
        <v>22</v>
      </c>
      <c r="R3032" s="1"/>
      <c r="S3032" s="1"/>
      <c r="T3032">
        <f t="shared" si="249"/>
        <v>9</v>
      </c>
      <c r="U3032" t="str">
        <f t="shared" si="251"/>
        <v>900757857</v>
      </c>
    </row>
    <row r="3033" spans="1:21" x14ac:dyDescent="0.25">
      <c r="A3033" t="str">
        <f t="shared" si="252"/>
        <v>OCEAN BLEU PARTICIPATIONS_MEANINGS CAPITAL PARTNERS_Investisseur institutionnel</v>
      </c>
      <c r="B3033">
        <f t="shared" si="250"/>
        <v>1</v>
      </c>
      <c r="C3033" s="2" t="s">
        <v>7083</v>
      </c>
      <c r="D3033" s="2" t="s">
        <v>17</v>
      </c>
      <c r="E3033" s="2" t="s">
        <v>18</v>
      </c>
      <c r="F3033" s="2" t="s">
        <v>1955</v>
      </c>
      <c r="G3033" s="2" t="s">
        <v>25</v>
      </c>
      <c r="H3033" s="2" t="s">
        <v>26</v>
      </c>
      <c r="I3033" s="2" t="s">
        <v>20</v>
      </c>
      <c r="J3033" s="2"/>
      <c r="K3033" s="2"/>
      <c r="L3033" s="2" t="s">
        <v>21</v>
      </c>
      <c r="M3033" s="2" t="s">
        <v>7</v>
      </c>
      <c r="N3033" s="4"/>
      <c r="O3033" s="2" t="s">
        <v>20</v>
      </c>
      <c r="P3033" s="2" t="s">
        <v>7084</v>
      </c>
      <c r="Q3033" s="2"/>
      <c r="R3033" s="2"/>
      <c r="S3033" s="2" t="s">
        <v>7085</v>
      </c>
      <c r="T3033">
        <f t="shared" si="249"/>
        <v>15</v>
      </c>
      <c r="U3033" t="str">
        <f t="shared" si="251"/>
        <v>509382958</v>
      </c>
    </row>
    <row r="3034" spans="1:21" x14ac:dyDescent="0.25">
      <c r="A3034" t="str">
        <f t="shared" si="252"/>
        <v>OCEINDE SA_PIERRE 1ER GESTION_Investisseur institutionnel</v>
      </c>
      <c r="B3034">
        <f t="shared" si="250"/>
        <v>1</v>
      </c>
      <c r="C3034" s="1" t="s">
        <v>7086</v>
      </c>
      <c r="D3034" s="1" t="s">
        <v>17</v>
      </c>
      <c r="E3034" s="1" t="s">
        <v>18</v>
      </c>
      <c r="F3034" s="1" t="s">
        <v>7087</v>
      </c>
      <c r="G3034" s="1" t="s">
        <v>25</v>
      </c>
      <c r="H3034" s="1" t="s">
        <v>43</v>
      </c>
      <c r="I3034" s="1" t="s">
        <v>20</v>
      </c>
      <c r="J3034" s="1"/>
      <c r="K3034" s="1"/>
      <c r="L3034" s="1" t="s">
        <v>21</v>
      </c>
      <c r="M3034" s="1" t="s">
        <v>7</v>
      </c>
      <c r="N3034" s="3"/>
      <c r="O3034" s="1" t="s">
        <v>20</v>
      </c>
      <c r="P3034" s="1" t="s">
        <v>7088</v>
      </c>
      <c r="Q3034" s="1" t="s">
        <v>22</v>
      </c>
      <c r="R3034" s="1"/>
      <c r="S3034" s="1"/>
      <c r="T3034">
        <f t="shared" si="249"/>
        <v>15</v>
      </c>
      <c r="U3034" t="str">
        <f t="shared" si="251"/>
        <v>310865464</v>
      </c>
    </row>
    <row r="3035" spans="1:21" x14ac:dyDescent="0.25">
      <c r="A3035" t="str">
        <f t="shared" si="252"/>
        <v>OCIDICE SAS_WISEAM_Investisseur institutionnel</v>
      </c>
      <c r="B3035">
        <f t="shared" si="250"/>
        <v>1</v>
      </c>
      <c r="C3035" s="1" t="s">
        <v>7090</v>
      </c>
      <c r="D3035" s="1" t="s">
        <v>17</v>
      </c>
      <c r="E3035" s="1" t="s">
        <v>18</v>
      </c>
      <c r="F3035" s="1" t="s">
        <v>7089</v>
      </c>
      <c r="G3035" s="1" t="s">
        <v>25</v>
      </c>
      <c r="H3035" s="1" t="s">
        <v>1283</v>
      </c>
      <c r="I3035" s="1" t="s">
        <v>20</v>
      </c>
      <c r="J3035" s="1"/>
      <c r="K3035" s="1"/>
      <c r="L3035" s="1" t="s">
        <v>21</v>
      </c>
      <c r="M3035" s="1" t="s">
        <v>7</v>
      </c>
      <c r="N3035" s="3"/>
      <c r="O3035" s="1" t="s">
        <v>20</v>
      </c>
      <c r="P3035" s="1" t="s">
        <v>7091</v>
      </c>
      <c r="Q3035" s="1" t="s">
        <v>22</v>
      </c>
      <c r="R3035" s="1"/>
      <c r="S3035" s="1"/>
      <c r="T3035">
        <f t="shared" si="249"/>
        <v>15</v>
      </c>
      <c r="U3035" t="str">
        <f t="shared" si="251"/>
        <v>751005752</v>
      </c>
    </row>
    <row r="3036" spans="1:21" x14ac:dyDescent="0.25">
      <c r="A3036" t="str">
        <f t="shared" si="252"/>
        <v>ODAMI_NEXTSTAGE AM_Investisseur institutionnel</v>
      </c>
      <c r="B3036">
        <f t="shared" si="250"/>
        <v>1</v>
      </c>
      <c r="C3036" s="1" t="s">
        <v>7092</v>
      </c>
      <c r="D3036" s="1" t="s">
        <v>17</v>
      </c>
      <c r="E3036" s="1"/>
      <c r="F3036" s="1"/>
      <c r="G3036" s="1"/>
      <c r="H3036" s="1" t="s">
        <v>190</v>
      </c>
      <c r="I3036" s="1" t="s">
        <v>20</v>
      </c>
      <c r="J3036" s="1"/>
      <c r="K3036" s="1"/>
      <c r="L3036" s="1" t="s">
        <v>21</v>
      </c>
      <c r="M3036" s="1" t="s">
        <v>7</v>
      </c>
      <c r="N3036" s="3"/>
      <c r="O3036" s="1" t="s">
        <v>20</v>
      </c>
      <c r="P3036" s="1" t="s">
        <v>7093</v>
      </c>
      <c r="Q3036" s="1"/>
      <c r="R3036" s="1"/>
      <c r="S3036" s="1" t="s">
        <v>7094</v>
      </c>
      <c r="T3036">
        <f t="shared" si="249"/>
        <v>15</v>
      </c>
      <c r="U3036" t="str">
        <f t="shared" si="251"/>
        <v>750528911</v>
      </c>
    </row>
    <row r="3037" spans="1:21" x14ac:dyDescent="0.25">
      <c r="A3037" t="str">
        <f t="shared" si="252"/>
        <v>ODAMI_admin_NEXTSTAGE AM_Investisseur institutionnel</v>
      </c>
      <c r="B3037">
        <f t="shared" si="250"/>
        <v>1</v>
      </c>
      <c r="C3037" s="2" t="s">
        <v>7095</v>
      </c>
      <c r="D3037" s="2" t="s">
        <v>17</v>
      </c>
      <c r="E3037" s="2"/>
      <c r="F3037" s="2"/>
      <c r="G3037" s="2"/>
      <c r="H3037" s="2" t="s">
        <v>190</v>
      </c>
      <c r="I3037" s="2" t="s">
        <v>20</v>
      </c>
      <c r="J3037" s="2"/>
      <c r="K3037" s="2"/>
      <c r="L3037" s="2" t="s">
        <v>21</v>
      </c>
      <c r="M3037" s="2" t="s">
        <v>7</v>
      </c>
      <c r="N3037" s="4"/>
      <c r="O3037" s="2" t="s">
        <v>20</v>
      </c>
      <c r="P3037" s="2" t="s">
        <v>7093</v>
      </c>
      <c r="Q3037" s="2"/>
      <c r="R3037" s="2"/>
      <c r="S3037" s="2" t="s">
        <v>7094</v>
      </c>
      <c r="T3037">
        <f t="shared" si="249"/>
        <v>15</v>
      </c>
      <c r="U3037" t="str">
        <f t="shared" si="251"/>
        <v>750528911</v>
      </c>
    </row>
    <row r="3038" spans="1:21" x14ac:dyDescent="0.25">
      <c r="A3038" t="str">
        <f t="shared" si="252"/>
        <v>ODDO BHF Secondaries Fund_BLACKFIN CAPITAL PARTNERS_Investisseur institutionnel</v>
      </c>
      <c r="B3038">
        <f t="shared" si="250"/>
        <v>1</v>
      </c>
      <c r="C3038" s="1" t="s">
        <v>7096</v>
      </c>
      <c r="D3038" s="1" t="s">
        <v>17</v>
      </c>
      <c r="E3038" s="1" t="s">
        <v>18</v>
      </c>
      <c r="F3038" s="1" t="s">
        <v>36</v>
      </c>
      <c r="G3038" s="1" t="s">
        <v>25</v>
      </c>
      <c r="H3038" s="1" t="s">
        <v>169</v>
      </c>
      <c r="I3038" s="1" t="s">
        <v>20</v>
      </c>
      <c r="J3038" s="1"/>
      <c r="K3038" s="1"/>
      <c r="L3038" s="1" t="s">
        <v>21</v>
      </c>
      <c r="M3038" s="1" t="s">
        <v>7</v>
      </c>
      <c r="N3038" s="3"/>
      <c r="O3038" s="1" t="s">
        <v>20</v>
      </c>
      <c r="P3038" s="1" t="s">
        <v>7097</v>
      </c>
      <c r="Q3038" s="1"/>
      <c r="R3038" s="1"/>
      <c r="S3038" s="1" t="s">
        <v>7098</v>
      </c>
      <c r="T3038">
        <f t="shared" si="249"/>
        <v>9</v>
      </c>
      <c r="U3038" t="str">
        <f t="shared" si="251"/>
        <v>841147564</v>
      </c>
    </row>
    <row r="3039" spans="1:21" x14ac:dyDescent="0.25">
      <c r="A3039" t="str">
        <f t="shared" si="252"/>
        <v>ODDO BHF Secondaries Opportunities_BLACKFIN CAPITAL PARTNERS_Investisseur institutionnel</v>
      </c>
      <c r="B3039">
        <f t="shared" si="250"/>
        <v>1</v>
      </c>
      <c r="C3039" s="2" t="s">
        <v>7099</v>
      </c>
      <c r="D3039" s="2" t="s">
        <v>17</v>
      </c>
      <c r="E3039" s="2" t="s">
        <v>18</v>
      </c>
      <c r="F3039" s="2" t="s">
        <v>36</v>
      </c>
      <c r="G3039" s="2" t="s">
        <v>25</v>
      </c>
      <c r="H3039" s="2" t="s">
        <v>169</v>
      </c>
      <c r="I3039" s="2" t="s">
        <v>20</v>
      </c>
      <c r="J3039" s="2"/>
      <c r="K3039" s="2"/>
      <c r="L3039" s="2" t="s">
        <v>21</v>
      </c>
      <c r="M3039" s="2" t="s">
        <v>7</v>
      </c>
      <c r="N3039" s="4"/>
      <c r="O3039" s="2" t="s">
        <v>20</v>
      </c>
      <c r="P3039" s="2" t="s">
        <v>1826</v>
      </c>
      <c r="Q3039" s="2"/>
      <c r="R3039" s="2"/>
      <c r="S3039" s="2" t="s">
        <v>7100</v>
      </c>
      <c r="T3039">
        <f t="shared" si="249"/>
        <v>9</v>
      </c>
      <c r="U3039" t="str">
        <f t="shared" si="251"/>
        <v>392122370</v>
      </c>
    </row>
    <row r="3040" spans="1:21" x14ac:dyDescent="0.25">
      <c r="A3040" t="str">
        <f t="shared" si="252"/>
        <v>ODILON_FONCIERE MAGELLAN_Investisseur institutionnel</v>
      </c>
      <c r="B3040">
        <f t="shared" si="250"/>
        <v>1</v>
      </c>
      <c r="C3040" s="2" t="s">
        <v>7101</v>
      </c>
      <c r="D3040" s="2" t="s">
        <v>17</v>
      </c>
      <c r="E3040" s="2"/>
      <c r="F3040" s="2" t="s">
        <v>7102</v>
      </c>
      <c r="G3040" s="2" t="s">
        <v>25</v>
      </c>
      <c r="H3040" s="2" t="s">
        <v>32</v>
      </c>
      <c r="I3040" s="2" t="s">
        <v>20</v>
      </c>
      <c r="J3040" s="2"/>
      <c r="K3040" s="2"/>
      <c r="L3040" s="2" t="s">
        <v>21</v>
      </c>
      <c r="M3040" s="2" t="s">
        <v>7</v>
      </c>
      <c r="N3040" s="4"/>
      <c r="O3040" s="2" t="s">
        <v>20</v>
      </c>
      <c r="P3040" s="2" t="s">
        <v>7103</v>
      </c>
      <c r="Q3040" s="2" t="s">
        <v>22</v>
      </c>
      <c r="R3040" s="2"/>
      <c r="S3040" s="2"/>
      <c r="T3040">
        <f t="shared" si="249"/>
        <v>9</v>
      </c>
      <c r="U3040" t="str">
        <f t="shared" si="251"/>
        <v>540019379</v>
      </c>
    </row>
    <row r="3041" spans="1:21" x14ac:dyDescent="0.25">
      <c r="A3041" t="str">
        <f t="shared" ref="A3041:A3068" si="253">C3041&amp;"_"&amp;H3041&amp;"_"&amp;D3041</f>
        <v>OFFICE MAP_MEANINGS CAPITAL PARTNERS_Investisseur institutionnel</v>
      </c>
      <c r="B3041">
        <f t="shared" si="250"/>
        <v>1</v>
      </c>
      <c r="C3041" s="1" t="s">
        <v>7104</v>
      </c>
      <c r="D3041" s="1" t="s">
        <v>17</v>
      </c>
      <c r="E3041" s="1" t="s">
        <v>18</v>
      </c>
      <c r="F3041" s="1" t="s">
        <v>560</v>
      </c>
      <c r="G3041" s="1" t="s">
        <v>25</v>
      </c>
      <c r="H3041" s="1" t="s">
        <v>26</v>
      </c>
      <c r="I3041" s="1" t="s">
        <v>20</v>
      </c>
      <c r="J3041" s="1"/>
      <c r="K3041" s="1"/>
      <c r="L3041" s="1" t="s">
        <v>21</v>
      </c>
      <c r="M3041" s="1" t="s">
        <v>7</v>
      </c>
      <c r="N3041" s="3"/>
      <c r="O3041" s="1" t="s">
        <v>20</v>
      </c>
      <c r="P3041" s="1" t="s">
        <v>7105</v>
      </c>
      <c r="Q3041" s="1"/>
      <c r="R3041" s="1"/>
      <c r="S3041" s="1" t="s">
        <v>7106</v>
      </c>
      <c r="T3041">
        <f t="shared" si="249"/>
        <v>9</v>
      </c>
      <c r="U3041" t="str">
        <f t="shared" si="251"/>
        <v>812732873</v>
      </c>
    </row>
    <row r="3042" spans="1:21" x14ac:dyDescent="0.25">
      <c r="A3042" t="str">
        <f t="shared" si="253"/>
        <v>OFI ASSET MANAGEMENT_INFRAVIA CAPITAL PARTNERS_Investisseur institutionnel</v>
      </c>
      <c r="B3042">
        <f t="shared" si="250"/>
        <v>1</v>
      </c>
      <c r="C3042" s="2" t="s">
        <v>7107</v>
      </c>
      <c r="D3042" s="2" t="s">
        <v>17</v>
      </c>
      <c r="E3042" s="2" t="s">
        <v>18</v>
      </c>
      <c r="F3042" s="2" t="s">
        <v>36</v>
      </c>
      <c r="G3042" s="2" t="s">
        <v>25</v>
      </c>
      <c r="H3042" s="2" t="s">
        <v>93</v>
      </c>
      <c r="I3042" s="2" t="s">
        <v>20</v>
      </c>
      <c r="J3042" s="2"/>
      <c r="K3042" s="2"/>
      <c r="L3042" s="2" t="s">
        <v>21</v>
      </c>
      <c r="M3042" s="2" t="s">
        <v>7</v>
      </c>
      <c r="N3042" s="4"/>
      <c r="O3042" s="2" t="s">
        <v>20</v>
      </c>
      <c r="P3042" s="2" t="s">
        <v>7108</v>
      </c>
      <c r="Q3042" s="2"/>
      <c r="R3042" s="2"/>
      <c r="S3042" s="2" t="s">
        <v>7109</v>
      </c>
      <c r="T3042">
        <f t="shared" si="249"/>
        <v>15</v>
      </c>
      <c r="U3042" t="str">
        <f t="shared" si="251"/>
        <v>384940342</v>
      </c>
    </row>
    <row r="3043" spans="1:21" x14ac:dyDescent="0.25">
      <c r="A3043" t="str">
        <f t="shared" si="253"/>
        <v>OFI ASSET MANAGEMENT_SWEN CAPITAL PARTNERS_Investisseur institutionnel</v>
      </c>
      <c r="B3043">
        <f t="shared" si="250"/>
        <v>1</v>
      </c>
      <c r="C3043" s="1" t="s">
        <v>7107</v>
      </c>
      <c r="D3043" s="1" t="s">
        <v>17</v>
      </c>
      <c r="E3043" s="1" t="s">
        <v>18</v>
      </c>
      <c r="F3043" s="1" t="s">
        <v>36</v>
      </c>
      <c r="G3043" s="1" t="s">
        <v>25</v>
      </c>
      <c r="H3043" s="1" t="s">
        <v>155</v>
      </c>
      <c r="I3043" s="1" t="s">
        <v>20</v>
      </c>
      <c r="J3043" s="1"/>
      <c r="K3043" s="1"/>
      <c r="L3043" s="1" t="s">
        <v>21</v>
      </c>
      <c r="M3043" s="1" t="s">
        <v>7</v>
      </c>
      <c r="N3043" s="3"/>
      <c r="O3043" s="1" t="s">
        <v>20</v>
      </c>
      <c r="P3043" s="1" t="s">
        <v>7108</v>
      </c>
      <c r="Q3043" s="1"/>
      <c r="R3043" s="1"/>
      <c r="S3043" s="1" t="s">
        <v>7109</v>
      </c>
      <c r="T3043">
        <f t="shared" si="249"/>
        <v>15</v>
      </c>
      <c r="U3043" t="str">
        <f t="shared" si="251"/>
        <v>384940342</v>
      </c>
    </row>
    <row r="3044" spans="1:21" x14ac:dyDescent="0.25">
      <c r="A3044" t="str">
        <f t="shared" si="253"/>
        <v>OFI ASSET MANAGEMENT_OFI PIERRE_Investisseur institutionnel</v>
      </c>
      <c r="B3044">
        <f t="shared" si="250"/>
        <v>1</v>
      </c>
      <c r="C3044" s="2" t="s">
        <v>7107</v>
      </c>
      <c r="D3044" s="2" t="s">
        <v>17</v>
      </c>
      <c r="E3044" s="2" t="s">
        <v>18</v>
      </c>
      <c r="F3044" s="2" t="s">
        <v>36</v>
      </c>
      <c r="G3044" s="2" t="s">
        <v>25</v>
      </c>
      <c r="H3044" s="2" t="s">
        <v>346</v>
      </c>
      <c r="I3044" s="2" t="s">
        <v>20</v>
      </c>
      <c r="J3044" s="2"/>
      <c r="K3044" s="2"/>
      <c r="L3044" s="2" t="s">
        <v>21</v>
      </c>
      <c r="M3044" s="2" t="s">
        <v>7</v>
      </c>
      <c r="N3044" s="4"/>
      <c r="O3044" s="2" t="s">
        <v>20</v>
      </c>
      <c r="P3044" s="2" t="s">
        <v>7108</v>
      </c>
      <c r="Q3044" s="2"/>
      <c r="R3044" s="2"/>
      <c r="S3044" s="2"/>
      <c r="T3044">
        <f t="shared" si="249"/>
        <v>15</v>
      </c>
      <c r="U3044" t="str">
        <f t="shared" si="251"/>
        <v>384940342</v>
      </c>
    </row>
    <row r="3045" spans="1:21" x14ac:dyDescent="0.25">
      <c r="A3045" t="str">
        <f t="shared" si="253"/>
        <v>OFI SEED_SWEN CAPITAL PARTNERS_Investisseur institutionnel</v>
      </c>
      <c r="B3045">
        <f t="shared" si="250"/>
        <v>1</v>
      </c>
      <c r="C3045" s="1" t="s">
        <v>7110</v>
      </c>
      <c r="D3045" s="1" t="s">
        <v>17</v>
      </c>
      <c r="E3045" s="1" t="s">
        <v>18</v>
      </c>
      <c r="F3045" s="1" t="s">
        <v>36</v>
      </c>
      <c r="G3045" s="1" t="s">
        <v>25</v>
      </c>
      <c r="H3045" s="1" t="s">
        <v>155</v>
      </c>
      <c r="I3045" s="1" t="s">
        <v>20</v>
      </c>
      <c r="J3045" s="1"/>
      <c r="K3045" s="1"/>
      <c r="L3045" s="1" t="s">
        <v>21</v>
      </c>
      <c r="M3045" s="1" t="s">
        <v>7</v>
      </c>
      <c r="N3045" s="3"/>
      <c r="O3045" s="1" t="s">
        <v>20</v>
      </c>
      <c r="P3045" s="1" t="s">
        <v>7108</v>
      </c>
      <c r="Q3045" s="1"/>
      <c r="R3045" s="1"/>
      <c r="S3045" s="1" t="s">
        <v>7111</v>
      </c>
      <c r="T3045">
        <f t="shared" si="249"/>
        <v>15</v>
      </c>
      <c r="U3045" t="str">
        <f t="shared" si="251"/>
        <v>384940342</v>
      </c>
    </row>
    <row r="3046" spans="1:21" x14ac:dyDescent="0.25">
      <c r="A3046" t="str">
        <f t="shared" si="253"/>
        <v>OFI SEED_OFI PIERRE_Investisseur institutionnel</v>
      </c>
      <c r="B3046">
        <f t="shared" si="250"/>
        <v>1</v>
      </c>
      <c r="C3046" s="2" t="s">
        <v>7110</v>
      </c>
      <c r="D3046" s="2" t="s">
        <v>17</v>
      </c>
      <c r="E3046" s="2" t="s">
        <v>18</v>
      </c>
      <c r="F3046" s="2" t="s">
        <v>36</v>
      </c>
      <c r="G3046" s="2" t="s">
        <v>25</v>
      </c>
      <c r="H3046" s="2" t="s">
        <v>346</v>
      </c>
      <c r="I3046" s="2" t="s">
        <v>20</v>
      </c>
      <c r="J3046" s="2"/>
      <c r="K3046" s="2"/>
      <c r="L3046" s="2" t="s">
        <v>21</v>
      </c>
      <c r="M3046" s="2" t="s">
        <v>7</v>
      </c>
      <c r="N3046" s="4"/>
      <c r="O3046" s="2" t="s">
        <v>20</v>
      </c>
      <c r="P3046" s="2" t="s">
        <v>7108</v>
      </c>
      <c r="Q3046" s="2"/>
      <c r="R3046" s="2"/>
      <c r="S3046" s="2"/>
      <c r="T3046">
        <f t="shared" si="249"/>
        <v>15</v>
      </c>
      <c r="U3046" t="str">
        <f t="shared" si="251"/>
        <v>384940342</v>
      </c>
    </row>
    <row r="3047" spans="1:21" x14ac:dyDescent="0.25">
      <c r="A3047" t="str">
        <f t="shared" si="253"/>
        <v>OHANA_ETERNAM_Investisseur institutionnel</v>
      </c>
      <c r="B3047">
        <f t="shared" si="250"/>
        <v>1</v>
      </c>
      <c r="C3047" s="1" t="s">
        <v>7112</v>
      </c>
      <c r="D3047" s="1" t="s">
        <v>17</v>
      </c>
      <c r="E3047" s="1" t="s">
        <v>18</v>
      </c>
      <c r="F3047" s="1" t="s">
        <v>1229</v>
      </c>
      <c r="G3047" s="1" t="s">
        <v>25</v>
      </c>
      <c r="H3047" s="1" t="s">
        <v>65</v>
      </c>
      <c r="I3047" s="1" t="s">
        <v>20</v>
      </c>
      <c r="J3047" s="1"/>
      <c r="K3047" s="1"/>
      <c r="L3047" s="1" t="s">
        <v>21</v>
      </c>
      <c r="M3047" s="1" t="s">
        <v>7</v>
      </c>
      <c r="N3047" s="3"/>
      <c r="O3047" s="1" t="s">
        <v>20</v>
      </c>
      <c r="P3047" s="1" t="s">
        <v>7113</v>
      </c>
      <c r="Q3047" s="1" t="s">
        <v>22</v>
      </c>
      <c r="R3047" s="1"/>
      <c r="S3047" s="1"/>
      <c r="T3047">
        <f t="shared" si="249"/>
        <v>9</v>
      </c>
      <c r="U3047" t="str">
        <f t="shared" si="251"/>
        <v>834607145</v>
      </c>
    </row>
    <row r="3048" spans="1:21" x14ac:dyDescent="0.25">
      <c r="A3048" t="str">
        <f t="shared" si="253"/>
        <v>OL INVEST_MEANINGS CAPITAL PARTNERS_Investisseur institutionnel</v>
      </c>
      <c r="B3048">
        <f t="shared" si="250"/>
        <v>1</v>
      </c>
      <c r="C3048" s="1" t="s">
        <v>7114</v>
      </c>
      <c r="D3048" s="1" t="s">
        <v>17</v>
      </c>
      <c r="E3048" s="1" t="s">
        <v>18</v>
      </c>
      <c r="F3048" s="1" t="s">
        <v>2736</v>
      </c>
      <c r="G3048" s="1" t="s">
        <v>25</v>
      </c>
      <c r="H3048" s="1" t="s">
        <v>26</v>
      </c>
      <c r="I3048" s="1" t="s">
        <v>20</v>
      </c>
      <c r="J3048" s="1"/>
      <c r="K3048" s="1"/>
      <c r="L3048" s="1" t="s">
        <v>21</v>
      </c>
      <c r="M3048" s="1" t="s">
        <v>7</v>
      </c>
      <c r="N3048" s="3"/>
      <c r="O3048" s="1" t="s">
        <v>20</v>
      </c>
      <c r="P3048" s="1" t="s">
        <v>7115</v>
      </c>
      <c r="Q3048" s="1"/>
      <c r="R3048" s="1"/>
      <c r="S3048" s="1" t="s">
        <v>7116</v>
      </c>
      <c r="T3048">
        <f t="shared" si="249"/>
        <v>9</v>
      </c>
      <c r="U3048" t="str">
        <f t="shared" si="251"/>
        <v>479597593</v>
      </c>
    </row>
    <row r="3049" spans="1:21" x14ac:dyDescent="0.25">
      <c r="A3049" t="str">
        <f t="shared" si="253"/>
        <v>OL INVEST_admin_MEANINGS CAPITAL PARTNERS_Investisseur institutionnel</v>
      </c>
      <c r="B3049">
        <f t="shared" si="250"/>
        <v>1</v>
      </c>
      <c r="C3049" s="2" t="s">
        <v>7117</v>
      </c>
      <c r="D3049" s="2" t="s">
        <v>17</v>
      </c>
      <c r="E3049" s="2" t="s">
        <v>18</v>
      </c>
      <c r="F3049" s="2" t="s">
        <v>2736</v>
      </c>
      <c r="G3049" s="2" t="s">
        <v>25</v>
      </c>
      <c r="H3049" s="2" t="s">
        <v>26</v>
      </c>
      <c r="I3049" s="2" t="s">
        <v>20</v>
      </c>
      <c r="J3049" s="2"/>
      <c r="K3049" s="2"/>
      <c r="L3049" s="2" t="s">
        <v>21</v>
      </c>
      <c r="M3049" s="2" t="s">
        <v>7</v>
      </c>
      <c r="N3049" s="4"/>
      <c r="O3049" s="2" t="s">
        <v>20</v>
      </c>
      <c r="P3049" s="2" t="s">
        <v>7115</v>
      </c>
      <c r="Q3049" s="2"/>
      <c r="R3049" s="2"/>
      <c r="S3049" s="2" t="s">
        <v>7116</v>
      </c>
      <c r="T3049">
        <f t="shared" si="249"/>
        <v>9</v>
      </c>
      <c r="U3049" t="str">
        <f t="shared" si="251"/>
        <v>479597593</v>
      </c>
    </row>
    <row r="3050" spans="1:21" x14ac:dyDescent="0.25">
      <c r="A3050" t="str">
        <f t="shared" si="253"/>
        <v>OLICLAIR_ETERNAM_Investisseur institutionnel</v>
      </c>
      <c r="B3050">
        <f t="shared" si="250"/>
        <v>1</v>
      </c>
      <c r="C3050" s="2" t="s">
        <v>7118</v>
      </c>
      <c r="D3050" s="2" t="s">
        <v>17</v>
      </c>
      <c r="E3050" s="2" t="s">
        <v>18</v>
      </c>
      <c r="F3050" s="2" t="s">
        <v>2802</v>
      </c>
      <c r="G3050" s="2" t="s">
        <v>25</v>
      </c>
      <c r="H3050" s="2" t="s">
        <v>65</v>
      </c>
      <c r="I3050" s="2" t="s">
        <v>20</v>
      </c>
      <c r="J3050" s="2"/>
      <c r="K3050" s="2"/>
      <c r="L3050" s="2" t="s">
        <v>21</v>
      </c>
      <c r="M3050" s="2" t="s">
        <v>7</v>
      </c>
      <c r="N3050" s="4"/>
      <c r="O3050" s="2" t="s">
        <v>20</v>
      </c>
      <c r="P3050" s="2" t="s">
        <v>7119</v>
      </c>
      <c r="Q3050" s="2"/>
      <c r="R3050" s="2"/>
      <c r="S3050" s="2" t="s">
        <v>7120</v>
      </c>
      <c r="T3050">
        <f t="shared" si="249"/>
        <v>9</v>
      </c>
      <c r="U3050" t="str">
        <f t="shared" si="251"/>
        <v>442515839</v>
      </c>
    </row>
    <row r="3051" spans="1:21" x14ac:dyDescent="0.25">
      <c r="A3051" t="str">
        <f t="shared" si="253"/>
        <v>OLIFAN SERVICE SAS_FONCIERE MAGELLAN_Investisseur institutionnel</v>
      </c>
      <c r="B3051">
        <f t="shared" si="250"/>
        <v>1</v>
      </c>
      <c r="C3051" s="2" t="s">
        <v>7121</v>
      </c>
      <c r="D3051" s="2" t="s">
        <v>17</v>
      </c>
      <c r="E3051" s="2" t="s">
        <v>18</v>
      </c>
      <c r="F3051" s="2" t="s">
        <v>1472</v>
      </c>
      <c r="G3051" s="2" t="s">
        <v>25</v>
      </c>
      <c r="H3051" s="2" t="s">
        <v>32</v>
      </c>
      <c r="I3051" s="2" t="s">
        <v>20</v>
      </c>
      <c r="J3051" s="2"/>
      <c r="K3051" s="2"/>
      <c r="L3051" s="2" t="s">
        <v>21</v>
      </c>
      <c r="M3051" s="2" t="s">
        <v>7</v>
      </c>
      <c r="N3051" s="4"/>
      <c r="O3051" s="2" t="s">
        <v>20</v>
      </c>
      <c r="P3051" s="2" t="s">
        <v>7122</v>
      </c>
      <c r="Q3051" s="2"/>
      <c r="R3051" s="2"/>
      <c r="S3051" s="2"/>
      <c r="T3051">
        <f t="shared" si="249"/>
        <v>15</v>
      </c>
      <c r="U3051" t="str">
        <f t="shared" si="251"/>
        <v>797754264</v>
      </c>
    </row>
    <row r="3052" spans="1:21" x14ac:dyDescent="0.25">
      <c r="A3052" t="str">
        <f t="shared" si="253"/>
        <v>OLIFANTS SAS_admin_APAX PARTNERS SAS_Investisseur institutionnel</v>
      </c>
      <c r="B3052">
        <f t="shared" si="250"/>
        <v>1</v>
      </c>
      <c r="C3052" s="1" t="s">
        <v>7123</v>
      </c>
      <c r="D3052" s="1" t="s">
        <v>17</v>
      </c>
      <c r="E3052" s="1" t="s">
        <v>18</v>
      </c>
      <c r="F3052" s="1" t="s">
        <v>524</v>
      </c>
      <c r="G3052" s="1" t="s">
        <v>25</v>
      </c>
      <c r="H3052" s="1" t="s">
        <v>29</v>
      </c>
      <c r="I3052" s="1" t="s">
        <v>20</v>
      </c>
      <c r="J3052" s="1"/>
      <c r="K3052" s="1"/>
      <c r="L3052" s="1" t="s">
        <v>21</v>
      </c>
      <c r="M3052" s="1" t="s">
        <v>7</v>
      </c>
      <c r="N3052" s="3"/>
      <c r="O3052" s="1" t="s">
        <v>20</v>
      </c>
      <c r="P3052" s="1" t="s">
        <v>7124</v>
      </c>
      <c r="Q3052" s="1"/>
      <c r="R3052" s="1"/>
      <c r="S3052" s="1"/>
      <c r="T3052">
        <f t="shared" si="249"/>
        <v>9</v>
      </c>
      <c r="U3052" t="str">
        <f t="shared" si="251"/>
        <v>838167096</v>
      </c>
    </row>
    <row r="3053" spans="1:21" x14ac:dyDescent="0.25">
      <c r="A3053" t="str">
        <f t="shared" si="253"/>
        <v>OLLAGNIER INVESTISSEMENT_EDMOND DE ROTHSCHILD REIM (FRANCE)_Investisseur institutionnel</v>
      </c>
      <c r="B3053">
        <f t="shared" si="250"/>
        <v>1</v>
      </c>
      <c r="C3053" s="1" t="s">
        <v>7125</v>
      </c>
      <c r="D3053" s="1" t="s">
        <v>17</v>
      </c>
      <c r="E3053" s="1" t="s">
        <v>18</v>
      </c>
      <c r="F3053" s="1" t="s">
        <v>36</v>
      </c>
      <c r="G3053" s="1" t="s">
        <v>25</v>
      </c>
      <c r="H3053" s="1" t="s">
        <v>188</v>
      </c>
      <c r="I3053" s="1" t="s">
        <v>20</v>
      </c>
      <c r="J3053" s="1"/>
      <c r="K3053" s="1"/>
      <c r="L3053" s="1" t="s">
        <v>21</v>
      </c>
      <c r="M3053" s="1" t="s">
        <v>7</v>
      </c>
      <c r="N3053" s="3"/>
      <c r="O3053" s="1" t="s">
        <v>20</v>
      </c>
      <c r="P3053" s="1" t="s">
        <v>7126</v>
      </c>
      <c r="Q3053" s="1"/>
      <c r="R3053" s="1"/>
      <c r="S3053" s="1"/>
      <c r="T3053">
        <f t="shared" si="249"/>
        <v>15</v>
      </c>
      <c r="U3053" t="str">
        <f t="shared" si="251"/>
        <v>821764784</v>
      </c>
    </row>
    <row r="3054" spans="1:21" x14ac:dyDescent="0.25">
      <c r="A3054" t="str">
        <f t="shared" si="253"/>
        <v>OLLAGNIER INVESTISSEMENT_43_EQUITIS GESTION_Investisseur institutionnel</v>
      </c>
      <c r="B3054">
        <f t="shared" si="250"/>
        <v>1</v>
      </c>
      <c r="C3054" s="2" t="s">
        <v>7127</v>
      </c>
      <c r="D3054" s="2" t="s">
        <v>17</v>
      </c>
      <c r="E3054" s="2"/>
      <c r="F3054" s="2"/>
      <c r="G3054" s="2"/>
      <c r="H3054" s="2" t="s">
        <v>86</v>
      </c>
      <c r="I3054" s="2" t="s">
        <v>20</v>
      </c>
      <c r="J3054" s="2"/>
      <c r="K3054" s="2"/>
      <c r="L3054" s="2" t="s">
        <v>21</v>
      </c>
      <c r="M3054" s="2" t="s">
        <v>7</v>
      </c>
      <c r="N3054" s="4"/>
      <c r="O3054" s="2" t="s">
        <v>20</v>
      </c>
      <c r="P3054" s="2" t="s">
        <v>7128</v>
      </c>
      <c r="Q3054" s="2"/>
      <c r="R3054" s="2"/>
      <c r="S3054" s="2" t="s">
        <v>7129</v>
      </c>
      <c r="T3054">
        <f t="shared" si="249"/>
        <v>9</v>
      </c>
      <c r="U3054" t="str">
        <f t="shared" si="251"/>
        <v>821764784</v>
      </c>
    </row>
    <row r="3055" spans="1:21" x14ac:dyDescent="0.25">
      <c r="A3055" t="str">
        <f t="shared" si="253"/>
        <v>OLLAGNIER INVESTISSEMENT_admin_EQUITIS GESTION_Investisseur institutionnel</v>
      </c>
      <c r="B3055">
        <f t="shared" si="250"/>
        <v>1</v>
      </c>
      <c r="C3055" s="1" t="s">
        <v>7130</v>
      </c>
      <c r="D3055" s="1" t="s">
        <v>17</v>
      </c>
      <c r="E3055" s="1"/>
      <c r="F3055" s="1"/>
      <c r="G3055" s="1"/>
      <c r="H3055" s="1" t="s">
        <v>86</v>
      </c>
      <c r="I3055" s="1" t="s">
        <v>20</v>
      </c>
      <c r="J3055" s="1"/>
      <c r="K3055" s="1"/>
      <c r="L3055" s="1" t="s">
        <v>21</v>
      </c>
      <c r="M3055" s="1" t="s">
        <v>7</v>
      </c>
      <c r="N3055" s="3"/>
      <c r="O3055" s="1" t="s">
        <v>20</v>
      </c>
      <c r="P3055" s="1" t="s">
        <v>7128</v>
      </c>
      <c r="Q3055" s="1"/>
      <c r="R3055" s="1"/>
      <c r="S3055" s="1" t="s">
        <v>7129</v>
      </c>
      <c r="T3055">
        <f t="shared" si="249"/>
        <v>9</v>
      </c>
      <c r="U3055" t="str">
        <f t="shared" si="251"/>
        <v>821764784</v>
      </c>
    </row>
    <row r="3056" spans="1:21" x14ac:dyDescent="0.25">
      <c r="A3056" t="str">
        <f t="shared" si="253"/>
        <v>OLOMANA SARL_ETERNAM_Investisseur institutionnel</v>
      </c>
      <c r="B3056">
        <f t="shared" si="250"/>
        <v>1</v>
      </c>
      <c r="C3056" s="2" t="s">
        <v>7131</v>
      </c>
      <c r="D3056" s="2" t="s">
        <v>17</v>
      </c>
      <c r="E3056" s="2"/>
      <c r="F3056" s="2" t="s">
        <v>7132</v>
      </c>
      <c r="G3056" s="2" t="s">
        <v>25</v>
      </c>
      <c r="H3056" s="2" t="s">
        <v>65</v>
      </c>
      <c r="I3056" s="2" t="s">
        <v>20</v>
      </c>
      <c r="J3056" s="2"/>
      <c r="K3056" s="2"/>
      <c r="L3056" s="2" t="s">
        <v>21</v>
      </c>
      <c r="M3056" s="2" t="s">
        <v>7</v>
      </c>
      <c r="N3056" s="4"/>
      <c r="O3056" s="2" t="s">
        <v>20</v>
      </c>
      <c r="P3056" s="2" t="s">
        <v>7133</v>
      </c>
      <c r="Q3056" s="2" t="s">
        <v>22</v>
      </c>
      <c r="R3056" s="2"/>
      <c r="S3056" s="2"/>
      <c r="T3056">
        <f t="shared" si="249"/>
        <v>9</v>
      </c>
      <c r="U3056" t="str">
        <f t="shared" si="251"/>
        <v>479676108</v>
      </c>
    </row>
    <row r="3057" spans="1:21" x14ac:dyDescent="0.25">
      <c r="A3057" t="str">
        <f t="shared" si="253"/>
        <v>OLYMPIA INFRALUX I_Andera Partners SCA_Investisseur institutionnel</v>
      </c>
      <c r="B3057">
        <f t="shared" si="250"/>
        <v>1</v>
      </c>
      <c r="C3057" s="1" t="s">
        <v>7134</v>
      </c>
      <c r="D3057" s="1" t="s">
        <v>17</v>
      </c>
      <c r="E3057" s="1"/>
      <c r="F3057" s="1" t="s">
        <v>36</v>
      </c>
      <c r="G3057" s="1" t="s">
        <v>25</v>
      </c>
      <c r="H3057" s="1" t="s">
        <v>294</v>
      </c>
      <c r="I3057" s="1" t="s">
        <v>20</v>
      </c>
      <c r="J3057" s="1"/>
      <c r="K3057" s="1"/>
      <c r="L3057" s="1" t="s">
        <v>21</v>
      </c>
      <c r="M3057" s="1" t="s">
        <v>7</v>
      </c>
      <c r="N3057" s="3"/>
      <c r="O3057" s="1" t="s">
        <v>20</v>
      </c>
      <c r="P3057" s="1" t="s">
        <v>7135</v>
      </c>
      <c r="Q3057" s="1" t="s">
        <v>22</v>
      </c>
      <c r="R3057" s="1"/>
      <c r="S3057" s="1"/>
      <c r="T3057">
        <f t="shared" si="249"/>
        <v>9</v>
      </c>
      <c r="U3057" t="str">
        <f t="shared" si="251"/>
        <v>379217516</v>
      </c>
    </row>
    <row r="3058" spans="1:21" x14ac:dyDescent="0.25">
      <c r="A3058" t="str">
        <f t="shared" si="253"/>
        <v>OLYMPIA INFRALUX I_BROWNFIELDS GESTION_Investisseur institutionnel</v>
      </c>
      <c r="B3058">
        <f t="shared" si="250"/>
        <v>1</v>
      </c>
      <c r="C3058" s="2" t="s">
        <v>7134</v>
      </c>
      <c r="D3058" s="2" t="s">
        <v>17</v>
      </c>
      <c r="E3058" s="2" t="s">
        <v>18</v>
      </c>
      <c r="F3058" s="2" t="s">
        <v>36</v>
      </c>
      <c r="G3058" s="2" t="s">
        <v>25</v>
      </c>
      <c r="H3058" s="2" t="s">
        <v>393</v>
      </c>
      <c r="I3058" s="2" t="s">
        <v>20</v>
      </c>
      <c r="J3058" s="2"/>
      <c r="K3058" s="2"/>
      <c r="L3058" s="2" t="s">
        <v>21</v>
      </c>
      <c r="M3058" s="2" t="s">
        <v>7</v>
      </c>
      <c r="N3058" s="4"/>
      <c r="O3058" s="2" t="s">
        <v>20</v>
      </c>
      <c r="P3058" s="2" t="s">
        <v>7136</v>
      </c>
      <c r="Q3058" s="2" t="s">
        <v>22</v>
      </c>
      <c r="R3058" s="2"/>
      <c r="S3058" s="2"/>
      <c r="T3058">
        <f t="shared" si="249"/>
        <v>15</v>
      </c>
      <c r="U3058" t="str">
        <f t="shared" si="251"/>
        <v>379217516</v>
      </c>
    </row>
    <row r="3059" spans="1:21" x14ac:dyDescent="0.25">
      <c r="A3059" t="str">
        <f t="shared" si="253"/>
        <v>OLYMPIA INFRALUX II_BROWNFIELDS GESTION_Investisseur institutionnel</v>
      </c>
      <c r="B3059">
        <f t="shared" si="250"/>
        <v>1</v>
      </c>
      <c r="C3059" s="1" t="s">
        <v>7137</v>
      </c>
      <c r="D3059" s="1" t="s">
        <v>17</v>
      </c>
      <c r="E3059" s="1" t="s">
        <v>18</v>
      </c>
      <c r="F3059" s="1" t="s">
        <v>36</v>
      </c>
      <c r="G3059" s="1" t="s">
        <v>25</v>
      </c>
      <c r="H3059" s="1" t="s">
        <v>393</v>
      </c>
      <c r="I3059" s="1" t="s">
        <v>20</v>
      </c>
      <c r="J3059" s="1"/>
      <c r="K3059" s="1"/>
      <c r="L3059" s="1" t="s">
        <v>21</v>
      </c>
      <c r="M3059" s="1" t="s">
        <v>7</v>
      </c>
      <c r="N3059" s="3"/>
      <c r="O3059" s="1" t="s">
        <v>20</v>
      </c>
      <c r="P3059" s="1" t="s">
        <v>7136</v>
      </c>
      <c r="Q3059" s="1" t="s">
        <v>22</v>
      </c>
      <c r="R3059" s="1"/>
      <c r="S3059" s="1"/>
      <c r="T3059">
        <f t="shared" si="249"/>
        <v>15</v>
      </c>
      <c r="U3059" t="str">
        <f t="shared" si="251"/>
        <v>379217516</v>
      </c>
    </row>
    <row r="3060" spans="1:21" x14ac:dyDescent="0.25">
      <c r="A3060" t="str">
        <f t="shared" si="253"/>
        <v>OLYMPIA INFRALUX II_Andera Partners SCA_Investisseur institutionnel</v>
      </c>
      <c r="B3060">
        <f t="shared" si="250"/>
        <v>1</v>
      </c>
      <c r="C3060" s="1" t="s">
        <v>7137</v>
      </c>
      <c r="D3060" s="1" t="s">
        <v>17</v>
      </c>
      <c r="E3060" s="1"/>
      <c r="F3060" s="1" t="s">
        <v>36</v>
      </c>
      <c r="G3060" s="1" t="s">
        <v>25</v>
      </c>
      <c r="H3060" s="1" t="s">
        <v>294</v>
      </c>
      <c r="I3060" s="1" t="s">
        <v>20</v>
      </c>
      <c r="J3060" s="1"/>
      <c r="K3060" s="1"/>
      <c r="L3060" s="1" t="s">
        <v>21</v>
      </c>
      <c r="M3060" s="1" t="s">
        <v>7</v>
      </c>
      <c r="N3060" s="3"/>
      <c r="O3060" s="1" t="s">
        <v>20</v>
      </c>
      <c r="P3060" s="1" t="s">
        <v>7135</v>
      </c>
      <c r="Q3060" s="1" t="s">
        <v>22</v>
      </c>
      <c r="R3060" s="1"/>
      <c r="S3060" s="1"/>
      <c r="T3060">
        <f t="shared" si="249"/>
        <v>9</v>
      </c>
      <c r="U3060" t="str">
        <f t="shared" si="251"/>
        <v>379217516</v>
      </c>
    </row>
    <row r="3061" spans="1:21" x14ac:dyDescent="0.25">
      <c r="A3061" t="str">
        <f t="shared" si="253"/>
        <v>OMADIS_ESSLING CAPITAL_Investisseur institutionnel</v>
      </c>
      <c r="B3061">
        <f t="shared" si="250"/>
        <v>1</v>
      </c>
      <c r="C3061" s="1" t="s">
        <v>7138</v>
      </c>
      <c r="D3061" s="1" t="s">
        <v>17</v>
      </c>
      <c r="E3061" s="1" t="s">
        <v>18</v>
      </c>
      <c r="F3061" s="1" t="s">
        <v>36</v>
      </c>
      <c r="G3061" s="1" t="s">
        <v>25</v>
      </c>
      <c r="H3061" s="1" t="s">
        <v>1475</v>
      </c>
      <c r="I3061" s="1" t="s">
        <v>20</v>
      </c>
      <c r="J3061" s="1"/>
      <c r="K3061" s="1"/>
      <c r="L3061" s="1" t="s">
        <v>21</v>
      </c>
      <c r="M3061" s="1" t="s">
        <v>7</v>
      </c>
      <c r="N3061" s="3"/>
      <c r="O3061" s="1" t="s">
        <v>20</v>
      </c>
      <c r="P3061" s="1" t="s">
        <v>7139</v>
      </c>
      <c r="Q3061" s="1"/>
      <c r="R3061" s="1"/>
      <c r="S3061" s="1"/>
      <c r="T3061">
        <f t="shared" si="249"/>
        <v>9</v>
      </c>
      <c r="U3061" t="str">
        <f t="shared" si="251"/>
        <v>784839193</v>
      </c>
    </row>
    <row r="3062" spans="1:21" x14ac:dyDescent="0.25">
      <c r="A3062" t="str">
        <f t="shared" si="253"/>
        <v>OMEGA_COMMITTED ADVISORS_Investisseur institutionnel</v>
      </c>
      <c r="B3062">
        <f t="shared" si="250"/>
        <v>1</v>
      </c>
      <c r="C3062" s="2" t="s">
        <v>7140</v>
      </c>
      <c r="D3062" s="2" t="s">
        <v>17</v>
      </c>
      <c r="E3062" s="2" t="s">
        <v>18</v>
      </c>
      <c r="F3062" s="2" t="s">
        <v>1210</v>
      </c>
      <c r="G3062" s="2" t="s">
        <v>25</v>
      </c>
      <c r="H3062" s="2" t="s">
        <v>33</v>
      </c>
      <c r="I3062" s="2" t="s">
        <v>20</v>
      </c>
      <c r="J3062" s="2"/>
      <c r="K3062" s="2"/>
      <c r="L3062" s="2" t="s">
        <v>21</v>
      </c>
      <c r="M3062" s="2" t="s">
        <v>7</v>
      </c>
      <c r="N3062" s="4"/>
      <c r="O3062" s="2" t="s">
        <v>20</v>
      </c>
      <c r="P3062" s="2" t="s">
        <v>7141</v>
      </c>
      <c r="Q3062" s="2" t="s">
        <v>22</v>
      </c>
      <c r="R3062" s="2"/>
      <c r="S3062" s="2"/>
      <c r="T3062">
        <f t="shared" si="249"/>
        <v>9</v>
      </c>
      <c r="U3062" t="str">
        <f t="shared" si="251"/>
        <v>898322466</v>
      </c>
    </row>
    <row r="3063" spans="1:21" x14ac:dyDescent="0.25">
      <c r="A3063" t="str">
        <f t="shared" si="253"/>
        <v>OMH SARL_TIKEHAU ACE CAPITAL_Investisseur institutionnel</v>
      </c>
      <c r="B3063">
        <f t="shared" si="250"/>
        <v>1</v>
      </c>
      <c r="C3063" s="1" t="s">
        <v>7142</v>
      </c>
      <c r="D3063" s="1" t="s">
        <v>17</v>
      </c>
      <c r="E3063" s="1" t="s">
        <v>18</v>
      </c>
      <c r="F3063" s="1" t="s">
        <v>36</v>
      </c>
      <c r="G3063" s="1" t="s">
        <v>25</v>
      </c>
      <c r="H3063" s="1" t="s">
        <v>366</v>
      </c>
      <c r="I3063" s="1" t="s">
        <v>20</v>
      </c>
      <c r="J3063" s="1"/>
      <c r="K3063" s="1"/>
      <c r="L3063" s="1" t="s">
        <v>21</v>
      </c>
      <c r="M3063" s="1" t="s">
        <v>7</v>
      </c>
      <c r="N3063" s="3"/>
      <c r="O3063" s="1" t="s">
        <v>20</v>
      </c>
      <c r="P3063" s="1" t="s">
        <v>7143</v>
      </c>
      <c r="Q3063" s="1" t="s">
        <v>22</v>
      </c>
      <c r="R3063" s="1"/>
      <c r="S3063" s="1"/>
      <c r="T3063">
        <f t="shared" si="249"/>
        <v>9</v>
      </c>
      <c r="U3063" t="str">
        <f t="shared" si="251"/>
        <v>509555116</v>
      </c>
    </row>
    <row r="3064" spans="1:21" x14ac:dyDescent="0.25">
      <c r="A3064" t="str">
        <f t="shared" si="253"/>
        <v>OMINV 3 SARL_APAX PARTNERS SAS_Investisseur institutionnel</v>
      </c>
      <c r="B3064">
        <f t="shared" si="250"/>
        <v>1</v>
      </c>
      <c r="C3064" s="2" t="s">
        <v>7144</v>
      </c>
      <c r="D3064" s="2" t="s">
        <v>17</v>
      </c>
      <c r="E3064" s="2" t="s">
        <v>18</v>
      </c>
      <c r="F3064" s="2" t="s">
        <v>882</v>
      </c>
      <c r="G3064" s="2" t="s">
        <v>25</v>
      </c>
      <c r="H3064" s="2" t="s">
        <v>29</v>
      </c>
      <c r="I3064" s="2" t="s">
        <v>20</v>
      </c>
      <c r="J3064" s="2"/>
      <c r="K3064" s="2"/>
      <c r="L3064" s="2" t="s">
        <v>21</v>
      </c>
      <c r="M3064" s="2" t="s">
        <v>7</v>
      </c>
      <c r="N3064" s="4"/>
      <c r="O3064" s="2" t="s">
        <v>20</v>
      </c>
      <c r="P3064" s="2" t="s">
        <v>7145</v>
      </c>
      <c r="Q3064" s="2"/>
      <c r="R3064" s="2"/>
      <c r="S3064" s="2"/>
      <c r="T3064">
        <f t="shared" si="249"/>
        <v>9</v>
      </c>
      <c r="U3064" t="str">
        <f t="shared" si="251"/>
        <v>834739120</v>
      </c>
    </row>
    <row r="3065" spans="1:21" x14ac:dyDescent="0.25">
      <c r="A3065" t="str">
        <f t="shared" si="253"/>
        <v>OMNIDEV GROUP_INITIATIVE AND FINANCE GESTION_Investisseur institutionnel</v>
      </c>
      <c r="B3065">
        <f t="shared" si="250"/>
        <v>1</v>
      </c>
      <c r="C3065" s="1" t="s">
        <v>7146</v>
      </c>
      <c r="D3065" s="1" t="s">
        <v>17</v>
      </c>
      <c r="E3065" s="1" t="s">
        <v>18</v>
      </c>
      <c r="F3065" s="1" t="s">
        <v>3068</v>
      </c>
      <c r="G3065" s="1" t="s">
        <v>25</v>
      </c>
      <c r="H3065" s="1" t="s">
        <v>91</v>
      </c>
      <c r="I3065" s="1" t="s">
        <v>20</v>
      </c>
      <c r="J3065" s="1"/>
      <c r="K3065" s="1"/>
      <c r="L3065" s="1" t="s">
        <v>21</v>
      </c>
      <c r="M3065" s="1" t="s">
        <v>7</v>
      </c>
      <c r="N3065" s="3"/>
      <c r="O3065" s="1" t="s">
        <v>20</v>
      </c>
      <c r="P3065" s="1" t="s">
        <v>7147</v>
      </c>
      <c r="Q3065" s="1" t="s">
        <v>22</v>
      </c>
      <c r="R3065" s="1"/>
      <c r="S3065" s="1"/>
      <c r="T3065">
        <f t="shared" si="249"/>
        <v>9</v>
      </c>
      <c r="U3065" t="str">
        <f t="shared" si="251"/>
        <v>830917878</v>
      </c>
    </row>
    <row r="3066" spans="1:21" x14ac:dyDescent="0.25">
      <c r="A3066" t="str">
        <f t="shared" si="253"/>
        <v>ONYX_TECHLIFE CAPITAL_Investisseur institutionnel</v>
      </c>
      <c r="B3066">
        <f t="shared" si="250"/>
        <v>1</v>
      </c>
      <c r="C3066" s="2" t="s">
        <v>7148</v>
      </c>
      <c r="D3066" s="2" t="s">
        <v>17</v>
      </c>
      <c r="E3066" s="2"/>
      <c r="F3066" s="2"/>
      <c r="G3066" s="2"/>
      <c r="H3066" s="2" t="s">
        <v>500</v>
      </c>
      <c r="I3066" s="2" t="s">
        <v>20</v>
      </c>
      <c r="J3066" s="2"/>
      <c r="K3066" s="2"/>
      <c r="L3066" s="2" t="s">
        <v>21</v>
      </c>
      <c r="M3066" s="2"/>
      <c r="N3066" s="4"/>
      <c r="O3066" s="2" t="s">
        <v>20</v>
      </c>
      <c r="P3066" s="2" t="s">
        <v>7149</v>
      </c>
      <c r="Q3066" s="2" t="s">
        <v>22</v>
      </c>
      <c r="R3066" s="2"/>
      <c r="S3066" s="2"/>
      <c r="T3066">
        <f t="shared" si="249"/>
        <v>9</v>
      </c>
      <c r="U3066" t="str">
        <f t="shared" si="251"/>
        <v>878881267</v>
      </c>
    </row>
    <row r="3067" spans="1:21" x14ac:dyDescent="0.25">
      <c r="A3067" t="str">
        <f t="shared" si="253"/>
        <v>OPCI MCF QUALITY STREET_MATA CAPITAL_Investisseur institutionnel</v>
      </c>
      <c r="B3067">
        <f t="shared" si="250"/>
        <v>1</v>
      </c>
      <c r="C3067" s="2" t="s">
        <v>7150</v>
      </c>
      <c r="D3067" s="2" t="s">
        <v>17</v>
      </c>
      <c r="E3067" s="2" t="s">
        <v>18</v>
      </c>
      <c r="F3067" s="2" t="s">
        <v>36</v>
      </c>
      <c r="G3067" s="2" t="s">
        <v>25</v>
      </c>
      <c r="H3067" s="2" t="s">
        <v>1042</v>
      </c>
      <c r="I3067" s="2" t="s">
        <v>20</v>
      </c>
      <c r="J3067" s="2"/>
      <c r="K3067" s="2"/>
      <c r="L3067" s="2" t="s">
        <v>21</v>
      </c>
      <c r="M3067" s="2" t="s">
        <v>7</v>
      </c>
      <c r="N3067" s="4"/>
      <c r="O3067" s="2" t="s">
        <v>20</v>
      </c>
      <c r="P3067" s="2" t="s">
        <v>7151</v>
      </c>
      <c r="Q3067" s="2"/>
      <c r="R3067" s="2"/>
      <c r="S3067" s="2" t="s">
        <v>7152</v>
      </c>
      <c r="T3067">
        <f t="shared" si="249"/>
        <v>15</v>
      </c>
      <c r="U3067" t="str">
        <f t="shared" si="251"/>
        <v>843841008</v>
      </c>
    </row>
    <row r="3068" spans="1:21" x14ac:dyDescent="0.25">
      <c r="A3068" t="str">
        <f t="shared" si="253"/>
        <v>OPCI VIVALDI_SWISS LIFE ASSET MANAGERS France_Investisseur institutionnel</v>
      </c>
      <c r="B3068">
        <f t="shared" si="250"/>
        <v>1</v>
      </c>
      <c r="C3068" s="1" t="s">
        <v>7153</v>
      </c>
      <c r="D3068" s="1" t="s">
        <v>17</v>
      </c>
      <c r="E3068" s="1"/>
      <c r="F3068" s="1"/>
      <c r="G3068" s="1"/>
      <c r="H3068" s="1" t="s">
        <v>375</v>
      </c>
      <c r="I3068" s="1" t="s">
        <v>20</v>
      </c>
      <c r="J3068" s="1"/>
      <c r="K3068" s="1"/>
      <c r="L3068" s="1" t="s">
        <v>21</v>
      </c>
      <c r="M3068" s="1" t="s">
        <v>7</v>
      </c>
      <c r="N3068" s="3"/>
      <c r="O3068" s="1" t="s">
        <v>20</v>
      </c>
      <c r="P3068" s="1" t="s">
        <v>7154</v>
      </c>
      <c r="Q3068" s="1"/>
      <c r="R3068" s="1"/>
      <c r="S3068" s="1" t="s">
        <v>7155</v>
      </c>
      <c r="T3068">
        <f t="shared" si="249"/>
        <v>15</v>
      </c>
      <c r="U3068" t="str">
        <f t="shared" si="251"/>
        <v>529256885</v>
      </c>
    </row>
    <row r="3069" spans="1:21" x14ac:dyDescent="0.25">
      <c r="A3069" t="str">
        <f t="shared" ref="A3069:A3087" si="254">C3069&amp;"_"&amp;H3069&amp;"_"&amp;D3069</f>
        <v>OPERA TECH VENTURES_30_BLACKFIN CAPITAL PARTNERS_Investisseur institutionnel</v>
      </c>
      <c r="B3069">
        <f t="shared" si="250"/>
        <v>1</v>
      </c>
      <c r="C3069" s="1" t="s">
        <v>7157</v>
      </c>
      <c r="D3069" s="1" t="s">
        <v>17</v>
      </c>
      <c r="E3069" s="1" t="s">
        <v>18</v>
      </c>
      <c r="F3069" s="1" t="s">
        <v>36</v>
      </c>
      <c r="G3069" s="1" t="s">
        <v>25</v>
      </c>
      <c r="H3069" s="1" t="s">
        <v>169</v>
      </c>
      <c r="I3069" s="1" t="s">
        <v>20</v>
      </c>
      <c r="J3069" s="1"/>
      <c r="K3069" s="1"/>
      <c r="L3069" s="1" t="s">
        <v>21</v>
      </c>
      <c r="M3069" s="1" t="s">
        <v>7</v>
      </c>
      <c r="N3069" s="3"/>
      <c r="O3069" s="1" t="s">
        <v>20</v>
      </c>
      <c r="P3069" s="1" t="s">
        <v>7158</v>
      </c>
      <c r="Q3069" s="1"/>
      <c r="R3069" s="1"/>
      <c r="S3069" s="1" t="s">
        <v>7156</v>
      </c>
      <c r="T3069">
        <f t="shared" si="249"/>
        <v>9</v>
      </c>
      <c r="U3069" t="str">
        <f t="shared" si="251"/>
        <v>839873403</v>
      </c>
    </row>
    <row r="3070" spans="1:21" x14ac:dyDescent="0.25">
      <c r="A3070" t="str">
        <f t="shared" si="254"/>
        <v>OPPORTUNITIS CAPITAL_EQUITIS GESTION_Investisseur institutionnel</v>
      </c>
      <c r="B3070">
        <f t="shared" si="250"/>
        <v>1</v>
      </c>
      <c r="C3070" s="2" t="s">
        <v>7159</v>
      </c>
      <c r="D3070" s="2" t="s">
        <v>17</v>
      </c>
      <c r="E3070" s="2"/>
      <c r="F3070" s="2" t="s">
        <v>1472</v>
      </c>
      <c r="G3070" s="2" t="s">
        <v>25</v>
      </c>
      <c r="H3070" s="2" t="s">
        <v>86</v>
      </c>
      <c r="I3070" s="2" t="s">
        <v>20</v>
      </c>
      <c r="J3070" s="2"/>
      <c r="K3070" s="2"/>
      <c r="L3070" s="2" t="s">
        <v>21</v>
      </c>
      <c r="M3070" s="2" t="s">
        <v>7</v>
      </c>
      <c r="N3070" s="4"/>
      <c r="O3070" s="2" t="s">
        <v>20</v>
      </c>
      <c r="P3070" s="2" t="s">
        <v>7160</v>
      </c>
      <c r="Q3070" s="2" t="s">
        <v>22</v>
      </c>
      <c r="R3070" s="2"/>
      <c r="S3070" s="2"/>
      <c r="T3070">
        <f t="shared" si="249"/>
        <v>9</v>
      </c>
      <c r="U3070" t="str">
        <f t="shared" si="251"/>
        <v>798065868</v>
      </c>
    </row>
    <row r="3071" spans="1:21" x14ac:dyDescent="0.25">
      <c r="A3071" t="str">
        <f t="shared" si="254"/>
        <v>OPPORTUNITIS CAPITAL SC_PIERRE 1ER GESTION_Investisseur institutionnel</v>
      </c>
      <c r="B3071">
        <f t="shared" si="250"/>
        <v>1</v>
      </c>
      <c r="C3071" s="1" t="s">
        <v>7161</v>
      </c>
      <c r="D3071" s="1" t="s">
        <v>17</v>
      </c>
      <c r="E3071" s="1" t="s">
        <v>18</v>
      </c>
      <c r="F3071" s="1" t="s">
        <v>1472</v>
      </c>
      <c r="G3071" s="1" t="s">
        <v>25</v>
      </c>
      <c r="H3071" s="1" t="s">
        <v>43</v>
      </c>
      <c r="I3071" s="1" t="s">
        <v>20</v>
      </c>
      <c r="J3071" s="1"/>
      <c r="K3071" s="1"/>
      <c r="L3071" s="1" t="s">
        <v>21</v>
      </c>
      <c r="M3071" s="1" t="s">
        <v>7</v>
      </c>
      <c r="N3071" s="3"/>
      <c r="O3071" s="1" t="s">
        <v>20</v>
      </c>
      <c r="P3071" s="1" t="s">
        <v>7162</v>
      </c>
      <c r="Q3071" s="1"/>
      <c r="R3071" s="1"/>
      <c r="S3071" s="1" t="s">
        <v>7163</v>
      </c>
      <c r="T3071">
        <f t="shared" si="249"/>
        <v>15</v>
      </c>
      <c r="U3071" t="str">
        <f t="shared" si="251"/>
        <v>798065868</v>
      </c>
    </row>
    <row r="3072" spans="1:21" x14ac:dyDescent="0.25">
      <c r="A3072" t="str">
        <f t="shared" si="254"/>
        <v>OPTIQUE SURDITE FAHYS_V PATRIMOINE_Investisseur institutionnel</v>
      </c>
      <c r="B3072">
        <f t="shared" si="250"/>
        <v>1</v>
      </c>
      <c r="C3072" s="2" t="s">
        <v>7164</v>
      </c>
      <c r="D3072" s="2" t="s">
        <v>17</v>
      </c>
      <c r="E3072" s="2"/>
      <c r="F3072" s="2" t="s">
        <v>747</v>
      </c>
      <c r="G3072" s="2" t="s">
        <v>25</v>
      </c>
      <c r="H3072" s="2" t="s">
        <v>138</v>
      </c>
      <c r="I3072" s="2" t="s">
        <v>20</v>
      </c>
      <c r="J3072" s="2"/>
      <c r="K3072" s="2"/>
      <c r="L3072" s="2" t="s">
        <v>21</v>
      </c>
      <c r="M3072" s="2" t="s">
        <v>7</v>
      </c>
      <c r="N3072" s="4"/>
      <c r="O3072" s="2" t="s">
        <v>20</v>
      </c>
      <c r="P3072" s="2" t="s">
        <v>7165</v>
      </c>
      <c r="Q3072" s="2" t="s">
        <v>22</v>
      </c>
      <c r="R3072" s="2"/>
      <c r="S3072" s="2"/>
      <c r="T3072">
        <f t="shared" si="249"/>
        <v>15</v>
      </c>
      <c r="U3072" t="str">
        <f t="shared" si="251"/>
        <v>421370172</v>
      </c>
    </row>
    <row r="3073" spans="1:21" x14ac:dyDescent="0.25">
      <c r="A3073" t="str">
        <f t="shared" si="254"/>
        <v>OPY_EQUITIS GESTION_Investisseur institutionnel</v>
      </c>
      <c r="B3073">
        <f t="shared" si="250"/>
        <v>1</v>
      </c>
      <c r="C3073" s="1" t="s">
        <v>7166</v>
      </c>
      <c r="D3073" s="1" t="s">
        <v>17</v>
      </c>
      <c r="E3073" s="1"/>
      <c r="F3073" s="1"/>
      <c r="G3073" s="1"/>
      <c r="H3073" s="1" t="s">
        <v>86</v>
      </c>
      <c r="I3073" s="1" t="s">
        <v>20</v>
      </c>
      <c r="J3073" s="1"/>
      <c r="K3073" s="1"/>
      <c r="L3073" s="1" t="s">
        <v>21</v>
      </c>
      <c r="M3073" s="1" t="s">
        <v>7</v>
      </c>
      <c r="N3073" s="3"/>
      <c r="O3073" s="1" t="s">
        <v>20</v>
      </c>
      <c r="P3073" s="1" t="s">
        <v>7167</v>
      </c>
      <c r="Q3073" s="1"/>
      <c r="R3073" s="1"/>
      <c r="S3073" s="1" t="s">
        <v>7168</v>
      </c>
      <c r="T3073">
        <f t="shared" si="249"/>
        <v>9</v>
      </c>
      <c r="U3073" t="str">
        <f t="shared" si="251"/>
        <v>510687163</v>
      </c>
    </row>
    <row r="3074" spans="1:21" x14ac:dyDescent="0.25">
      <c r="A3074" t="str">
        <f t="shared" si="254"/>
        <v>OPY_admin_EQUITIS GESTION_Investisseur institutionnel</v>
      </c>
      <c r="B3074">
        <f t="shared" si="250"/>
        <v>1</v>
      </c>
      <c r="C3074" s="2" t="s">
        <v>7169</v>
      </c>
      <c r="D3074" s="2" t="s">
        <v>17</v>
      </c>
      <c r="E3074" s="2"/>
      <c r="F3074" s="2"/>
      <c r="G3074" s="2"/>
      <c r="H3074" s="2" t="s">
        <v>86</v>
      </c>
      <c r="I3074" s="2" t="s">
        <v>20</v>
      </c>
      <c r="J3074" s="2"/>
      <c r="K3074" s="2"/>
      <c r="L3074" s="2" t="s">
        <v>21</v>
      </c>
      <c r="M3074" s="2" t="s">
        <v>7</v>
      </c>
      <c r="N3074" s="4"/>
      <c r="O3074" s="2" t="s">
        <v>20</v>
      </c>
      <c r="P3074" s="2" t="s">
        <v>7167</v>
      </c>
      <c r="Q3074" s="2"/>
      <c r="R3074" s="2"/>
      <c r="S3074" s="2" t="s">
        <v>7168</v>
      </c>
      <c r="T3074">
        <f t="shared" ref="T3074:T3137" si="255">LEN(P3074)</f>
        <v>9</v>
      </c>
      <c r="U3074" t="str">
        <f t="shared" si="251"/>
        <v>510687163</v>
      </c>
    </row>
    <row r="3075" spans="1:21" x14ac:dyDescent="0.25">
      <c r="A3075" t="str">
        <f t="shared" si="254"/>
        <v>ORADEA VIE_AMUNDI IMMOBILIER_Investisseur institutionnel</v>
      </c>
      <c r="B3075">
        <f t="shared" ref="B3075:B3138" si="256">COUNTIF(A:A,A3075)</f>
        <v>1</v>
      </c>
      <c r="C3075" s="2" t="s">
        <v>7170</v>
      </c>
      <c r="D3075" s="2" t="s">
        <v>17</v>
      </c>
      <c r="E3075" s="2" t="s">
        <v>18</v>
      </c>
      <c r="F3075" s="2" t="s">
        <v>36</v>
      </c>
      <c r="G3075" s="2" t="s">
        <v>25</v>
      </c>
      <c r="H3075" s="2" t="s">
        <v>870</v>
      </c>
      <c r="I3075" s="2" t="s">
        <v>20</v>
      </c>
      <c r="J3075" s="2"/>
      <c r="K3075" s="2"/>
      <c r="L3075" s="2" t="s">
        <v>21</v>
      </c>
      <c r="M3075" s="2" t="s">
        <v>7</v>
      </c>
      <c r="N3075" s="4"/>
      <c r="O3075" s="2" t="s">
        <v>20</v>
      </c>
      <c r="P3075" s="2" t="s">
        <v>7171</v>
      </c>
      <c r="Q3075" s="2"/>
      <c r="R3075" s="2"/>
      <c r="S3075" s="2" t="s">
        <v>7172</v>
      </c>
      <c r="T3075">
        <f t="shared" si="255"/>
        <v>15</v>
      </c>
      <c r="U3075" t="str">
        <f t="shared" si="251"/>
        <v>430435669</v>
      </c>
    </row>
    <row r="3076" spans="1:21" x14ac:dyDescent="0.25">
      <c r="A3076" t="str">
        <f t="shared" si="254"/>
        <v>ORANGE DIGITAL INVESTMENT_EURAZEO INVESTMENT MANAGER_Investisseur institutionnel</v>
      </c>
      <c r="B3076">
        <f t="shared" si="256"/>
        <v>1</v>
      </c>
      <c r="C3076" s="1" t="s">
        <v>7173</v>
      </c>
      <c r="D3076" s="1" t="s">
        <v>17</v>
      </c>
      <c r="E3076" s="1"/>
      <c r="F3076" s="1"/>
      <c r="G3076" s="1"/>
      <c r="H3076" s="1" t="s">
        <v>344</v>
      </c>
      <c r="I3076" s="1" t="s">
        <v>20</v>
      </c>
      <c r="J3076" s="1"/>
      <c r="K3076" s="1"/>
      <c r="L3076" s="1" t="s">
        <v>21</v>
      </c>
      <c r="M3076" s="1" t="s">
        <v>7</v>
      </c>
      <c r="N3076" s="3"/>
      <c r="O3076" s="1" t="s">
        <v>20</v>
      </c>
      <c r="P3076" s="1" t="s">
        <v>7174</v>
      </c>
      <c r="Q3076" s="1"/>
      <c r="R3076" s="1"/>
      <c r="S3076" s="1" t="s">
        <v>7175</v>
      </c>
      <c r="T3076">
        <f t="shared" si="255"/>
        <v>9</v>
      </c>
      <c r="U3076" t="str">
        <f t="shared" ref="U3076:U3139" si="257">LEFT(P3076,9)</f>
        <v>306769688</v>
      </c>
    </row>
    <row r="3077" spans="1:21" x14ac:dyDescent="0.25">
      <c r="A3077" t="str">
        <f t="shared" si="254"/>
        <v>ORANIE SC_V PATRIMOINE_Investisseur institutionnel</v>
      </c>
      <c r="B3077">
        <f t="shared" si="256"/>
        <v>1</v>
      </c>
      <c r="C3077" s="2" t="s">
        <v>7176</v>
      </c>
      <c r="D3077" s="2" t="s">
        <v>17</v>
      </c>
      <c r="E3077" s="2" t="s">
        <v>18</v>
      </c>
      <c r="F3077" s="2" t="s">
        <v>3920</v>
      </c>
      <c r="G3077" s="2" t="s">
        <v>25</v>
      </c>
      <c r="H3077" s="2" t="s">
        <v>138</v>
      </c>
      <c r="I3077" s="2" t="s">
        <v>20</v>
      </c>
      <c r="J3077" s="2"/>
      <c r="K3077" s="2"/>
      <c r="L3077" s="2" t="s">
        <v>21</v>
      </c>
      <c r="M3077" s="2" t="s">
        <v>7</v>
      </c>
      <c r="N3077" s="4"/>
      <c r="O3077" s="2" t="s">
        <v>20</v>
      </c>
      <c r="P3077" s="2" t="s">
        <v>7177</v>
      </c>
      <c r="Q3077" s="2" t="s">
        <v>22</v>
      </c>
      <c r="R3077" s="2"/>
      <c r="S3077" s="2"/>
      <c r="T3077">
        <f t="shared" si="255"/>
        <v>15</v>
      </c>
      <c r="U3077" t="str">
        <f t="shared" si="257"/>
        <v>448710228</v>
      </c>
    </row>
    <row r="3078" spans="1:21" x14ac:dyDescent="0.25">
      <c r="A3078" t="str">
        <f t="shared" si="254"/>
        <v>ORANO CHIMIE ENRICHISSEMENT_SWISS LIFE ASSET MANAGERS France_Investisseur institutionnel</v>
      </c>
      <c r="B3078">
        <f t="shared" si="256"/>
        <v>1</v>
      </c>
      <c r="C3078" s="1" t="s">
        <v>7178</v>
      </c>
      <c r="D3078" s="1" t="s">
        <v>17</v>
      </c>
      <c r="E3078" s="1" t="s">
        <v>18</v>
      </c>
      <c r="F3078" s="1" t="s">
        <v>6795</v>
      </c>
      <c r="G3078" s="1" t="s">
        <v>25</v>
      </c>
      <c r="H3078" s="1" t="s">
        <v>375</v>
      </c>
      <c r="I3078" s="1" t="s">
        <v>20</v>
      </c>
      <c r="J3078" s="1"/>
      <c r="K3078" s="1"/>
      <c r="L3078" s="1" t="s">
        <v>21</v>
      </c>
      <c r="M3078" s="1"/>
      <c r="N3078" s="3"/>
      <c r="O3078" s="1" t="s">
        <v>20</v>
      </c>
      <c r="P3078" s="1" t="s">
        <v>7179</v>
      </c>
      <c r="Q3078" s="1"/>
      <c r="R3078" s="1"/>
      <c r="S3078" s="1"/>
      <c r="T3078">
        <f t="shared" si="255"/>
        <v>15</v>
      </c>
      <c r="U3078" t="str">
        <f t="shared" si="257"/>
        <v>817439557</v>
      </c>
    </row>
    <row r="3079" spans="1:21" x14ac:dyDescent="0.25">
      <c r="A3079" t="str">
        <f t="shared" si="254"/>
        <v>ORANO CYCLE_SWEN CAPITAL PARTNERS_Investisseur institutionnel</v>
      </c>
      <c r="B3079">
        <f t="shared" si="256"/>
        <v>1</v>
      </c>
      <c r="C3079" s="1" t="s">
        <v>7180</v>
      </c>
      <c r="D3079" s="1" t="s">
        <v>17</v>
      </c>
      <c r="E3079" s="1" t="s">
        <v>18</v>
      </c>
      <c r="F3079" s="1" t="s">
        <v>6795</v>
      </c>
      <c r="G3079" s="1" t="s">
        <v>25</v>
      </c>
      <c r="H3079" s="1" t="s">
        <v>155</v>
      </c>
      <c r="I3079" s="1" t="s">
        <v>20</v>
      </c>
      <c r="J3079" s="1"/>
      <c r="K3079" s="1"/>
      <c r="L3079" s="1" t="s">
        <v>21</v>
      </c>
      <c r="M3079" s="1" t="s">
        <v>7</v>
      </c>
      <c r="N3079" s="3"/>
      <c r="O3079" s="1" t="s">
        <v>20</v>
      </c>
      <c r="P3079" s="1" t="s">
        <v>7181</v>
      </c>
      <c r="Q3079" s="1"/>
      <c r="R3079" s="1"/>
      <c r="S3079" s="1"/>
      <c r="T3079">
        <f t="shared" si="255"/>
        <v>15</v>
      </c>
      <c r="U3079" t="str">
        <f t="shared" si="257"/>
        <v>305207169</v>
      </c>
    </row>
    <row r="3080" spans="1:21" x14ac:dyDescent="0.25">
      <c r="A3080" t="str">
        <f t="shared" si="254"/>
        <v>ORANO CYCLE SA_SWISS LIFE ASSET MANAGERS France_Investisseur institutionnel</v>
      </c>
      <c r="B3080">
        <f t="shared" si="256"/>
        <v>1</v>
      </c>
      <c r="C3080" s="2" t="s">
        <v>7182</v>
      </c>
      <c r="D3080" s="2" t="s">
        <v>17</v>
      </c>
      <c r="E3080" s="2"/>
      <c r="F3080" s="2"/>
      <c r="G3080" s="2"/>
      <c r="H3080" s="2" t="s">
        <v>375</v>
      </c>
      <c r="I3080" s="2" t="s">
        <v>20</v>
      </c>
      <c r="J3080" s="2"/>
      <c r="K3080" s="2"/>
      <c r="L3080" s="2" t="s">
        <v>21</v>
      </c>
      <c r="M3080" s="2" t="s">
        <v>7</v>
      </c>
      <c r="N3080" s="4"/>
      <c r="O3080" s="2" t="s">
        <v>20</v>
      </c>
      <c r="P3080" s="2" t="s">
        <v>7181</v>
      </c>
      <c r="Q3080" s="2"/>
      <c r="R3080" s="2"/>
      <c r="S3080" s="2" t="s">
        <v>7183</v>
      </c>
      <c r="T3080">
        <f t="shared" si="255"/>
        <v>15</v>
      </c>
      <c r="U3080" t="str">
        <f t="shared" si="257"/>
        <v>305207169</v>
      </c>
    </row>
    <row r="3081" spans="1:21" x14ac:dyDescent="0.25">
      <c r="A3081" t="str">
        <f t="shared" si="254"/>
        <v>ORANO RECYCLAGE_SWISS LIFE ASSET MANAGERS France_Investisseur institutionnel</v>
      </c>
      <c r="B3081">
        <f t="shared" si="256"/>
        <v>1</v>
      </c>
      <c r="C3081" s="1" t="s">
        <v>7184</v>
      </c>
      <c r="D3081" s="1" t="s">
        <v>17</v>
      </c>
      <c r="E3081" s="1" t="s">
        <v>18</v>
      </c>
      <c r="F3081" s="1" t="s">
        <v>6795</v>
      </c>
      <c r="G3081" s="1" t="s">
        <v>25</v>
      </c>
      <c r="H3081" s="1" t="s">
        <v>375</v>
      </c>
      <c r="I3081" s="1" t="s">
        <v>20</v>
      </c>
      <c r="J3081" s="1"/>
      <c r="K3081" s="1"/>
      <c r="L3081" s="1" t="s">
        <v>21</v>
      </c>
      <c r="M3081" s="1" t="s">
        <v>7</v>
      </c>
      <c r="N3081" s="3"/>
      <c r="O3081" s="1" t="s">
        <v>20</v>
      </c>
      <c r="P3081" s="1" t="s">
        <v>7185</v>
      </c>
      <c r="Q3081" s="1"/>
      <c r="R3081" s="1"/>
      <c r="S3081" s="1"/>
      <c r="T3081">
        <f t="shared" si="255"/>
        <v>15</v>
      </c>
      <c r="U3081" t="str">
        <f t="shared" si="257"/>
        <v>817439599</v>
      </c>
    </row>
    <row r="3082" spans="1:21" x14ac:dyDescent="0.25">
      <c r="A3082" t="str">
        <f t="shared" si="254"/>
        <v>ORSALADA_MEANINGS CAPITAL PARTNERS_Investisseur institutionnel</v>
      </c>
      <c r="B3082">
        <f t="shared" si="256"/>
        <v>1</v>
      </c>
      <c r="C3082" s="2" t="s">
        <v>7186</v>
      </c>
      <c r="D3082" s="2" t="s">
        <v>17</v>
      </c>
      <c r="E3082" s="2" t="s">
        <v>18</v>
      </c>
      <c r="F3082" s="2" t="s">
        <v>560</v>
      </c>
      <c r="G3082" s="2" t="s">
        <v>25</v>
      </c>
      <c r="H3082" s="2" t="s">
        <v>26</v>
      </c>
      <c r="I3082" s="2" t="s">
        <v>20</v>
      </c>
      <c r="J3082" s="2"/>
      <c r="K3082" s="2"/>
      <c r="L3082" s="2" t="s">
        <v>21</v>
      </c>
      <c r="M3082" s="2" t="s">
        <v>7</v>
      </c>
      <c r="N3082" s="4"/>
      <c r="O3082" s="2" t="s">
        <v>20</v>
      </c>
      <c r="P3082" s="2" t="s">
        <v>7187</v>
      </c>
      <c r="Q3082" s="2"/>
      <c r="R3082" s="2"/>
      <c r="S3082" s="2" t="s">
        <v>7188</v>
      </c>
      <c r="T3082">
        <f t="shared" si="255"/>
        <v>9</v>
      </c>
      <c r="U3082" t="str">
        <f t="shared" si="257"/>
        <v>539338228</v>
      </c>
    </row>
    <row r="3083" spans="1:21" x14ac:dyDescent="0.25">
      <c r="A3083" t="str">
        <f t="shared" si="254"/>
        <v>OTIN INVEST_APAX PARTNERS SAS_Investisseur institutionnel</v>
      </c>
      <c r="B3083">
        <f t="shared" si="256"/>
        <v>1</v>
      </c>
      <c r="C3083" s="2" t="s">
        <v>7189</v>
      </c>
      <c r="D3083" s="2" t="s">
        <v>17</v>
      </c>
      <c r="E3083" s="2" t="s">
        <v>18</v>
      </c>
      <c r="F3083" s="2" t="s">
        <v>1031</v>
      </c>
      <c r="G3083" s="2" t="s">
        <v>25</v>
      </c>
      <c r="H3083" s="2" t="s">
        <v>29</v>
      </c>
      <c r="I3083" s="2" t="s">
        <v>20</v>
      </c>
      <c r="J3083" s="2"/>
      <c r="K3083" s="2"/>
      <c r="L3083" s="2" t="s">
        <v>21</v>
      </c>
      <c r="M3083" s="2" t="s">
        <v>7</v>
      </c>
      <c r="N3083" s="4"/>
      <c r="O3083" s="2" t="s">
        <v>20</v>
      </c>
      <c r="P3083" s="2" t="s">
        <v>7190</v>
      </c>
      <c r="Q3083" s="2"/>
      <c r="R3083" s="2"/>
      <c r="S3083" s="2"/>
      <c r="T3083">
        <f t="shared" si="255"/>
        <v>9</v>
      </c>
      <c r="U3083" t="str">
        <f t="shared" si="257"/>
        <v>879660298</v>
      </c>
    </row>
    <row r="3084" spans="1:21" x14ac:dyDescent="0.25">
      <c r="A3084" t="str">
        <f t="shared" si="254"/>
        <v>OUTREACH_MEANINGS CAPITAL PARTNERS_Investisseur institutionnel</v>
      </c>
      <c r="B3084">
        <f t="shared" si="256"/>
        <v>1</v>
      </c>
      <c r="C3084" s="2" t="s">
        <v>7191</v>
      </c>
      <c r="D3084" s="2" t="s">
        <v>17</v>
      </c>
      <c r="E3084" s="2" t="s">
        <v>18</v>
      </c>
      <c r="F3084" s="2" t="s">
        <v>36</v>
      </c>
      <c r="G3084" s="2" t="s">
        <v>25</v>
      </c>
      <c r="H3084" s="2" t="s">
        <v>26</v>
      </c>
      <c r="I3084" s="2" t="s">
        <v>20</v>
      </c>
      <c r="J3084" s="2"/>
      <c r="K3084" s="2"/>
      <c r="L3084" s="2" t="s">
        <v>21</v>
      </c>
      <c r="M3084" s="2" t="s">
        <v>7</v>
      </c>
      <c r="N3084" s="4"/>
      <c r="O3084" s="2" t="s">
        <v>20</v>
      </c>
      <c r="P3084" s="2" t="s">
        <v>7192</v>
      </c>
      <c r="Q3084" s="2"/>
      <c r="R3084" s="2"/>
      <c r="S3084" s="2" t="s">
        <v>7193</v>
      </c>
      <c r="T3084">
        <f t="shared" si="255"/>
        <v>15</v>
      </c>
      <c r="U3084" t="str">
        <f t="shared" si="257"/>
        <v>445058365</v>
      </c>
    </row>
    <row r="3085" spans="1:21" x14ac:dyDescent="0.25">
      <c r="A3085" t="str">
        <f t="shared" si="254"/>
        <v>OXYBIO_EQUITIS GESTION_Investisseur institutionnel</v>
      </c>
      <c r="B3085">
        <f t="shared" si="256"/>
        <v>1</v>
      </c>
      <c r="C3085" s="2" t="s">
        <v>7194</v>
      </c>
      <c r="D3085" s="2" t="s">
        <v>17</v>
      </c>
      <c r="E3085" s="2" t="s">
        <v>18</v>
      </c>
      <c r="F3085" s="2" t="s">
        <v>7195</v>
      </c>
      <c r="G3085" s="2" t="s">
        <v>25</v>
      </c>
      <c r="H3085" s="2" t="s">
        <v>86</v>
      </c>
      <c r="I3085" s="2" t="s">
        <v>20</v>
      </c>
      <c r="J3085" s="2"/>
      <c r="K3085" s="2"/>
      <c r="L3085" s="2" t="s">
        <v>21</v>
      </c>
      <c r="M3085" s="2" t="s">
        <v>7</v>
      </c>
      <c r="N3085" s="4"/>
      <c r="O3085" s="2" t="s">
        <v>20</v>
      </c>
      <c r="P3085" s="2" t="s">
        <v>7196</v>
      </c>
      <c r="Q3085" s="2" t="s">
        <v>22</v>
      </c>
      <c r="R3085" s="2"/>
      <c r="S3085" s="2"/>
      <c r="T3085">
        <f t="shared" si="255"/>
        <v>9</v>
      </c>
      <c r="U3085" t="str">
        <f t="shared" si="257"/>
        <v>841337637</v>
      </c>
    </row>
    <row r="3086" spans="1:21" x14ac:dyDescent="0.25">
      <c r="A3086" t="str">
        <f t="shared" si="254"/>
        <v>OXYGENE II_BEX CAPITAL_Investisseur institutionnel</v>
      </c>
      <c r="B3086">
        <f t="shared" si="256"/>
        <v>1</v>
      </c>
      <c r="C3086" s="1" t="s">
        <v>7197</v>
      </c>
      <c r="D3086" s="1" t="s">
        <v>17</v>
      </c>
      <c r="E3086" s="1" t="s">
        <v>18</v>
      </c>
      <c r="F3086" s="1" t="s">
        <v>2371</v>
      </c>
      <c r="G3086" s="1" t="s">
        <v>25</v>
      </c>
      <c r="H3086" s="1" t="s">
        <v>19</v>
      </c>
      <c r="I3086" s="1" t="s">
        <v>20</v>
      </c>
      <c r="J3086" s="1"/>
      <c r="K3086" s="1"/>
      <c r="L3086" s="1" t="s">
        <v>21</v>
      </c>
      <c r="M3086" s="1" t="s">
        <v>7</v>
      </c>
      <c r="N3086" s="3"/>
      <c r="O3086" s="1" t="s">
        <v>20</v>
      </c>
      <c r="P3086" s="1" t="s">
        <v>1529</v>
      </c>
      <c r="Q3086" s="1"/>
      <c r="R3086" s="1"/>
      <c r="S3086" s="1" t="s">
        <v>7198</v>
      </c>
      <c r="T3086">
        <f t="shared" si="255"/>
        <v>9</v>
      </c>
      <c r="U3086" t="str">
        <f t="shared" si="257"/>
        <v>519500698</v>
      </c>
    </row>
    <row r="3087" spans="1:21" x14ac:dyDescent="0.25">
      <c r="A3087" t="str">
        <f t="shared" si="254"/>
        <v>OXYGENES_ETERNAM_Investisseur institutionnel</v>
      </c>
      <c r="B3087">
        <f t="shared" si="256"/>
        <v>1</v>
      </c>
      <c r="C3087" s="2" t="s">
        <v>7199</v>
      </c>
      <c r="D3087" s="2" t="s">
        <v>17</v>
      </c>
      <c r="E3087" s="2" t="s">
        <v>18</v>
      </c>
      <c r="F3087" s="2" t="s">
        <v>7200</v>
      </c>
      <c r="G3087" s="2" t="s">
        <v>25</v>
      </c>
      <c r="H3087" s="2" t="s">
        <v>65</v>
      </c>
      <c r="I3087" s="2" t="s">
        <v>20</v>
      </c>
      <c r="J3087" s="2"/>
      <c r="K3087" s="2"/>
      <c r="L3087" s="2" t="s">
        <v>21</v>
      </c>
      <c r="M3087" s="2" t="s">
        <v>7</v>
      </c>
      <c r="N3087" s="4"/>
      <c r="O3087" s="2" t="s">
        <v>20</v>
      </c>
      <c r="P3087" s="2" t="s">
        <v>7201</v>
      </c>
      <c r="Q3087" s="2" t="s">
        <v>22</v>
      </c>
      <c r="R3087" s="2"/>
      <c r="S3087" s="2"/>
      <c r="T3087">
        <f t="shared" si="255"/>
        <v>9</v>
      </c>
      <c r="U3087" t="str">
        <f t="shared" si="257"/>
        <v>529149221</v>
      </c>
    </row>
    <row r="3088" spans="1:21" x14ac:dyDescent="0.25">
      <c r="A3088" t="str">
        <f t="shared" ref="A3088:A3102" si="258">C3088&amp;"_"&amp;H3088&amp;"_"&amp;D3088</f>
        <v>P.A.P.B HOLDING_EQUITIS GESTION_Investisseur institutionnel</v>
      </c>
      <c r="B3088">
        <f t="shared" si="256"/>
        <v>1</v>
      </c>
      <c r="C3088" s="1" t="s">
        <v>7202</v>
      </c>
      <c r="D3088" s="1" t="s">
        <v>17</v>
      </c>
      <c r="E3088" s="1"/>
      <c r="F3088" s="1"/>
      <c r="G3088" s="1"/>
      <c r="H3088" s="1" t="s">
        <v>86</v>
      </c>
      <c r="I3088" s="1" t="s">
        <v>20</v>
      </c>
      <c r="J3088" s="1"/>
      <c r="K3088" s="1"/>
      <c r="L3088" s="1" t="s">
        <v>21</v>
      </c>
      <c r="M3088" s="1" t="s">
        <v>7</v>
      </c>
      <c r="N3088" s="3"/>
      <c r="O3088" s="1" t="s">
        <v>20</v>
      </c>
      <c r="P3088" s="1" t="s">
        <v>7203</v>
      </c>
      <c r="Q3088" s="1"/>
      <c r="R3088" s="1"/>
      <c r="S3088" s="1" t="s">
        <v>7204</v>
      </c>
      <c r="T3088">
        <f t="shared" si="255"/>
        <v>9</v>
      </c>
      <c r="U3088" t="str">
        <f t="shared" si="257"/>
        <v>834435414</v>
      </c>
    </row>
    <row r="3089" spans="1:21" x14ac:dyDescent="0.25">
      <c r="A3089" t="str">
        <f t="shared" si="258"/>
        <v>P.A.P.B HOLDING_admin_EQUITIS GESTION_Investisseur institutionnel</v>
      </c>
      <c r="B3089">
        <f t="shared" si="256"/>
        <v>1</v>
      </c>
      <c r="C3089" s="2" t="s">
        <v>7205</v>
      </c>
      <c r="D3089" s="2" t="s">
        <v>17</v>
      </c>
      <c r="E3089" s="2"/>
      <c r="F3089" s="2"/>
      <c r="G3089" s="2"/>
      <c r="H3089" s="2" t="s">
        <v>86</v>
      </c>
      <c r="I3089" s="2" t="s">
        <v>20</v>
      </c>
      <c r="J3089" s="2"/>
      <c r="K3089" s="2"/>
      <c r="L3089" s="2" t="s">
        <v>21</v>
      </c>
      <c r="M3089" s="2" t="s">
        <v>7</v>
      </c>
      <c r="N3089" s="4"/>
      <c r="O3089" s="2" t="s">
        <v>20</v>
      </c>
      <c r="P3089" s="2" t="s">
        <v>7203</v>
      </c>
      <c r="Q3089" s="2"/>
      <c r="R3089" s="2"/>
      <c r="S3089" s="2" t="s">
        <v>7204</v>
      </c>
      <c r="T3089">
        <f t="shared" si="255"/>
        <v>9</v>
      </c>
      <c r="U3089" t="str">
        <f t="shared" si="257"/>
        <v>834435414</v>
      </c>
    </row>
    <row r="3090" spans="1:21" x14ac:dyDescent="0.25">
      <c r="A3090" t="str">
        <f t="shared" si="258"/>
        <v>P.H.S &amp; ASSOCIES_admin_EQUITIS GESTION_Investisseur institutionnel</v>
      </c>
      <c r="B3090">
        <f t="shared" si="256"/>
        <v>1</v>
      </c>
      <c r="C3090" s="1" t="s">
        <v>7206</v>
      </c>
      <c r="D3090" s="1" t="s">
        <v>17</v>
      </c>
      <c r="E3090" s="1" t="s">
        <v>18</v>
      </c>
      <c r="F3090" s="1" t="s">
        <v>7207</v>
      </c>
      <c r="G3090" s="1" t="s">
        <v>25</v>
      </c>
      <c r="H3090" s="1" t="s">
        <v>86</v>
      </c>
      <c r="I3090" s="1" t="s">
        <v>20</v>
      </c>
      <c r="J3090" s="1"/>
      <c r="K3090" s="1"/>
      <c r="L3090" s="1" t="s">
        <v>21</v>
      </c>
      <c r="M3090" s="1" t="s">
        <v>7</v>
      </c>
      <c r="N3090" s="3"/>
      <c r="O3090" s="1" t="s">
        <v>20</v>
      </c>
      <c r="P3090" s="1" t="s">
        <v>7208</v>
      </c>
      <c r="Q3090" s="1"/>
      <c r="R3090" s="1"/>
      <c r="S3090" s="1" t="s">
        <v>7209</v>
      </c>
      <c r="T3090">
        <f t="shared" si="255"/>
        <v>9</v>
      </c>
      <c r="U3090" t="str">
        <f t="shared" si="257"/>
        <v>414859017</v>
      </c>
    </row>
    <row r="3091" spans="1:21" x14ac:dyDescent="0.25">
      <c r="A3091" t="str">
        <f t="shared" si="258"/>
        <v>PACE FORMATION SARL_PIERRE 1ER GESTION_Investisseur institutionnel</v>
      </c>
      <c r="B3091">
        <f t="shared" si="256"/>
        <v>1</v>
      </c>
      <c r="C3091" s="1" t="s">
        <v>7210</v>
      </c>
      <c r="D3091" s="1" t="s">
        <v>17</v>
      </c>
      <c r="E3091" s="1" t="s">
        <v>18</v>
      </c>
      <c r="F3091" s="1" t="s">
        <v>36</v>
      </c>
      <c r="G3091" s="1" t="s">
        <v>25</v>
      </c>
      <c r="H3091" s="1" t="s">
        <v>43</v>
      </c>
      <c r="I3091" s="1" t="s">
        <v>20</v>
      </c>
      <c r="J3091" s="1"/>
      <c r="K3091" s="1"/>
      <c r="L3091" s="1" t="s">
        <v>21</v>
      </c>
      <c r="M3091" s="1" t="s">
        <v>7</v>
      </c>
      <c r="N3091" s="3"/>
      <c r="O3091" s="1" t="s">
        <v>20</v>
      </c>
      <c r="P3091" s="1" t="s">
        <v>7211</v>
      </c>
      <c r="Q3091" s="1"/>
      <c r="R3091" s="1"/>
      <c r="S3091" s="1" t="s">
        <v>7212</v>
      </c>
      <c r="T3091">
        <f t="shared" si="255"/>
        <v>15</v>
      </c>
      <c r="U3091" t="str">
        <f t="shared" si="257"/>
        <v>502347578</v>
      </c>
    </row>
    <row r="3092" spans="1:21" x14ac:dyDescent="0.25">
      <c r="A3092" t="str">
        <f t="shared" si="258"/>
        <v>PACEMAR_PERIAL ASSET MANAGEMENT_Investisseur institutionnel</v>
      </c>
      <c r="B3092">
        <f t="shared" si="256"/>
        <v>1</v>
      </c>
      <c r="C3092" s="2" t="s">
        <v>7213</v>
      </c>
      <c r="D3092" s="2" t="s">
        <v>17</v>
      </c>
      <c r="E3092" s="2" t="s">
        <v>18</v>
      </c>
      <c r="F3092" s="2" t="s">
        <v>36</v>
      </c>
      <c r="G3092" s="2" t="s">
        <v>25</v>
      </c>
      <c r="H3092" s="2" t="s">
        <v>363</v>
      </c>
      <c r="I3092" s="2" t="s">
        <v>20</v>
      </c>
      <c r="J3092" s="2"/>
      <c r="K3092" s="2"/>
      <c r="L3092" s="2" t="s">
        <v>21</v>
      </c>
      <c r="M3092" s="2" t="s">
        <v>7</v>
      </c>
      <c r="N3092" s="4"/>
      <c r="O3092" s="2" t="s">
        <v>20</v>
      </c>
      <c r="P3092" s="2" t="s">
        <v>7214</v>
      </c>
      <c r="Q3092" s="2"/>
      <c r="R3092" s="2"/>
      <c r="S3092" s="2" t="s">
        <v>7215</v>
      </c>
      <c r="T3092">
        <f t="shared" si="255"/>
        <v>15</v>
      </c>
      <c r="U3092" t="str">
        <f t="shared" si="257"/>
        <v>498719459</v>
      </c>
    </row>
    <row r="3093" spans="1:21" x14ac:dyDescent="0.25">
      <c r="A3093" t="str">
        <f t="shared" si="258"/>
        <v>PACTINVEST_MBO &amp; CO_Investisseur institutionnel</v>
      </c>
      <c r="B3093">
        <f t="shared" si="256"/>
        <v>1</v>
      </c>
      <c r="C3093" s="1" t="s">
        <v>7216</v>
      </c>
      <c r="D3093" s="1" t="s">
        <v>17</v>
      </c>
      <c r="E3093" s="1" t="s">
        <v>18</v>
      </c>
      <c r="F3093" s="1" t="s">
        <v>36</v>
      </c>
      <c r="G3093" s="1" t="s">
        <v>25</v>
      </c>
      <c r="H3093" s="1" t="s">
        <v>212</v>
      </c>
      <c r="I3093" s="1" t="s">
        <v>20</v>
      </c>
      <c r="J3093" s="1"/>
      <c r="K3093" s="1"/>
      <c r="L3093" s="1" t="s">
        <v>21</v>
      </c>
      <c r="M3093" s="1" t="s">
        <v>7</v>
      </c>
      <c r="N3093" s="3"/>
      <c r="O3093" s="1" t="s">
        <v>20</v>
      </c>
      <c r="P3093" s="1" t="s">
        <v>7217</v>
      </c>
      <c r="Q3093" s="1"/>
      <c r="R3093" s="1"/>
      <c r="S3093" s="1" t="s">
        <v>7218</v>
      </c>
      <c r="T3093">
        <f t="shared" si="255"/>
        <v>15</v>
      </c>
      <c r="U3093" t="str">
        <f t="shared" si="257"/>
        <v>696720838</v>
      </c>
    </row>
    <row r="3094" spans="1:21" x14ac:dyDescent="0.25">
      <c r="A3094" t="str">
        <f t="shared" si="258"/>
        <v>PACTINVEST_SWEN CAPITAL PARTNERS_Investisseur institutionnel</v>
      </c>
      <c r="B3094">
        <f t="shared" si="256"/>
        <v>1</v>
      </c>
      <c r="C3094" s="1" t="s">
        <v>7216</v>
      </c>
      <c r="D3094" s="1" t="s">
        <v>17</v>
      </c>
      <c r="E3094" s="1"/>
      <c r="F3094" s="1"/>
      <c r="G3094" s="1"/>
      <c r="H3094" s="1" t="s">
        <v>155</v>
      </c>
      <c r="I3094" s="1" t="s">
        <v>20</v>
      </c>
      <c r="J3094" s="1"/>
      <c r="K3094" s="1"/>
      <c r="L3094" s="1" t="s">
        <v>21</v>
      </c>
      <c r="M3094" s="1" t="s">
        <v>7</v>
      </c>
      <c r="N3094" s="3"/>
      <c r="O3094" s="1" t="s">
        <v>20</v>
      </c>
      <c r="P3094" s="1" t="s">
        <v>7217</v>
      </c>
      <c r="Q3094" s="1"/>
      <c r="R3094" s="1"/>
      <c r="S3094" s="1" t="s">
        <v>7218</v>
      </c>
      <c r="T3094">
        <f t="shared" si="255"/>
        <v>15</v>
      </c>
      <c r="U3094" t="str">
        <f t="shared" si="257"/>
        <v>696720838</v>
      </c>
    </row>
    <row r="3095" spans="1:21" x14ac:dyDescent="0.25">
      <c r="A3095" t="str">
        <f t="shared" si="258"/>
        <v>PACTINVEST_89_NEXTSTAGE AM_Investisseur institutionnel</v>
      </c>
      <c r="B3095">
        <f t="shared" si="256"/>
        <v>1</v>
      </c>
      <c r="C3095" s="1" t="s">
        <v>7219</v>
      </c>
      <c r="D3095" s="1" t="s">
        <v>17</v>
      </c>
      <c r="E3095" s="1" t="s">
        <v>18</v>
      </c>
      <c r="F3095" s="1" t="s">
        <v>36</v>
      </c>
      <c r="G3095" s="1" t="s">
        <v>25</v>
      </c>
      <c r="H3095" s="1" t="s">
        <v>190</v>
      </c>
      <c r="I3095" s="1" t="s">
        <v>20</v>
      </c>
      <c r="J3095" s="1"/>
      <c r="K3095" s="1"/>
      <c r="L3095" s="1" t="s">
        <v>21</v>
      </c>
      <c r="M3095" s="1" t="s">
        <v>7</v>
      </c>
      <c r="N3095" s="3"/>
      <c r="O3095" s="1" t="s">
        <v>20</v>
      </c>
      <c r="P3095" s="1" t="s">
        <v>7217</v>
      </c>
      <c r="Q3095" s="1"/>
      <c r="R3095" s="1"/>
      <c r="S3095" s="1" t="s">
        <v>7218</v>
      </c>
      <c r="T3095">
        <f t="shared" si="255"/>
        <v>15</v>
      </c>
      <c r="U3095" t="str">
        <f t="shared" si="257"/>
        <v>696720838</v>
      </c>
    </row>
    <row r="3096" spans="1:21" x14ac:dyDescent="0.25">
      <c r="A3096" t="str">
        <f t="shared" si="258"/>
        <v>PAEONIA_MEANINGS CAPITAL PARTNERS_Investisseur institutionnel</v>
      </c>
      <c r="B3096">
        <f t="shared" si="256"/>
        <v>1</v>
      </c>
      <c r="C3096" s="1" t="s">
        <v>7220</v>
      </c>
      <c r="D3096" s="1" t="s">
        <v>17</v>
      </c>
      <c r="E3096" s="1" t="s">
        <v>18</v>
      </c>
      <c r="F3096" s="1" t="s">
        <v>68</v>
      </c>
      <c r="G3096" s="1" t="s">
        <v>25</v>
      </c>
      <c r="H3096" s="1" t="s">
        <v>26</v>
      </c>
      <c r="I3096" s="1" t="s">
        <v>20</v>
      </c>
      <c r="J3096" s="1"/>
      <c r="K3096" s="1"/>
      <c r="L3096" s="1" t="s">
        <v>21</v>
      </c>
      <c r="M3096" s="1" t="s">
        <v>7</v>
      </c>
      <c r="N3096" s="3"/>
      <c r="O3096" s="1" t="s">
        <v>20</v>
      </c>
      <c r="P3096" s="1" t="s">
        <v>7221</v>
      </c>
      <c r="Q3096" s="1"/>
      <c r="R3096" s="1"/>
      <c r="S3096" s="1" t="s">
        <v>7222</v>
      </c>
      <c r="T3096">
        <f t="shared" si="255"/>
        <v>9</v>
      </c>
      <c r="U3096" t="str">
        <f t="shared" si="257"/>
        <v>449068428</v>
      </c>
    </row>
    <row r="3097" spans="1:21" x14ac:dyDescent="0.25">
      <c r="A3097" t="str">
        <f t="shared" si="258"/>
        <v>PAJJEM_MEANINGS CAPITAL PARTNERS_Investisseur institutionnel</v>
      </c>
      <c r="B3097">
        <f t="shared" si="256"/>
        <v>1</v>
      </c>
      <c r="C3097" s="2" t="s">
        <v>7223</v>
      </c>
      <c r="D3097" s="2" t="s">
        <v>17</v>
      </c>
      <c r="E3097" s="2" t="s">
        <v>18</v>
      </c>
      <c r="F3097" s="2" t="s">
        <v>7224</v>
      </c>
      <c r="G3097" s="2" t="s">
        <v>25</v>
      </c>
      <c r="H3097" s="2" t="s">
        <v>26</v>
      </c>
      <c r="I3097" s="2" t="s">
        <v>20</v>
      </c>
      <c r="J3097" s="2"/>
      <c r="K3097" s="2"/>
      <c r="L3097" s="2" t="s">
        <v>21</v>
      </c>
      <c r="M3097" s="2" t="s">
        <v>7</v>
      </c>
      <c r="N3097" s="4"/>
      <c r="O3097" s="2" t="s">
        <v>20</v>
      </c>
      <c r="P3097" s="2" t="s">
        <v>7225</v>
      </c>
      <c r="Q3097" s="2"/>
      <c r="R3097" s="2"/>
      <c r="S3097" s="2" t="s">
        <v>7226</v>
      </c>
      <c r="T3097">
        <f t="shared" si="255"/>
        <v>9</v>
      </c>
      <c r="U3097" t="str">
        <f t="shared" si="257"/>
        <v>808448989</v>
      </c>
    </row>
    <row r="3098" spans="1:21" x14ac:dyDescent="0.25">
      <c r="A3098" t="str">
        <f t="shared" si="258"/>
        <v>PAJROMA SC_V PATRIMOINE_Investisseur institutionnel</v>
      </c>
      <c r="B3098">
        <f t="shared" si="256"/>
        <v>1</v>
      </c>
      <c r="C3098" s="1" t="s">
        <v>7227</v>
      </c>
      <c r="D3098" s="1" t="s">
        <v>17</v>
      </c>
      <c r="E3098" s="1" t="s">
        <v>18</v>
      </c>
      <c r="F3098" s="1" t="s">
        <v>438</v>
      </c>
      <c r="G3098" s="1" t="s">
        <v>25</v>
      </c>
      <c r="H3098" s="1" t="s">
        <v>138</v>
      </c>
      <c r="I3098" s="1" t="s">
        <v>20</v>
      </c>
      <c r="J3098" s="1"/>
      <c r="K3098" s="1"/>
      <c r="L3098" s="1" t="s">
        <v>21</v>
      </c>
      <c r="M3098" s="1" t="s">
        <v>7</v>
      </c>
      <c r="N3098" s="3"/>
      <c r="O3098" s="1" t="s">
        <v>20</v>
      </c>
      <c r="P3098" s="1" t="s">
        <v>7228</v>
      </c>
      <c r="Q3098" s="1" t="s">
        <v>22</v>
      </c>
      <c r="R3098" s="1"/>
      <c r="S3098" s="1"/>
      <c r="T3098">
        <f t="shared" si="255"/>
        <v>15</v>
      </c>
      <c r="U3098" t="str">
        <f t="shared" si="257"/>
        <v>901197111</v>
      </c>
    </row>
    <row r="3099" spans="1:21" x14ac:dyDescent="0.25">
      <c r="A3099" t="str">
        <f t="shared" si="258"/>
        <v>PAL DEVELOPPEMENT SAS_PIERRE 1ER GESTION_Investisseur institutionnel</v>
      </c>
      <c r="B3099">
        <f t="shared" si="256"/>
        <v>1</v>
      </c>
      <c r="C3099" s="2" t="s">
        <v>7229</v>
      </c>
      <c r="D3099" s="2" t="s">
        <v>17</v>
      </c>
      <c r="E3099" s="2" t="s">
        <v>18</v>
      </c>
      <c r="F3099" s="2" t="s">
        <v>7230</v>
      </c>
      <c r="G3099" s="2" t="s">
        <v>25</v>
      </c>
      <c r="H3099" s="2" t="s">
        <v>43</v>
      </c>
      <c r="I3099" s="2" t="s">
        <v>20</v>
      </c>
      <c r="J3099" s="2"/>
      <c r="K3099" s="2"/>
      <c r="L3099" s="2" t="s">
        <v>21</v>
      </c>
      <c r="M3099" s="2" t="s">
        <v>7</v>
      </c>
      <c r="N3099" s="4"/>
      <c r="O3099" s="2" t="s">
        <v>20</v>
      </c>
      <c r="P3099" s="2" t="s">
        <v>7231</v>
      </c>
      <c r="Q3099" s="2"/>
      <c r="R3099" s="2"/>
      <c r="S3099" s="2"/>
      <c r="T3099">
        <f t="shared" si="255"/>
        <v>15</v>
      </c>
      <c r="U3099" t="str">
        <f t="shared" si="257"/>
        <v>814903126</v>
      </c>
    </row>
    <row r="3100" spans="1:21" x14ac:dyDescent="0.25">
      <c r="A3100" t="str">
        <f t="shared" si="258"/>
        <v>PALISSANDRE_EQUITIS GESTION_Investisseur institutionnel</v>
      </c>
      <c r="B3100">
        <f t="shared" si="256"/>
        <v>1</v>
      </c>
      <c r="C3100" s="1" t="s">
        <v>7232</v>
      </c>
      <c r="D3100" s="1" t="s">
        <v>17</v>
      </c>
      <c r="E3100" s="1" t="s">
        <v>18</v>
      </c>
      <c r="F3100" s="1" t="s">
        <v>36</v>
      </c>
      <c r="G3100" s="1" t="s">
        <v>25</v>
      </c>
      <c r="H3100" s="1" t="s">
        <v>86</v>
      </c>
      <c r="I3100" s="1" t="s">
        <v>20</v>
      </c>
      <c r="J3100" s="1"/>
      <c r="K3100" s="1"/>
      <c r="L3100" s="1" t="s">
        <v>21</v>
      </c>
      <c r="M3100" s="1" t="s">
        <v>7</v>
      </c>
      <c r="N3100" s="3"/>
      <c r="O3100" s="1" t="s">
        <v>20</v>
      </c>
      <c r="P3100" s="1" t="s">
        <v>7233</v>
      </c>
      <c r="Q3100" s="1"/>
      <c r="R3100" s="1"/>
      <c r="S3100" s="1" t="s">
        <v>7234</v>
      </c>
      <c r="T3100">
        <f t="shared" si="255"/>
        <v>9</v>
      </c>
      <c r="U3100" t="str">
        <f t="shared" si="257"/>
        <v>520683673</v>
      </c>
    </row>
    <row r="3101" spans="1:21" x14ac:dyDescent="0.25">
      <c r="A3101" t="str">
        <f t="shared" si="258"/>
        <v>PAMANI SC_PIERRE 1ER GESTION_Investisseur institutionnel</v>
      </c>
      <c r="B3101">
        <f t="shared" si="256"/>
        <v>1</v>
      </c>
      <c r="C3101" s="1" t="s">
        <v>7235</v>
      </c>
      <c r="D3101" s="1" t="s">
        <v>17</v>
      </c>
      <c r="E3101" s="1" t="s">
        <v>18</v>
      </c>
      <c r="F3101" s="1" t="s">
        <v>7236</v>
      </c>
      <c r="G3101" s="1" t="s">
        <v>25</v>
      </c>
      <c r="H3101" s="1" t="s">
        <v>43</v>
      </c>
      <c r="I3101" s="1" t="s">
        <v>20</v>
      </c>
      <c r="J3101" s="1"/>
      <c r="K3101" s="1"/>
      <c r="L3101" s="1" t="s">
        <v>21</v>
      </c>
      <c r="M3101" s="1" t="s">
        <v>7</v>
      </c>
      <c r="N3101" s="3"/>
      <c r="O3101" s="1" t="s">
        <v>20</v>
      </c>
      <c r="P3101" s="1" t="s">
        <v>7237</v>
      </c>
      <c r="Q3101" s="1"/>
      <c r="R3101" s="1"/>
      <c r="S3101" s="1" t="s">
        <v>7238</v>
      </c>
      <c r="T3101">
        <f t="shared" si="255"/>
        <v>15</v>
      </c>
      <c r="U3101" t="str">
        <f t="shared" si="257"/>
        <v>800771404</v>
      </c>
    </row>
    <row r="3102" spans="1:21" x14ac:dyDescent="0.25">
      <c r="A3102" t="str">
        <f t="shared" si="258"/>
        <v>PANIDIS SARL_PIERRE 1ER GESTION_Investisseur institutionnel</v>
      </c>
      <c r="B3102">
        <f t="shared" si="256"/>
        <v>1</v>
      </c>
      <c r="C3102" s="2" t="s">
        <v>7239</v>
      </c>
      <c r="D3102" s="2" t="s">
        <v>17</v>
      </c>
      <c r="E3102" s="2" t="s">
        <v>18</v>
      </c>
      <c r="F3102" s="2" t="s">
        <v>730</v>
      </c>
      <c r="G3102" s="2" t="s">
        <v>25</v>
      </c>
      <c r="H3102" s="2" t="s">
        <v>43</v>
      </c>
      <c r="I3102" s="2" t="s">
        <v>20</v>
      </c>
      <c r="J3102" s="2"/>
      <c r="K3102" s="2"/>
      <c r="L3102" s="2" t="s">
        <v>21</v>
      </c>
      <c r="M3102" s="2" t="s">
        <v>7</v>
      </c>
      <c r="N3102" s="4"/>
      <c r="O3102" s="2" t="s">
        <v>20</v>
      </c>
      <c r="P3102" s="2" t="s">
        <v>7240</v>
      </c>
      <c r="Q3102" s="2"/>
      <c r="R3102" s="2"/>
      <c r="S3102" s="2" t="s">
        <v>7241</v>
      </c>
      <c r="T3102">
        <f t="shared" si="255"/>
        <v>15</v>
      </c>
      <c r="U3102" t="str">
        <f t="shared" si="257"/>
        <v>432100188</v>
      </c>
    </row>
    <row r="3103" spans="1:21" x14ac:dyDescent="0.25">
      <c r="A3103" t="str">
        <f t="shared" ref="A3103:A3121" si="259">C3103&amp;"_"&amp;H3103&amp;"_"&amp;D3103</f>
        <v>PAPA JAZIEL_ADM_MEANINGS CAPITAL PARTNERS_Investisseur institutionnel</v>
      </c>
      <c r="B3103">
        <f t="shared" si="256"/>
        <v>1</v>
      </c>
      <c r="C3103" s="2" t="s">
        <v>7242</v>
      </c>
      <c r="D3103" s="2" t="s">
        <v>17</v>
      </c>
      <c r="E3103" s="2" t="s">
        <v>18</v>
      </c>
      <c r="F3103" s="2" t="s">
        <v>7243</v>
      </c>
      <c r="G3103" s="2" t="s">
        <v>25</v>
      </c>
      <c r="H3103" s="2" t="s">
        <v>26</v>
      </c>
      <c r="I3103" s="2" t="s">
        <v>20</v>
      </c>
      <c r="J3103" s="2"/>
      <c r="K3103" s="2"/>
      <c r="L3103" s="2" t="s">
        <v>21</v>
      </c>
      <c r="M3103" s="2" t="s">
        <v>7</v>
      </c>
      <c r="N3103" s="4"/>
      <c r="O3103" s="2" t="s">
        <v>20</v>
      </c>
      <c r="P3103" s="2" t="s">
        <v>7244</v>
      </c>
      <c r="Q3103" s="2" t="s">
        <v>22</v>
      </c>
      <c r="R3103" s="2"/>
      <c r="S3103" s="2"/>
      <c r="T3103">
        <f t="shared" si="255"/>
        <v>9</v>
      </c>
      <c r="U3103" t="str">
        <f t="shared" si="257"/>
        <v>831011325</v>
      </c>
    </row>
    <row r="3104" spans="1:21" x14ac:dyDescent="0.25">
      <c r="A3104" t="str">
        <f t="shared" si="259"/>
        <v>PAPAL SC_MEANINGS CAPITAL PARTNERS_Investisseur institutionnel</v>
      </c>
      <c r="B3104">
        <f t="shared" si="256"/>
        <v>1</v>
      </c>
      <c r="C3104" s="1" t="s">
        <v>7245</v>
      </c>
      <c r="D3104" s="1" t="s">
        <v>17</v>
      </c>
      <c r="E3104" s="1" t="s">
        <v>18</v>
      </c>
      <c r="F3104" s="1" t="s">
        <v>3542</v>
      </c>
      <c r="G3104" s="1" t="s">
        <v>25</v>
      </c>
      <c r="H3104" s="1" t="s">
        <v>26</v>
      </c>
      <c r="I3104" s="1" t="s">
        <v>20</v>
      </c>
      <c r="J3104" s="1"/>
      <c r="K3104" s="1"/>
      <c r="L3104" s="1" t="s">
        <v>21</v>
      </c>
      <c r="M3104" s="1" t="s">
        <v>7</v>
      </c>
      <c r="N3104" s="3"/>
      <c r="O3104" s="1" t="s">
        <v>20</v>
      </c>
      <c r="P3104" s="1" t="s">
        <v>7246</v>
      </c>
      <c r="Q3104" s="1"/>
      <c r="R3104" s="1"/>
      <c r="S3104" s="1" t="s">
        <v>7247</v>
      </c>
      <c r="T3104">
        <f t="shared" si="255"/>
        <v>9</v>
      </c>
      <c r="U3104" t="str">
        <f t="shared" si="257"/>
        <v>880886759</v>
      </c>
    </row>
    <row r="3105" spans="1:21" x14ac:dyDescent="0.25">
      <c r="A3105" t="str">
        <f t="shared" si="259"/>
        <v>PARATI SAS_PIERRE 1ER GESTION_Investisseur institutionnel</v>
      </c>
      <c r="B3105">
        <f t="shared" si="256"/>
        <v>1</v>
      </c>
      <c r="C3105" s="2" t="s">
        <v>7248</v>
      </c>
      <c r="D3105" s="2" t="s">
        <v>17</v>
      </c>
      <c r="E3105" s="2" t="s">
        <v>18</v>
      </c>
      <c r="F3105" s="2" t="s">
        <v>1138</v>
      </c>
      <c r="G3105" s="2" t="s">
        <v>25</v>
      </c>
      <c r="H3105" s="2" t="s">
        <v>43</v>
      </c>
      <c r="I3105" s="2" t="s">
        <v>20</v>
      </c>
      <c r="J3105" s="2"/>
      <c r="K3105" s="2"/>
      <c r="L3105" s="2" t="s">
        <v>21</v>
      </c>
      <c r="M3105" s="2" t="s">
        <v>7</v>
      </c>
      <c r="N3105" s="4"/>
      <c r="O3105" s="2" t="s">
        <v>20</v>
      </c>
      <c r="P3105" s="2" t="s">
        <v>7249</v>
      </c>
      <c r="Q3105" s="2" t="s">
        <v>22</v>
      </c>
      <c r="R3105" s="2"/>
      <c r="S3105" s="2"/>
      <c r="T3105">
        <f t="shared" si="255"/>
        <v>15</v>
      </c>
      <c r="U3105" t="str">
        <f t="shared" si="257"/>
        <v>900561838</v>
      </c>
    </row>
    <row r="3106" spans="1:21" x14ac:dyDescent="0.25">
      <c r="A3106" t="str">
        <f t="shared" si="259"/>
        <v>PARFIRES_ETERNAM_Investisseur institutionnel</v>
      </c>
      <c r="B3106">
        <f t="shared" si="256"/>
        <v>1</v>
      </c>
      <c r="C3106" s="2" t="s">
        <v>7250</v>
      </c>
      <c r="D3106" s="2" t="s">
        <v>17</v>
      </c>
      <c r="E3106" s="2" t="s">
        <v>18</v>
      </c>
      <c r="F3106" s="2" t="s">
        <v>36</v>
      </c>
      <c r="G3106" s="2" t="s">
        <v>25</v>
      </c>
      <c r="H3106" s="2" t="s">
        <v>65</v>
      </c>
      <c r="I3106" s="2" t="s">
        <v>20</v>
      </c>
      <c r="J3106" s="2"/>
      <c r="K3106" s="2"/>
      <c r="L3106" s="2" t="s">
        <v>21</v>
      </c>
      <c r="M3106" s="2" t="s">
        <v>7</v>
      </c>
      <c r="N3106" s="4"/>
      <c r="O3106" s="2" t="s">
        <v>20</v>
      </c>
      <c r="P3106" s="2" t="s">
        <v>7251</v>
      </c>
      <c r="Q3106" s="2"/>
      <c r="R3106" s="2"/>
      <c r="S3106" s="2" t="s">
        <v>7252</v>
      </c>
      <c r="T3106">
        <f t="shared" si="255"/>
        <v>9</v>
      </c>
      <c r="U3106" t="str">
        <f t="shared" si="257"/>
        <v>404692576</v>
      </c>
    </row>
    <row r="3107" spans="1:21" x14ac:dyDescent="0.25">
      <c r="A3107" t="str">
        <f t="shared" si="259"/>
        <v>PARIS ORLEANS_WEINBERG CAPITAL PARTNERS_Investisseur institutionnel</v>
      </c>
      <c r="B3107">
        <f t="shared" si="256"/>
        <v>1</v>
      </c>
      <c r="C3107" s="2" t="s">
        <v>7253</v>
      </c>
      <c r="D3107" s="2" t="s">
        <v>17</v>
      </c>
      <c r="E3107" s="2" t="s">
        <v>18</v>
      </c>
      <c r="F3107" s="2" t="s">
        <v>36</v>
      </c>
      <c r="G3107" s="2" t="s">
        <v>25</v>
      </c>
      <c r="H3107" s="2" t="s">
        <v>220</v>
      </c>
      <c r="I3107" s="2" t="s">
        <v>20</v>
      </c>
      <c r="J3107" s="2"/>
      <c r="K3107" s="2"/>
      <c r="L3107" s="2" t="s">
        <v>21</v>
      </c>
      <c r="M3107" s="2" t="s">
        <v>7</v>
      </c>
      <c r="N3107" s="4"/>
      <c r="O3107" s="2" t="s">
        <v>20</v>
      </c>
      <c r="P3107" s="2" t="s">
        <v>7254</v>
      </c>
      <c r="Q3107" s="2"/>
      <c r="R3107" s="2"/>
      <c r="S3107" s="2" t="s">
        <v>7255</v>
      </c>
      <c r="T3107">
        <f t="shared" si="255"/>
        <v>15</v>
      </c>
      <c r="U3107" t="str">
        <f t="shared" si="257"/>
        <v>302519228</v>
      </c>
    </row>
    <row r="3108" spans="1:21" x14ac:dyDescent="0.25">
      <c r="A3108" t="str">
        <f t="shared" si="259"/>
        <v>PARNASSE FINANCE_BLACKFIN CAPITAL PARTNERS_Investisseur institutionnel</v>
      </c>
      <c r="B3108">
        <f t="shared" si="256"/>
        <v>1</v>
      </c>
      <c r="C3108" s="2" t="s">
        <v>7256</v>
      </c>
      <c r="D3108" s="2" t="s">
        <v>17</v>
      </c>
      <c r="E3108" s="2" t="s">
        <v>18</v>
      </c>
      <c r="F3108" s="2" t="s">
        <v>7257</v>
      </c>
      <c r="G3108" s="2" t="s">
        <v>25</v>
      </c>
      <c r="H3108" s="2" t="s">
        <v>169</v>
      </c>
      <c r="I3108" s="2" t="s">
        <v>20</v>
      </c>
      <c r="J3108" s="2"/>
      <c r="K3108" s="2"/>
      <c r="L3108" s="2" t="s">
        <v>21</v>
      </c>
      <c r="M3108" s="2" t="s">
        <v>7</v>
      </c>
      <c r="N3108" s="4"/>
      <c r="O3108" s="2" t="s">
        <v>20</v>
      </c>
      <c r="P3108" s="2" t="s">
        <v>7258</v>
      </c>
      <c r="Q3108" s="2"/>
      <c r="R3108" s="2"/>
      <c r="S3108" s="2" t="s">
        <v>7259</v>
      </c>
      <c r="T3108">
        <f t="shared" si="255"/>
        <v>9</v>
      </c>
      <c r="U3108" t="str">
        <f t="shared" si="257"/>
        <v>342325222</v>
      </c>
    </row>
    <row r="3109" spans="1:21" x14ac:dyDescent="0.25">
      <c r="A3109" t="str">
        <f t="shared" si="259"/>
        <v>PARNASSE FINANCE_admin_BLACKFIN CAPITAL PARTNERS_Investisseur institutionnel</v>
      </c>
      <c r="B3109">
        <f t="shared" si="256"/>
        <v>1</v>
      </c>
      <c r="C3109" s="1" t="s">
        <v>7260</v>
      </c>
      <c r="D3109" s="1" t="s">
        <v>17</v>
      </c>
      <c r="E3109" s="1" t="s">
        <v>18</v>
      </c>
      <c r="F3109" s="1" t="s">
        <v>7257</v>
      </c>
      <c r="G3109" s="1" t="s">
        <v>25</v>
      </c>
      <c r="H3109" s="1" t="s">
        <v>169</v>
      </c>
      <c r="I3109" s="1" t="s">
        <v>20</v>
      </c>
      <c r="J3109" s="1"/>
      <c r="K3109" s="1"/>
      <c r="L3109" s="1" t="s">
        <v>21</v>
      </c>
      <c r="M3109" s="1" t="s">
        <v>7</v>
      </c>
      <c r="N3109" s="3"/>
      <c r="O3109" s="1" t="s">
        <v>20</v>
      </c>
      <c r="P3109" s="1" t="s">
        <v>7258</v>
      </c>
      <c r="Q3109" s="1"/>
      <c r="R3109" s="1"/>
      <c r="S3109" s="1" t="s">
        <v>7259</v>
      </c>
      <c r="T3109">
        <f t="shared" si="255"/>
        <v>9</v>
      </c>
      <c r="U3109" t="str">
        <f t="shared" si="257"/>
        <v>342325222</v>
      </c>
    </row>
    <row r="3110" spans="1:21" x14ac:dyDescent="0.25">
      <c r="A3110" t="str">
        <f t="shared" si="259"/>
        <v>PARNASSE GARANTIES_ELAIA PARTNERS_Investisseur institutionnel</v>
      </c>
      <c r="B3110">
        <f t="shared" si="256"/>
        <v>1</v>
      </c>
      <c r="C3110" s="2" t="s">
        <v>7261</v>
      </c>
      <c r="D3110" s="2" t="s">
        <v>17</v>
      </c>
      <c r="E3110" s="2" t="s">
        <v>18</v>
      </c>
      <c r="F3110" s="2" t="s">
        <v>1231</v>
      </c>
      <c r="G3110" s="2" t="s">
        <v>25</v>
      </c>
      <c r="H3110" s="2" t="s">
        <v>286</v>
      </c>
      <c r="I3110" s="2" t="s">
        <v>20</v>
      </c>
      <c r="J3110" s="2"/>
      <c r="K3110" s="2"/>
      <c r="L3110" s="2" t="s">
        <v>21</v>
      </c>
      <c r="M3110" s="2" t="s">
        <v>7</v>
      </c>
      <c r="N3110" s="4"/>
      <c r="O3110" s="2" t="s">
        <v>20</v>
      </c>
      <c r="P3110" s="2" t="s">
        <v>7262</v>
      </c>
      <c r="Q3110" s="2" t="s">
        <v>22</v>
      </c>
      <c r="R3110" s="2"/>
      <c r="S3110" s="2"/>
      <c r="T3110">
        <f t="shared" si="255"/>
        <v>9</v>
      </c>
      <c r="U3110" t="str">
        <f t="shared" si="257"/>
        <v>789910783</v>
      </c>
    </row>
    <row r="3111" spans="1:21" x14ac:dyDescent="0.25">
      <c r="A3111" t="str">
        <f t="shared" si="259"/>
        <v>PARNASSE GARANTIES_SWISS LIFE ASSET MANAGERS France_Investisseur institutionnel</v>
      </c>
      <c r="B3111">
        <f t="shared" si="256"/>
        <v>1</v>
      </c>
      <c r="C3111" s="1" t="s">
        <v>7261</v>
      </c>
      <c r="D3111" s="1" t="s">
        <v>17</v>
      </c>
      <c r="E3111" s="1"/>
      <c r="F3111" s="1"/>
      <c r="G3111" s="1"/>
      <c r="H3111" s="1" t="s">
        <v>375</v>
      </c>
      <c r="I3111" s="1" t="s">
        <v>20</v>
      </c>
      <c r="J3111" s="1"/>
      <c r="K3111" s="1"/>
      <c r="L3111" s="1" t="s">
        <v>21</v>
      </c>
      <c r="M3111" s="1" t="s">
        <v>7</v>
      </c>
      <c r="N3111" s="3"/>
      <c r="O3111" s="1" t="s">
        <v>20</v>
      </c>
      <c r="P3111" s="1" t="s">
        <v>7263</v>
      </c>
      <c r="Q3111" s="1"/>
      <c r="R3111" s="1"/>
      <c r="S3111" s="1" t="s">
        <v>7264</v>
      </c>
      <c r="T3111">
        <f t="shared" si="255"/>
        <v>15</v>
      </c>
      <c r="U3111" t="str">
        <f t="shared" si="257"/>
        <v>789910783</v>
      </c>
    </row>
    <row r="3112" spans="1:21" x14ac:dyDescent="0.25">
      <c r="A3112" t="str">
        <f t="shared" si="259"/>
        <v>PARNASSE GARANTIES_SWEN CAPITAL PARTNERS_Investisseur institutionnel</v>
      </c>
      <c r="B3112">
        <f t="shared" si="256"/>
        <v>1</v>
      </c>
      <c r="C3112" s="2" t="s">
        <v>7261</v>
      </c>
      <c r="D3112" s="2" t="s">
        <v>17</v>
      </c>
      <c r="E3112" s="2"/>
      <c r="F3112" s="2"/>
      <c r="G3112" s="2"/>
      <c r="H3112" s="2" t="s">
        <v>155</v>
      </c>
      <c r="I3112" s="2" t="s">
        <v>20</v>
      </c>
      <c r="J3112" s="2"/>
      <c r="K3112" s="2"/>
      <c r="L3112" s="2" t="s">
        <v>21</v>
      </c>
      <c r="M3112" s="2" t="s">
        <v>7</v>
      </c>
      <c r="N3112" s="4"/>
      <c r="O3112" s="2" t="s">
        <v>20</v>
      </c>
      <c r="P3112" s="2" t="s">
        <v>7263</v>
      </c>
      <c r="Q3112" s="2"/>
      <c r="R3112" s="2"/>
      <c r="S3112" s="2" t="s">
        <v>7265</v>
      </c>
      <c r="T3112">
        <f t="shared" si="255"/>
        <v>15</v>
      </c>
      <c r="U3112" t="str">
        <f t="shared" si="257"/>
        <v>789910783</v>
      </c>
    </row>
    <row r="3113" spans="1:21" x14ac:dyDescent="0.25">
      <c r="A3113" t="str">
        <f t="shared" si="259"/>
        <v>PARNASSE GARANTIES SA_APAX PARTNERS SAS_Investisseur institutionnel</v>
      </c>
      <c r="B3113">
        <f t="shared" si="256"/>
        <v>1</v>
      </c>
      <c r="C3113" s="1" t="s">
        <v>7266</v>
      </c>
      <c r="D3113" s="1" t="s">
        <v>17</v>
      </c>
      <c r="E3113" s="1" t="s">
        <v>18</v>
      </c>
      <c r="F3113" s="1" t="s">
        <v>1231</v>
      </c>
      <c r="G3113" s="1" t="s">
        <v>25</v>
      </c>
      <c r="H3113" s="1" t="s">
        <v>29</v>
      </c>
      <c r="I3113" s="1" t="s">
        <v>20</v>
      </c>
      <c r="J3113" s="1"/>
      <c r="K3113" s="1"/>
      <c r="L3113" s="1" t="s">
        <v>21</v>
      </c>
      <c r="M3113" s="1" t="s">
        <v>7</v>
      </c>
      <c r="N3113" s="3"/>
      <c r="O3113" s="1" t="s">
        <v>20</v>
      </c>
      <c r="P3113" s="1" t="s">
        <v>7262</v>
      </c>
      <c r="Q3113" s="1" t="s">
        <v>22</v>
      </c>
      <c r="R3113" s="1"/>
      <c r="S3113" s="1"/>
      <c r="T3113">
        <f t="shared" si="255"/>
        <v>9</v>
      </c>
      <c r="U3113" t="str">
        <f t="shared" si="257"/>
        <v>789910783</v>
      </c>
    </row>
    <row r="3114" spans="1:21" x14ac:dyDescent="0.25">
      <c r="A3114" t="str">
        <f t="shared" si="259"/>
        <v>PARNASSE GARANTIES SA_BROWNFIELDS GESTION_Investisseur institutionnel</v>
      </c>
      <c r="B3114">
        <f t="shared" si="256"/>
        <v>1</v>
      </c>
      <c r="C3114" s="2" t="s">
        <v>7266</v>
      </c>
      <c r="D3114" s="2" t="s">
        <v>17</v>
      </c>
      <c r="E3114" s="2" t="s">
        <v>18</v>
      </c>
      <c r="F3114" s="2" t="s">
        <v>1231</v>
      </c>
      <c r="G3114" s="2" t="s">
        <v>25</v>
      </c>
      <c r="H3114" s="2" t="s">
        <v>393</v>
      </c>
      <c r="I3114" s="2" t="s">
        <v>20</v>
      </c>
      <c r="J3114" s="2"/>
      <c r="K3114" s="2"/>
      <c r="L3114" s="2" t="s">
        <v>21</v>
      </c>
      <c r="M3114" s="2" t="s">
        <v>7</v>
      </c>
      <c r="N3114" s="4"/>
      <c r="O3114" s="2" t="s">
        <v>20</v>
      </c>
      <c r="P3114" s="2" t="s">
        <v>7263</v>
      </c>
      <c r="Q3114" s="2" t="s">
        <v>22</v>
      </c>
      <c r="R3114" s="2"/>
      <c r="S3114" s="2"/>
      <c r="T3114">
        <f t="shared" si="255"/>
        <v>15</v>
      </c>
      <c r="U3114" t="str">
        <f t="shared" si="257"/>
        <v>789910783</v>
      </c>
    </row>
    <row r="3115" spans="1:21" x14ac:dyDescent="0.25">
      <c r="A3115" t="str">
        <f t="shared" si="259"/>
        <v>PARTAPEF_144_BEX CAPITAL_Investisseur institutionnel</v>
      </c>
      <c r="B3115">
        <f t="shared" si="256"/>
        <v>1</v>
      </c>
      <c r="C3115" s="2" t="s">
        <v>7268</v>
      </c>
      <c r="D3115" s="2" t="s">
        <v>17</v>
      </c>
      <c r="E3115" s="2" t="s">
        <v>18</v>
      </c>
      <c r="F3115" s="2" t="s">
        <v>36</v>
      </c>
      <c r="G3115" s="2" t="s">
        <v>25</v>
      </c>
      <c r="H3115" s="2" t="s">
        <v>19</v>
      </c>
      <c r="I3115" s="2" t="s">
        <v>20</v>
      </c>
      <c r="J3115" s="2"/>
      <c r="K3115" s="2"/>
      <c r="L3115" s="2" t="s">
        <v>21</v>
      </c>
      <c r="M3115" s="2" t="s">
        <v>7</v>
      </c>
      <c r="N3115" s="4"/>
      <c r="O3115" s="2" t="s">
        <v>20</v>
      </c>
      <c r="P3115" s="2" t="s">
        <v>7269</v>
      </c>
      <c r="Q3115" s="2"/>
      <c r="R3115" s="2"/>
      <c r="S3115" s="2" t="s">
        <v>7267</v>
      </c>
      <c r="T3115">
        <f t="shared" si="255"/>
        <v>9</v>
      </c>
      <c r="U3115" t="str">
        <f t="shared" si="257"/>
        <v>790022958</v>
      </c>
    </row>
    <row r="3116" spans="1:21" x14ac:dyDescent="0.25">
      <c r="A3116" t="str">
        <f t="shared" si="259"/>
        <v>PARTNER REINSURANCE EUROPE LIMITED - SUCCURSALE FRANCAISE_PERFECTIS PRIVATE EQUITY_Investisseur institutionnel</v>
      </c>
      <c r="B3116">
        <f t="shared" si="256"/>
        <v>1</v>
      </c>
      <c r="C3116" s="2" t="s">
        <v>7270</v>
      </c>
      <c r="D3116" s="2" t="s">
        <v>17</v>
      </c>
      <c r="E3116" s="2" t="s">
        <v>18</v>
      </c>
      <c r="F3116" s="2" t="s">
        <v>36</v>
      </c>
      <c r="G3116" s="2" t="s">
        <v>25</v>
      </c>
      <c r="H3116" s="2" t="s">
        <v>151</v>
      </c>
      <c r="I3116" s="2" t="s">
        <v>20</v>
      </c>
      <c r="J3116" s="2"/>
      <c r="K3116" s="2"/>
      <c r="L3116" s="2" t="s">
        <v>21</v>
      </c>
      <c r="M3116" s="2" t="s">
        <v>7</v>
      </c>
      <c r="N3116" s="4"/>
      <c r="O3116" s="2" t="s">
        <v>20</v>
      </c>
      <c r="P3116" s="2" t="s">
        <v>7271</v>
      </c>
      <c r="Q3116" s="2"/>
      <c r="R3116" s="2"/>
      <c r="S3116" s="2" t="s">
        <v>7272</v>
      </c>
      <c r="T3116">
        <f t="shared" si="255"/>
        <v>15</v>
      </c>
      <c r="U3116" t="str">
        <f t="shared" si="257"/>
        <v>498803485</v>
      </c>
    </row>
    <row r="3117" spans="1:21" x14ac:dyDescent="0.25">
      <c r="A3117" t="str">
        <f t="shared" si="259"/>
        <v>PARVILLA II_BLACKFIN CAPITAL PARTNERS_Investisseur institutionnel</v>
      </c>
      <c r="B3117">
        <f t="shared" si="256"/>
        <v>1</v>
      </c>
      <c r="C3117" s="1" t="s">
        <v>7274</v>
      </c>
      <c r="D3117" s="1" t="s">
        <v>17</v>
      </c>
      <c r="E3117" s="1" t="s">
        <v>18</v>
      </c>
      <c r="F3117" s="1" t="s">
        <v>36</v>
      </c>
      <c r="G3117" s="1" t="s">
        <v>25</v>
      </c>
      <c r="H3117" s="1" t="s">
        <v>169</v>
      </c>
      <c r="I3117" s="1" t="s">
        <v>20</v>
      </c>
      <c r="J3117" s="1"/>
      <c r="K3117" s="1"/>
      <c r="L3117" s="1" t="s">
        <v>21</v>
      </c>
      <c r="M3117" s="1" t="s">
        <v>7</v>
      </c>
      <c r="N3117" s="3"/>
      <c r="O3117" s="1" t="s">
        <v>20</v>
      </c>
      <c r="P3117" s="1" t="s">
        <v>7275</v>
      </c>
      <c r="Q3117" s="1"/>
      <c r="R3117" s="1"/>
      <c r="S3117" s="1" t="s">
        <v>7276</v>
      </c>
      <c r="T3117">
        <f t="shared" si="255"/>
        <v>9</v>
      </c>
      <c r="U3117" t="str">
        <f t="shared" si="257"/>
        <v>492157094</v>
      </c>
    </row>
    <row r="3118" spans="1:21" x14ac:dyDescent="0.25">
      <c r="A3118" t="str">
        <f t="shared" si="259"/>
        <v>PARVILLA INVESTISSEMENTS_BLUESTER CAPITAL_Investisseur institutionnel</v>
      </c>
      <c r="B3118">
        <f t="shared" si="256"/>
        <v>2</v>
      </c>
      <c r="C3118" s="1" t="s">
        <v>7277</v>
      </c>
      <c r="D3118" s="1" t="s">
        <v>17</v>
      </c>
      <c r="E3118" s="1" t="s">
        <v>18</v>
      </c>
      <c r="F3118" s="1" t="s">
        <v>36</v>
      </c>
      <c r="G3118" s="1" t="s">
        <v>25</v>
      </c>
      <c r="H3118" s="1" t="s">
        <v>48</v>
      </c>
      <c r="I3118" s="1" t="s">
        <v>20</v>
      </c>
      <c r="J3118" s="1"/>
      <c r="K3118" s="1"/>
      <c r="L3118" s="1" t="s">
        <v>21</v>
      </c>
      <c r="M3118" s="1" t="s">
        <v>7</v>
      </c>
      <c r="N3118" s="3"/>
      <c r="O3118" s="1" t="s">
        <v>20</v>
      </c>
      <c r="P3118" s="1" t="s">
        <v>7278</v>
      </c>
      <c r="Q3118" s="1"/>
      <c r="R3118" s="1"/>
      <c r="S3118" s="1" t="s">
        <v>7273</v>
      </c>
      <c r="T3118">
        <f t="shared" si="255"/>
        <v>15</v>
      </c>
      <c r="U3118" t="str">
        <f t="shared" si="257"/>
        <v>491332268</v>
      </c>
    </row>
    <row r="3119" spans="1:21" x14ac:dyDescent="0.25">
      <c r="A3119" t="str">
        <f t="shared" si="259"/>
        <v>PARVILLA INVESTISSEMENTS_BLUESTER CAPITAL_Investisseur institutionnel</v>
      </c>
      <c r="B3119">
        <f t="shared" si="256"/>
        <v>2</v>
      </c>
      <c r="C3119" s="2" t="s">
        <v>7277</v>
      </c>
      <c r="D3119" s="2" t="s">
        <v>17</v>
      </c>
      <c r="E3119" s="2" t="s">
        <v>18</v>
      </c>
      <c r="F3119" s="2" t="s">
        <v>36</v>
      </c>
      <c r="G3119" s="2" t="s">
        <v>25</v>
      </c>
      <c r="H3119" s="2" t="s">
        <v>48</v>
      </c>
      <c r="I3119" s="2" t="s">
        <v>20</v>
      </c>
      <c r="J3119" s="2" t="s">
        <v>7279</v>
      </c>
      <c r="K3119" s="2"/>
      <c r="L3119" s="2" t="s">
        <v>21</v>
      </c>
      <c r="M3119" s="2" t="s">
        <v>7</v>
      </c>
      <c r="N3119" s="4"/>
      <c r="O3119" s="2" t="s">
        <v>20</v>
      </c>
      <c r="P3119" s="2" t="s">
        <v>7278</v>
      </c>
      <c r="Q3119" s="2"/>
      <c r="R3119" s="2"/>
      <c r="S3119" s="2" t="s">
        <v>7273</v>
      </c>
      <c r="T3119">
        <f t="shared" si="255"/>
        <v>15</v>
      </c>
      <c r="U3119" t="str">
        <f t="shared" si="257"/>
        <v>491332268</v>
      </c>
    </row>
    <row r="3120" spans="1:21" x14ac:dyDescent="0.25">
      <c r="A3120" t="str">
        <f t="shared" si="259"/>
        <v>PARVILLA INVESTISSEMENTS_TECHLIFE CAPITAL_Investisseur institutionnel</v>
      </c>
      <c r="B3120">
        <f t="shared" si="256"/>
        <v>1</v>
      </c>
      <c r="C3120" s="1" t="s">
        <v>7277</v>
      </c>
      <c r="D3120" s="1" t="s">
        <v>17</v>
      </c>
      <c r="E3120" s="1" t="s">
        <v>18</v>
      </c>
      <c r="F3120" s="1" t="s">
        <v>36</v>
      </c>
      <c r="G3120" s="1" t="s">
        <v>25</v>
      </c>
      <c r="H3120" s="1" t="s">
        <v>500</v>
      </c>
      <c r="I3120" s="1" t="s">
        <v>20</v>
      </c>
      <c r="J3120" s="1"/>
      <c r="K3120" s="1"/>
      <c r="L3120" s="1" t="s">
        <v>21</v>
      </c>
      <c r="M3120" s="1" t="s">
        <v>7</v>
      </c>
      <c r="N3120" s="3"/>
      <c r="O3120" s="1" t="s">
        <v>20</v>
      </c>
      <c r="P3120" s="1" t="s">
        <v>7279</v>
      </c>
      <c r="Q3120" s="1" t="s">
        <v>22</v>
      </c>
      <c r="R3120" s="1"/>
      <c r="S3120" s="1"/>
      <c r="T3120">
        <f t="shared" si="255"/>
        <v>9</v>
      </c>
      <c r="U3120" t="str">
        <f t="shared" si="257"/>
        <v>491332268</v>
      </c>
    </row>
    <row r="3121" spans="1:21" x14ac:dyDescent="0.25">
      <c r="A3121" t="str">
        <f t="shared" si="259"/>
        <v>PARVILLA INVESTISSEMENTS SAS_BLACKFIN CAPITAL PARTNERS_Investisseur institutionnel</v>
      </c>
      <c r="B3121">
        <f t="shared" si="256"/>
        <v>1</v>
      </c>
      <c r="C3121" s="2" t="s">
        <v>7280</v>
      </c>
      <c r="D3121" s="2" t="s">
        <v>17</v>
      </c>
      <c r="E3121" s="2" t="s">
        <v>18</v>
      </c>
      <c r="F3121" s="2" t="s">
        <v>36</v>
      </c>
      <c r="G3121" s="2" t="s">
        <v>25</v>
      </c>
      <c r="H3121" s="2" t="s">
        <v>169</v>
      </c>
      <c r="I3121" s="2" t="s">
        <v>20</v>
      </c>
      <c r="J3121" s="2"/>
      <c r="K3121" s="2"/>
      <c r="L3121" s="2" t="s">
        <v>21</v>
      </c>
      <c r="M3121" s="2" t="s">
        <v>7</v>
      </c>
      <c r="N3121" s="4"/>
      <c r="O3121" s="2" t="s">
        <v>20</v>
      </c>
      <c r="P3121" s="2" t="s">
        <v>7278</v>
      </c>
      <c r="Q3121" s="2"/>
      <c r="R3121" s="2"/>
      <c r="S3121" s="2" t="s">
        <v>7273</v>
      </c>
      <c r="T3121">
        <f t="shared" si="255"/>
        <v>15</v>
      </c>
      <c r="U3121" t="str">
        <f t="shared" si="257"/>
        <v>491332268</v>
      </c>
    </row>
    <row r="3122" spans="1:21" x14ac:dyDescent="0.25">
      <c r="A3122" t="str">
        <f t="shared" ref="A3122:A3146" si="260">C3122&amp;"_"&amp;H3122&amp;"_"&amp;D3122</f>
        <v>PASTRA SC_PIERRE 1ER GESTION_Investisseur institutionnel</v>
      </c>
      <c r="B3122">
        <f t="shared" si="256"/>
        <v>1</v>
      </c>
      <c r="C3122" s="1" t="s">
        <v>7281</v>
      </c>
      <c r="D3122" s="1" t="s">
        <v>17</v>
      </c>
      <c r="E3122" s="1" t="s">
        <v>18</v>
      </c>
      <c r="F3122" s="1" t="s">
        <v>236</v>
      </c>
      <c r="G3122" s="1" t="s">
        <v>25</v>
      </c>
      <c r="H3122" s="1" t="s">
        <v>43</v>
      </c>
      <c r="I3122" s="1" t="s">
        <v>20</v>
      </c>
      <c r="J3122" s="1"/>
      <c r="K3122" s="1"/>
      <c r="L3122" s="1" t="s">
        <v>21</v>
      </c>
      <c r="M3122" s="1" t="s">
        <v>7</v>
      </c>
      <c r="N3122" s="3"/>
      <c r="O3122" s="1" t="s">
        <v>20</v>
      </c>
      <c r="P3122" s="1" t="s">
        <v>7282</v>
      </c>
      <c r="Q3122" s="1"/>
      <c r="R3122" s="1"/>
      <c r="S3122" s="1" t="s">
        <v>7283</v>
      </c>
      <c r="T3122">
        <f t="shared" si="255"/>
        <v>15</v>
      </c>
      <c r="U3122" t="str">
        <f t="shared" si="257"/>
        <v>824758122</v>
      </c>
    </row>
    <row r="3123" spans="1:21" x14ac:dyDescent="0.25">
      <c r="A3123" t="str">
        <f t="shared" si="260"/>
        <v>PATIN EXPERTISE SARL_PIERRE 1ER GESTION_Investisseur institutionnel</v>
      </c>
      <c r="B3123">
        <f t="shared" si="256"/>
        <v>1</v>
      </c>
      <c r="C3123" s="1" t="s">
        <v>7284</v>
      </c>
      <c r="D3123" s="1" t="s">
        <v>17</v>
      </c>
      <c r="E3123" s="1" t="s">
        <v>18</v>
      </c>
      <c r="F3123" s="1" t="s">
        <v>7285</v>
      </c>
      <c r="G3123" s="1" t="s">
        <v>25</v>
      </c>
      <c r="H3123" s="1" t="s">
        <v>43</v>
      </c>
      <c r="I3123" s="1" t="s">
        <v>20</v>
      </c>
      <c r="J3123" s="1"/>
      <c r="K3123" s="1"/>
      <c r="L3123" s="1" t="s">
        <v>21</v>
      </c>
      <c r="M3123" s="1"/>
      <c r="N3123" s="3"/>
      <c r="O3123" s="1" t="s">
        <v>20</v>
      </c>
      <c r="P3123" s="1" t="s">
        <v>7286</v>
      </c>
      <c r="Q3123" s="1" t="s">
        <v>22</v>
      </c>
      <c r="R3123" s="1"/>
      <c r="S3123" s="1"/>
      <c r="T3123">
        <f t="shared" si="255"/>
        <v>15</v>
      </c>
      <c r="U3123" t="str">
        <f t="shared" si="257"/>
        <v>832737845</v>
      </c>
    </row>
    <row r="3124" spans="1:21" x14ac:dyDescent="0.25">
      <c r="A3124" t="str">
        <f t="shared" si="260"/>
        <v>PATRICK BALLOFFET INVESTMENT - PBI_MEANINGS CAPITAL PARTNERS_Investisseur institutionnel</v>
      </c>
      <c r="B3124">
        <f t="shared" si="256"/>
        <v>1</v>
      </c>
      <c r="C3124" s="1" t="s">
        <v>7287</v>
      </c>
      <c r="D3124" s="1" t="s">
        <v>17</v>
      </c>
      <c r="E3124" s="1" t="s">
        <v>18</v>
      </c>
      <c r="F3124" s="1" t="s">
        <v>36</v>
      </c>
      <c r="G3124" s="1" t="s">
        <v>25</v>
      </c>
      <c r="H3124" s="1" t="s">
        <v>26</v>
      </c>
      <c r="I3124" s="1" t="s">
        <v>20</v>
      </c>
      <c r="J3124" s="1"/>
      <c r="K3124" s="1"/>
      <c r="L3124" s="1" t="s">
        <v>21</v>
      </c>
      <c r="M3124" s="1" t="s">
        <v>7</v>
      </c>
      <c r="N3124" s="3"/>
      <c r="O3124" s="1" t="s">
        <v>20</v>
      </c>
      <c r="P3124" s="1" t="s">
        <v>7288</v>
      </c>
      <c r="Q3124" s="1"/>
      <c r="R3124" s="1"/>
      <c r="S3124" s="1" t="s">
        <v>7289</v>
      </c>
      <c r="T3124">
        <f t="shared" si="255"/>
        <v>15</v>
      </c>
      <c r="U3124" t="str">
        <f t="shared" si="257"/>
        <v>510343189</v>
      </c>
    </row>
    <row r="3125" spans="1:21" x14ac:dyDescent="0.25">
      <c r="A3125" t="str">
        <f t="shared" si="260"/>
        <v>PATRICK ET LAURE SEDILLE SC_PIERRE 1ER GESTION_Investisseur institutionnel</v>
      </c>
      <c r="B3125">
        <f t="shared" si="256"/>
        <v>1</v>
      </c>
      <c r="C3125" s="2" t="s">
        <v>7290</v>
      </c>
      <c r="D3125" s="2" t="s">
        <v>17</v>
      </c>
      <c r="E3125" s="2" t="s">
        <v>18</v>
      </c>
      <c r="F3125" s="2" t="s">
        <v>7291</v>
      </c>
      <c r="G3125" s="2" t="s">
        <v>25</v>
      </c>
      <c r="H3125" s="2" t="s">
        <v>43</v>
      </c>
      <c r="I3125" s="2" t="s">
        <v>20</v>
      </c>
      <c r="J3125" s="2"/>
      <c r="K3125" s="2"/>
      <c r="L3125" s="2" t="s">
        <v>21</v>
      </c>
      <c r="M3125" s="2" t="s">
        <v>7</v>
      </c>
      <c r="N3125" s="4"/>
      <c r="O3125" s="2" t="s">
        <v>20</v>
      </c>
      <c r="P3125" s="2" t="s">
        <v>7292</v>
      </c>
      <c r="Q3125" s="2"/>
      <c r="R3125" s="2"/>
      <c r="S3125" s="2" t="s">
        <v>7293</v>
      </c>
      <c r="T3125">
        <f t="shared" si="255"/>
        <v>15</v>
      </c>
      <c r="U3125" t="str">
        <f t="shared" si="257"/>
        <v>431806132</v>
      </c>
    </row>
    <row r="3126" spans="1:21" x14ac:dyDescent="0.25">
      <c r="A3126" t="str">
        <f t="shared" si="260"/>
        <v>PATRIMODUL SCI_V PATRIMOINE_Investisseur institutionnel</v>
      </c>
      <c r="B3126">
        <f t="shared" si="256"/>
        <v>1</v>
      </c>
      <c r="C3126" s="1" t="s">
        <v>7294</v>
      </c>
      <c r="D3126" s="1" t="s">
        <v>17</v>
      </c>
      <c r="E3126" s="1" t="s">
        <v>18</v>
      </c>
      <c r="F3126" s="1" t="s">
        <v>7295</v>
      </c>
      <c r="G3126" s="1" t="s">
        <v>25</v>
      </c>
      <c r="H3126" s="1" t="s">
        <v>138</v>
      </c>
      <c r="I3126" s="1" t="s">
        <v>20</v>
      </c>
      <c r="J3126" s="1"/>
      <c r="K3126" s="1"/>
      <c r="L3126" s="1" t="s">
        <v>21</v>
      </c>
      <c r="M3126" s="1" t="s">
        <v>7</v>
      </c>
      <c r="N3126" s="3"/>
      <c r="O3126" s="1" t="s">
        <v>20</v>
      </c>
      <c r="P3126" s="1" t="s">
        <v>7296</v>
      </c>
      <c r="Q3126" s="1" t="s">
        <v>22</v>
      </c>
      <c r="R3126" s="1"/>
      <c r="S3126" s="1"/>
      <c r="T3126">
        <f t="shared" si="255"/>
        <v>15</v>
      </c>
      <c r="U3126" t="str">
        <f t="shared" si="257"/>
        <v>798933784</v>
      </c>
    </row>
    <row r="3127" spans="1:21" x14ac:dyDescent="0.25">
      <c r="A3127" t="str">
        <f t="shared" si="260"/>
        <v>PATRIMONIALE AVROULT_SAGARD SAS_Investisseur institutionnel</v>
      </c>
      <c r="B3127">
        <f t="shared" si="256"/>
        <v>1</v>
      </c>
      <c r="C3127" s="2" t="s">
        <v>7297</v>
      </c>
      <c r="D3127" s="2" t="s">
        <v>17</v>
      </c>
      <c r="E3127" s="2" t="s">
        <v>18</v>
      </c>
      <c r="F3127" s="2" t="s">
        <v>7298</v>
      </c>
      <c r="G3127" s="2" t="s">
        <v>25</v>
      </c>
      <c r="H3127" s="2" t="s">
        <v>310</v>
      </c>
      <c r="I3127" s="2" t="s">
        <v>20</v>
      </c>
      <c r="J3127" s="2"/>
      <c r="K3127" s="2"/>
      <c r="L3127" s="2" t="s">
        <v>21</v>
      </c>
      <c r="M3127" s="2" t="s">
        <v>7</v>
      </c>
      <c r="N3127" s="4"/>
      <c r="O3127" s="2" t="s">
        <v>20</v>
      </c>
      <c r="P3127" s="2" t="s">
        <v>7299</v>
      </c>
      <c r="Q3127" s="2" t="s">
        <v>22</v>
      </c>
      <c r="R3127" s="2"/>
      <c r="S3127" s="2"/>
      <c r="T3127">
        <f t="shared" si="255"/>
        <v>9</v>
      </c>
      <c r="U3127" t="str">
        <f t="shared" si="257"/>
        <v>807501036</v>
      </c>
    </row>
    <row r="3128" spans="1:21" x14ac:dyDescent="0.25">
      <c r="A3128" t="str">
        <f t="shared" si="260"/>
        <v>PATRIMONIALE JABIRU_ADM_MEANINGS CAPITAL PARTNERS_Investisseur institutionnel</v>
      </c>
      <c r="B3128">
        <f t="shared" si="256"/>
        <v>1</v>
      </c>
      <c r="C3128" s="1" t="s">
        <v>7300</v>
      </c>
      <c r="D3128" s="1" t="s">
        <v>17</v>
      </c>
      <c r="E3128" s="1" t="s">
        <v>18</v>
      </c>
      <c r="F3128" s="1" t="s">
        <v>5879</v>
      </c>
      <c r="G3128" s="1" t="s">
        <v>25</v>
      </c>
      <c r="H3128" s="1" t="s">
        <v>26</v>
      </c>
      <c r="I3128" s="1" t="s">
        <v>20</v>
      </c>
      <c r="J3128" s="1"/>
      <c r="K3128" s="1"/>
      <c r="L3128" s="1" t="s">
        <v>21</v>
      </c>
      <c r="M3128" s="1" t="s">
        <v>7</v>
      </c>
      <c r="N3128" s="3"/>
      <c r="O3128" s="1" t="s">
        <v>20</v>
      </c>
      <c r="P3128" s="1" t="s">
        <v>7301</v>
      </c>
      <c r="Q3128" s="1" t="s">
        <v>22</v>
      </c>
      <c r="R3128" s="1"/>
      <c r="S3128" s="1"/>
      <c r="T3128">
        <f t="shared" si="255"/>
        <v>9</v>
      </c>
      <c r="U3128" t="str">
        <f t="shared" si="257"/>
        <v>894196567</v>
      </c>
    </row>
    <row r="3129" spans="1:21" x14ac:dyDescent="0.25">
      <c r="A3129" t="str">
        <f t="shared" si="260"/>
        <v>PATRIMONIALE LES AULNES SC_PIERRE 1ER GESTION_Investisseur institutionnel</v>
      </c>
      <c r="B3129">
        <f t="shared" si="256"/>
        <v>1</v>
      </c>
      <c r="C3129" s="2" t="s">
        <v>7302</v>
      </c>
      <c r="D3129" s="2" t="s">
        <v>17</v>
      </c>
      <c r="E3129" s="2" t="s">
        <v>18</v>
      </c>
      <c r="F3129" s="2" t="s">
        <v>4721</v>
      </c>
      <c r="G3129" s="2" t="s">
        <v>25</v>
      </c>
      <c r="H3129" s="2" t="s">
        <v>43</v>
      </c>
      <c r="I3129" s="2" t="s">
        <v>20</v>
      </c>
      <c r="J3129" s="2"/>
      <c r="K3129" s="2"/>
      <c r="L3129" s="2" t="s">
        <v>21</v>
      </c>
      <c r="M3129" s="2" t="s">
        <v>7</v>
      </c>
      <c r="N3129" s="4"/>
      <c r="O3129" s="2" t="s">
        <v>20</v>
      </c>
      <c r="P3129" s="2" t="s">
        <v>7303</v>
      </c>
      <c r="Q3129" s="2"/>
      <c r="R3129" s="2"/>
      <c r="S3129" s="2" t="s">
        <v>7304</v>
      </c>
      <c r="T3129">
        <f t="shared" si="255"/>
        <v>15</v>
      </c>
      <c r="U3129" t="str">
        <f t="shared" si="257"/>
        <v>831808993</v>
      </c>
    </row>
    <row r="3130" spans="1:21" x14ac:dyDescent="0.25">
      <c r="A3130" t="str">
        <f t="shared" si="260"/>
        <v>PATRIZIA REAL ESTATE INVESTMENT MANAGEMENT SARL (PATRIZIA REIM)__Société de gestion</v>
      </c>
      <c r="B3130">
        <f t="shared" si="256"/>
        <v>1</v>
      </c>
      <c r="C3130" s="2" t="s">
        <v>4439</v>
      </c>
      <c r="D3130" s="2" t="s">
        <v>35</v>
      </c>
      <c r="E3130" s="2" t="s">
        <v>18</v>
      </c>
      <c r="F3130" s="2" t="s">
        <v>36</v>
      </c>
      <c r="G3130" s="2" t="s">
        <v>25</v>
      </c>
      <c r="H3130" s="2"/>
      <c r="I3130" s="2" t="s">
        <v>20</v>
      </c>
      <c r="J3130" s="2"/>
      <c r="K3130" s="2"/>
      <c r="L3130" s="2" t="s">
        <v>21</v>
      </c>
      <c r="M3130" s="2" t="s">
        <v>977</v>
      </c>
      <c r="N3130" s="4"/>
      <c r="O3130" s="2" t="s">
        <v>20</v>
      </c>
      <c r="P3130" s="2" t="s">
        <v>7305</v>
      </c>
      <c r="Q3130" s="2"/>
      <c r="R3130" s="2"/>
      <c r="S3130" s="2"/>
      <c r="T3130">
        <f t="shared" si="255"/>
        <v>9</v>
      </c>
      <c r="U3130" t="str">
        <f t="shared" si="257"/>
        <v>790862403</v>
      </c>
    </row>
    <row r="3131" spans="1:21" x14ac:dyDescent="0.25">
      <c r="A3131" t="str">
        <f t="shared" si="260"/>
        <v>PAYS DE LA LOIRE_YOTTA CAPITAL_Investisseur institutionnel</v>
      </c>
      <c r="B3131">
        <f t="shared" si="256"/>
        <v>1</v>
      </c>
      <c r="C3131" s="2" t="s">
        <v>7306</v>
      </c>
      <c r="D3131" s="2" t="s">
        <v>17</v>
      </c>
      <c r="E3131" s="2" t="s">
        <v>18</v>
      </c>
      <c r="F3131" s="2" t="s">
        <v>68</v>
      </c>
      <c r="G3131" s="2" t="s">
        <v>25</v>
      </c>
      <c r="H3131" s="2" t="s">
        <v>113</v>
      </c>
      <c r="I3131" s="2" t="s">
        <v>20</v>
      </c>
      <c r="J3131" s="2"/>
      <c r="K3131" s="2"/>
      <c r="L3131" s="2" t="s">
        <v>21</v>
      </c>
      <c r="M3131" s="2" t="s">
        <v>7</v>
      </c>
      <c r="N3131" s="4"/>
      <c r="O3131" s="2" t="s">
        <v>20</v>
      </c>
      <c r="P3131" s="2" t="s">
        <v>7307</v>
      </c>
      <c r="Q3131" s="2"/>
      <c r="R3131" s="2"/>
      <c r="S3131" s="2"/>
      <c r="T3131">
        <f t="shared" si="255"/>
        <v>9</v>
      </c>
      <c r="U3131" t="str">
        <f t="shared" si="257"/>
        <v>532988557</v>
      </c>
    </row>
    <row r="3132" spans="1:21" x14ac:dyDescent="0.25">
      <c r="A3132" t="str">
        <f t="shared" si="260"/>
        <v>PB HOLDING_MEANINGS CAPITAL PARTNERS_Investisseur institutionnel</v>
      </c>
      <c r="B3132">
        <f t="shared" si="256"/>
        <v>1</v>
      </c>
      <c r="C3132" s="2" t="s">
        <v>7308</v>
      </c>
      <c r="D3132" s="2" t="s">
        <v>17</v>
      </c>
      <c r="E3132" s="2" t="s">
        <v>18</v>
      </c>
      <c r="F3132" s="2" t="s">
        <v>7309</v>
      </c>
      <c r="G3132" s="2" t="s">
        <v>25</v>
      </c>
      <c r="H3132" s="2" t="s">
        <v>26</v>
      </c>
      <c r="I3132" s="2" t="s">
        <v>20</v>
      </c>
      <c r="J3132" s="2"/>
      <c r="K3132" s="2"/>
      <c r="L3132" s="2" t="s">
        <v>21</v>
      </c>
      <c r="M3132" s="2" t="s">
        <v>7</v>
      </c>
      <c r="N3132" s="4"/>
      <c r="O3132" s="2" t="s">
        <v>20</v>
      </c>
      <c r="P3132" s="2" t="s">
        <v>7310</v>
      </c>
      <c r="Q3132" s="2"/>
      <c r="R3132" s="2"/>
      <c r="S3132" s="2" t="s">
        <v>7311</v>
      </c>
      <c r="T3132">
        <f t="shared" si="255"/>
        <v>9</v>
      </c>
      <c r="U3132" t="str">
        <f t="shared" si="257"/>
        <v>432577591</v>
      </c>
    </row>
    <row r="3133" spans="1:21" x14ac:dyDescent="0.25">
      <c r="A3133" t="str">
        <f t="shared" si="260"/>
        <v>PB HOLDING_FONCIERE MAGELLAN_Investisseur institutionnel</v>
      </c>
      <c r="B3133">
        <f t="shared" si="256"/>
        <v>1</v>
      </c>
      <c r="C3133" s="1" t="s">
        <v>7308</v>
      </c>
      <c r="D3133" s="1" t="s">
        <v>17</v>
      </c>
      <c r="E3133" s="1"/>
      <c r="F3133" s="1" t="s">
        <v>2015</v>
      </c>
      <c r="G3133" s="1" t="s">
        <v>25</v>
      </c>
      <c r="H3133" s="1" t="s">
        <v>32</v>
      </c>
      <c r="I3133" s="1" t="s">
        <v>20</v>
      </c>
      <c r="J3133" s="1"/>
      <c r="K3133" s="1"/>
      <c r="L3133" s="1" t="s">
        <v>21</v>
      </c>
      <c r="M3133" s="1" t="s">
        <v>7</v>
      </c>
      <c r="N3133" s="3"/>
      <c r="O3133" s="1" t="s">
        <v>20</v>
      </c>
      <c r="P3133" s="1" t="s">
        <v>7312</v>
      </c>
      <c r="Q3133" s="1" t="s">
        <v>22</v>
      </c>
      <c r="R3133" s="1"/>
      <c r="S3133" s="1"/>
      <c r="T3133">
        <f t="shared" si="255"/>
        <v>9</v>
      </c>
      <c r="U3133" t="str">
        <f t="shared" si="257"/>
        <v>799992458</v>
      </c>
    </row>
    <row r="3134" spans="1:21" x14ac:dyDescent="0.25">
      <c r="A3134" t="str">
        <f t="shared" si="260"/>
        <v>PB INVEST SA_PIERRE 1ER GESTION_Investisseur institutionnel</v>
      </c>
      <c r="B3134">
        <f t="shared" si="256"/>
        <v>1</v>
      </c>
      <c r="C3134" s="2" t="s">
        <v>7313</v>
      </c>
      <c r="D3134" s="2" t="s">
        <v>17</v>
      </c>
      <c r="E3134" s="2" t="s">
        <v>18</v>
      </c>
      <c r="F3134" s="2" t="s">
        <v>36</v>
      </c>
      <c r="G3134" s="2" t="s">
        <v>25</v>
      </c>
      <c r="H3134" s="2" t="s">
        <v>43</v>
      </c>
      <c r="I3134" s="2" t="s">
        <v>20</v>
      </c>
      <c r="J3134" s="2"/>
      <c r="K3134" s="2"/>
      <c r="L3134" s="2" t="s">
        <v>21</v>
      </c>
      <c r="M3134" s="2"/>
      <c r="N3134" s="4"/>
      <c r="O3134" s="2" t="s">
        <v>20</v>
      </c>
      <c r="P3134" s="2" t="s">
        <v>7314</v>
      </c>
      <c r="Q3134" s="2" t="s">
        <v>22</v>
      </c>
      <c r="R3134" s="2"/>
      <c r="S3134" s="2"/>
      <c r="T3134">
        <f t="shared" si="255"/>
        <v>15</v>
      </c>
      <c r="U3134" t="str">
        <f t="shared" si="257"/>
        <v>434743977</v>
      </c>
    </row>
    <row r="3135" spans="1:21" x14ac:dyDescent="0.25">
      <c r="A3135" t="str">
        <f t="shared" si="260"/>
        <v>PBANDCO SAS_BEX CAPITAL_Investisseur institutionnel</v>
      </c>
      <c r="B3135">
        <f t="shared" si="256"/>
        <v>1</v>
      </c>
      <c r="C3135" s="1" t="s">
        <v>7315</v>
      </c>
      <c r="D3135" s="1" t="s">
        <v>17</v>
      </c>
      <c r="E3135" s="1"/>
      <c r="F3135" s="1" t="s">
        <v>36</v>
      </c>
      <c r="G3135" s="1" t="s">
        <v>25</v>
      </c>
      <c r="H3135" s="1" t="s">
        <v>19</v>
      </c>
      <c r="I3135" s="1" t="s">
        <v>20</v>
      </c>
      <c r="J3135" s="1"/>
      <c r="K3135" s="1"/>
      <c r="L3135" s="1" t="s">
        <v>21</v>
      </c>
      <c r="M3135" s="1"/>
      <c r="N3135" s="3"/>
      <c r="O3135" s="1" t="s">
        <v>20</v>
      </c>
      <c r="P3135" s="1" t="s">
        <v>7316</v>
      </c>
      <c r="Q3135" s="1" t="s">
        <v>22</v>
      </c>
      <c r="R3135" s="1"/>
      <c r="S3135" s="1"/>
      <c r="T3135">
        <f t="shared" si="255"/>
        <v>9</v>
      </c>
      <c r="U3135" t="str">
        <f t="shared" si="257"/>
        <v>883938128</v>
      </c>
    </row>
    <row r="3136" spans="1:21" x14ac:dyDescent="0.25">
      <c r="A3136" t="str">
        <f t="shared" si="260"/>
        <v>PBM PARTNERS IN BUSINESS MANAGEMENT_GENEO PARTENAIRES_Investisseur institutionnel</v>
      </c>
      <c r="B3136">
        <f t="shared" si="256"/>
        <v>1</v>
      </c>
      <c r="C3136" s="1" t="s">
        <v>7317</v>
      </c>
      <c r="D3136" s="1" t="s">
        <v>17</v>
      </c>
      <c r="E3136" s="1" t="s">
        <v>18</v>
      </c>
      <c r="F3136" s="1" t="s">
        <v>741</v>
      </c>
      <c r="G3136" s="1" t="s">
        <v>25</v>
      </c>
      <c r="H3136" s="1" t="s">
        <v>127</v>
      </c>
      <c r="I3136" s="1" t="s">
        <v>20</v>
      </c>
      <c r="J3136" s="1"/>
      <c r="K3136" s="1"/>
      <c r="L3136" s="1" t="s">
        <v>21</v>
      </c>
      <c r="M3136" s="1" t="s">
        <v>7</v>
      </c>
      <c r="N3136" s="3"/>
      <c r="O3136" s="1" t="s">
        <v>20</v>
      </c>
      <c r="P3136" s="1" t="s">
        <v>7318</v>
      </c>
      <c r="Q3136" s="1" t="s">
        <v>22</v>
      </c>
      <c r="R3136" s="1"/>
      <c r="S3136" s="1"/>
      <c r="T3136">
        <f t="shared" si="255"/>
        <v>9</v>
      </c>
      <c r="U3136" t="str">
        <f t="shared" si="257"/>
        <v>418367488</v>
      </c>
    </row>
    <row r="3137" spans="1:21" x14ac:dyDescent="0.25">
      <c r="A3137" t="str">
        <f t="shared" si="260"/>
        <v>PC INVEST_BLUESTER CAPITAL_Investisseur institutionnel</v>
      </c>
      <c r="B3137">
        <f t="shared" si="256"/>
        <v>1</v>
      </c>
      <c r="C3137" s="1" t="s">
        <v>7319</v>
      </c>
      <c r="D3137" s="1" t="s">
        <v>17</v>
      </c>
      <c r="E3137" s="1"/>
      <c r="F3137" s="1"/>
      <c r="G3137" s="1"/>
      <c r="H3137" s="1" t="s">
        <v>48</v>
      </c>
      <c r="I3137" s="1" t="s">
        <v>20</v>
      </c>
      <c r="J3137" s="1"/>
      <c r="K3137" s="1"/>
      <c r="L3137" s="1" t="s">
        <v>21</v>
      </c>
      <c r="M3137" s="1" t="s">
        <v>7</v>
      </c>
      <c r="N3137" s="3"/>
      <c r="O3137" s="1" t="s">
        <v>20</v>
      </c>
      <c r="P3137" s="1" t="s">
        <v>7320</v>
      </c>
      <c r="Q3137" s="1"/>
      <c r="R3137" s="1"/>
      <c r="S3137" s="1" t="s">
        <v>7319</v>
      </c>
      <c r="T3137">
        <f t="shared" si="255"/>
        <v>15</v>
      </c>
      <c r="U3137" t="str">
        <f t="shared" si="257"/>
        <v>829017169</v>
      </c>
    </row>
    <row r="3138" spans="1:21" x14ac:dyDescent="0.25">
      <c r="A3138" t="str">
        <f t="shared" si="260"/>
        <v>PCC HOLDING_EQUITIS GESTION_Investisseur institutionnel</v>
      </c>
      <c r="B3138">
        <f t="shared" si="256"/>
        <v>1</v>
      </c>
      <c r="C3138" s="2" t="s">
        <v>7321</v>
      </c>
      <c r="D3138" s="2" t="s">
        <v>17</v>
      </c>
      <c r="E3138" s="2" t="s">
        <v>18</v>
      </c>
      <c r="F3138" s="2" t="s">
        <v>36</v>
      </c>
      <c r="G3138" s="2" t="s">
        <v>25</v>
      </c>
      <c r="H3138" s="2" t="s">
        <v>86</v>
      </c>
      <c r="I3138" s="2" t="s">
        <v>20</v>
      </c>
      <c r="J3138" s="2"/>
      <c r="K3138" s="2"/>
      <c r="L3138" s="2" t="s">
        <v>21</v>
      </c>
      <c r="M3138" s="2" t="s">
        <v>7</v>
      </c>
      <c r="N3138" s="4"/>
      <c r="O3138" s="2" t="s">
        <v>20</v>
      </c>
      <c r="P3138" s="2" t="s">
        <v>7322</v>
      </c>
      <c r="Q3138" s="2"/>
      <c r="R3138" s="2"/>
      <c r="S3138" s="2" t="s">
        <v>7323</v>
      </c>
      <c r="T3138">
        <f t="shared" ref="T3138:T3201" si="261">LEN(P3138)</f>
        <v>9</v>
      </c>
      <c r="U3138" t="str">
        <f t="shared" si="257"/>
        <v>843045212</v>
      </c>
    </row>
    <row r="3139" spans="1:21" x14ac:dyDescent="0.25">
      <c r="A3139" t="str">
        <f t="shared" si="260"/>
        <v>PCC HOLDING_admin_EQUITIS GESTION_Investisseur institutionnel</v>
      </c>
      <c r="B3139">
        <f t="shared" ref="B3139:B3202" si="262">COUNTIF(A:A,A3139)</f>
        <v>1</v>
      </c>
      <c r="C3139" s="1" t="s">
        <v>7324</v>
      </c>
      <c r="D3139" s="1" t="s">
        <v>17</v>
      </c>
      <c r="E3139" s="1" t="s">
        <v>18</v>
      </c>
      <c r="F3139" s="1" t="s">
        <v>36</v>
      </c>
      <c r="G3139" s="1" t="s">
        <v>25</v>
      </c>
      <c r="H3139" s="1" t="s">
        <v>86</v>
      </c>
      <c r="I3139" s="1" t="s">
        <v>20</v>
      </c>
      <c r="J3139" s="1"/>
      <c r="K3139" s="1"/>
      <c r="L3139" s="1" t="s">
        <v>21</v>
      </c>
      <c r="M3139" s="1" t="s">
        <v>7</v>
      </c>
      <c r="N3139" s="3"/>
      <c r="O3139" s="1" t="s">
        <v>20</v>
      </c>
      <c r="P3139" s="1" t="s">
        <v>7322</v>
      </c>
      <c r="Q3139" s="1" t="s">
        <v>22</v>
      </c>
      <c r="R3139" s="1"/>
      <c r="S3139" s="1"/>
      <c r="T3139">
        <f t="shared" si="261"/>
        <v>9</v>
      </c>
      <c r="U3139" t="str">
        <f t="shared" si="257"/>
        <v>843045212</v>
      </c>
    </row>
    <row r="3140" spans="1:21" x14ac:dyDescent="0.25">
      <c r="A3140" t="str">
        <f t="shared" si="260"/>
        <v>PE &amp; ASSOCIES SAS_SIENNA AM FRANCE_Investisseur institutionnel</v>
      </c>
      <c r="B3140">
        <f t="shared" si="262"/>
        <v>1</v>
      </c>
      <c r="C3140" s="1" t="s">
        <v>7325</v>
      </c>
      <c r="D3140" s="1" t="s">
        <v>17</v>
      </c>
      <c r="E3140" s="1" t="s">
        <v>18</v>
      </c>
      <c r="F3140" s="1" t="s">
        <v>927</v>
      </c>
      <c r="G3140" s="1" t="s">
        <v>25</v>
      </c>
      <c r="H3140" s="1" t="s">
        <v>56</v>
      </c>
      <c r="I3140" s="1" t="s">
        <v>20</v>
      </c>
      <c r="J3140" s="1"/>
      <c r="K3140" s="1"/>
      <c r="L3140" s="1" t="s">
        <v>21</v>
      </c>
      <c r="M3140" s="1" t="s">
        <v>7</v>
      </c>
      <c r="N3140" s="3"/>
      <c r="O3140" s="1" t="s">
        <v>20</v>
      </c>
      <c r="P3140" s="1" t="s">
        <v>7326</v>
      </c>
      <c r="Q3140" s="1"/>
      <c r="R3140" s="1"/>
      <c r="S3140" s="1" t="s">
        <v>7327</v>
      </c>
      <c r="T3140">
        <f t="shared" si="261"/>
        <v>15</v>
      </c>
      <c r="U3140" t="str">
        <f t="shared" ref="U3140:U3203" si="263">LEFT(P3140,9)</f>
        <v>510670060</v>
      </c>
    </row>
    <row r="3141" spans="1:21" x14ac:dyDescent="0.25">
      <c r="A3141" t="str">
        <f t="shared" si="260"/>
        <v>PE CAPITAL 3_QUADRILLE CAPITAL_Investisseur institutionnel</v>
      </c>
      <c r="B3141">
        <f t="shared" si="262"/>
        <v>1</v>
      </c>
      <c r="C3141" s="2" t="s">
        <v>7328</v>
      </c>
      <c r="D3141" s="2" t="s">
        <v>17</v>
      </c>
      <c r="E3141" s="2" t="s">
        <v>18</v>
      </c>
      <c r="F3141" s="2" t="s">
        <v>36</v>
      </c>
      <c r="G3141" s="2" t="s">
        <v>25</v>
      </c>
      <c r="H3141" s="2" t="s">
        <v>207</v>
      </c>
      <c r="I3141" s="2" t="s">
        <v>20</v>
      </c>
      <c r="J3141" s="2"/>
      <c r="K3141" s="2"/>
      <c r="L3141" s="2" t="s">
        <v>21</v>
      </c>
      <c r="M3141" s="2" t="s">
        <v>7</v>
      </c>
      <c r="N3141" s="4"/>
      <c r="O3141" s="2" t="s">
        <v>20</v>
      </c>
      <c r="P3141" s="2" t="s">
        <v>7329</v>
      </c>
      <c r="Q3141" s="2"/>
      <c r="R3141" s="2"/>
      <c r="S3141" s="2"/>
      <c r="T3141">
        <f t="shared" si="261"/>
        <v>9</v>
      </c>
      <c r="U3141" t="str">
        <f t="shared" si="263"/>
        <v>891655615</v>
      </c>
    </row>
    <row r="3142" spans="1:21" x14ac:dyDescent="0.25">
      <c r="A3142" t="str">
        <f t="shared" si="260"/>
        <v>PEACOCK INVEST SAS_ETERNAM_Investisseur institutionnel</v>
      </c>
      <c r="B3142">
        <f t="shared" si="262"/>
        <v>1</v>
      </c>
      <c r="C3142" s="2" t="s">
        <v>7330</v>
      </c>
      <c r="D3142" s="2" t="s">
        <v>17</v>
      </c>
      <c r="E3142" s="2" t="s">
        <v>18</v>
      </c>
      <c r="F3142" s="2" t="s">
        <v>36</v>
      </c>
      <c r="G3142" s="2" t="s">
        <v>25</v>
      </c>
      <c r="H3142" s="2" t="s">
        <v>65</v>
      </c>
      <c r="I3142" s="2" t="s">
        <v>20</v>
      </c>
      <c r="J3142" s="2"/>
      <c r="K3142" s="2"/>
      <c r="L3142" s="2" t="s">
        <v>21</v>
      </c>
      <c r="M3142" s="2" t="s">
        <v>7</v>
      </c>
      <c r="N3142" s="4"/>
      <c r="O3142" s="2" t="s">
        <v>20</v>
      </c>
      <c r="P3142" s="2" t="s">
        <v>7331</v>
      </c>
      <c r="Q3142" s="2" t="s">
        <v>22</v>
      </c>
      <c r="R3142" s="2"/>
      <c r="S3142" s="2"/>
      <c r="T3142">
        <f t="shared" si="261"/>
        <v>9</v>
      </c>
      <c r="U3142" t="str">
        <f t="shared" si="263"/>
        <v>892452103</v>
      </c>
    </row>
    <row r="3143" spans="1:21" x14ac:dyDescent="0.25">
      <c r="A3143" t="str">
        <f t="shared" si="260"/>
        <v>PEIRAO SC_IMOCOMPARTNERS_Investisseur institutionnel</v>
      </c>
      <c r="B3143">
        <f t="shared" si="262"/>
        <v>1</v>
      </c>
      <c r="C3143" s="2" t="s">
        <v>7332</v>
      </c>
      <c r="D3143" s="2" t="s">
        <v>17</v>
      </c>
      <c r="E3143" s="2" t="s">
        <v>18</v>
      </c>
      <c r="F3143" s="2" t="s">
        <v>570</v>
      </c>
      <c r="G3143" s="2" t="s">
        <v>25</v>
      </c>
      <c r="H3143" s="2" t="s">
        <v>243</v>
      </c>
      <c r="I3143" s="2" t="s">
        <v>20</v>
      </c>
      <c r="J3143" s="2"/>
      <c r="K3143" s="2"/>
      <c r="L3143" s="2" t="s">
        <v>21</v>
      </c>
      <c r="M3143" s="2" t="s">
        <v>7</v>
      </c>
      <c r="N3143" s="4"/>
      <c r="O3143" s="2" t="s">
        <v>20</v>
      </c>
      <c r="P3143" s="2" t="s">
        <v>7333</v>
      </c>
      <c r="Q3143" s="2" t="s">
        <v>22</v>
      </c>
      <c r="R3143" s="2"/>
      <c r="S3143" s="2"/>
      <c r="T3143">
        <f t="shared" si="261"/>
        <v>15</v>
      </c>
      <c r="U3143" t="str">
        <f t="shared" si="263"/>
        <v>493484489</v>
      </c>
    </row>
    <row r="3144" spans="1:21" x14ac:dyDescent="0.25">
      <c r="A3144" t="str">
        <f t="shared" si="260"/>
        <v>PELICAN_KEENSIGHT CAPITAL_Investisseur institutionnel</v>
      </c>
      <c r="B3144">
        <f t="shared" si="262"/>
        <v>1</v>
      </c>
      <c r="C3144" s="2" t="s">
        <v>7334</v>
      </c>
      <c r="D3144" s="2" t="s">
        <v>17</v>
      </c>
      <c r="E3144" s="2" t="s">
        <v>18</v>
      </c>
      <c r="F3144" s="2" t="s">
        <v>7335</v>
      </c>
      <c r="G3144" s="2" t="s">
        <v>25</v>
      </c>
      <c r="H3144" s="2" t="s">
        <v>306</v>
      </c>
      <c r="I3144" s="2" t="s">
        <v>20</v>
      </c>
      <c r="J3144" s="2"/>
      <c r="K3144" s="2"/>
      <c r="L3144" s="2" t="s">
        <v>21</v>
      </c>
      <c r="M3144" s="2" t="s">
        <v>7</v>
      </c>
      <c r="N3144" s="4"/>
      <c r="O3144" s="2" t="s">
        <v>20</v>
      </c>
      <c r="P3144" s="2" t="s">
        <v>7336</v>
      </c>
      <c r="Q3144" s="2"/>
      <c r="R3144" s="2"/>
      <c r="S3144" s="2" t="s">
        <v>7337</v>
      </c>
      <c r="T3144">
        <f t="shared" si="261"/>
        <v>9</v>
      </c>
      <c r="U3144" t="str">
        <f t="shared" si="263"/>
        <v>753268374</v>
      </c>
    </row>
    <row r="3145" spans="1:21" x14ac:dyDescent="0.25">
      <c r="A3145" t="str">
        <f t="shared" si="260"/>
        <v>PELICATH PARTICIPATIONS_FONCIERE MAGELLAN_Investisseur institutionnel</v>
      </c>
      <c r="B3145">
        <f t="shared" si="262"/>
        <v>1</v>
      </c>
      <c r="C3145" s="1" t="s">
        <v>7338</v>
      </c>
      <c r="D3145" s="1" t="s">
        <v>17</v>
      </c>
      <c r="E3145" s="1"/>
      <c r="F3145" s="1" t="s">
        <v>7339</v>
      </c>
      <c r="G3145" s="1" t="s">
        <v>25</v>
      </c>
      <c r="H3145" s="1" t="s">
        <v>32</v>
      </c>
      <c r="I3145" s="1" t="s">
        <v>20</v>
      </c>
      <c r="J3145" s="1"/>
      <c r="K3145" s="1"/>
      <c r="L3145" s="1" t="s">
        <v>21</v>
      </c>
      <c r="M3145" s="1" t="s">
        <v>7</v>
      </c>
      <c r="N3145" s="3"/>
      <c r="O3145" s="1" t="s">
        <v>20</v>
      </c>
      <c r="P3145" s="1" t="s">
        <v>7340</v>
      </c>
      <c r="Q3145" s="1" t="s">
        <v>22</v>
      </c>
      <c r="R3145" s="1"/>
      <c r="S3145" s="1"/>
      <c r="T3145">
        <f t="shared" si="261"/>
        <v>9</v>
      </c>
      <c r="U3145" t="str">
        <f t="shared" si="263"/>
        <v>793641101</v>
      </c>
    </row>
    <row r="3146" spans="1:21" x14ac:dyDescent="0.25">
      <c r="A3146" t="str">
        <f t="shared" si="260"/>
        <v>PELICATH PARTICIPATIONS_ADM_EQUITIS GESTION_Investisseur institutionnel</v>
      </c>
      <c r="B3146">
        <f t="shared" si="262"/>
        <v>1</v>
      </c>
      <c r="C3146" s="2" t="s">
        <v>7341</v>
      </c>
      <c r="D3146" s="2" t="s">
        <v>17</v>
      </c>
      <c r="E3146" s="2" t="s">
        <v>18</v>
      </c>
      <c r="F3146" s="2" t="s">
        <v>7339</v>
      </c>
      <c r="G3146" s="2" t="s">
        <v>25</v>
      </c>
      <c r="H3146" s="2" t="s">
        <v>86</v>
      </c>
      <c r="I3146" s="2" t="s">
        <v>20</v>
      </c>
      <c r="J3146" s="2"/>
      <c r="K3146" s="2"/>
      <c r="L3146" s="2" t="s">
        <v>21</v>
      </c>
      <c r="M3146" s="2"/>
      <c r="N3146" s="4"/>
      <c r="O3146" s="2" t="s">
        <v>20</v>
      </c>
      <c r="P3146" s="2" t="s">
        <v>7340</v>
      </c>
      <c r="Q3146" s="2" t="s">
        <v>22</v>
      </c>
      <c r="R3146" s="2"/>
      <c r="S3146" s="2"/>
      <c r="T3146">
        <f t="shared" si="261"/>
        <v>9</v>
      </c>
      <c r="U3146" t="str">
        <f t="shared" si="263"/>
        <v>793641101</v>
      </c>
    </row>
    <row r="3147" spans="1:21" x14ac:dyDescent="0.25">
      <c r="A3147" t="str">
        <f t="shared" ref="A3147:A3167" si="264">C3147&amp;"_"&amp;H3147&amp;"_"&amp;D3147</f>
        <v>PENINSULAR CAPITAL MGMT__Société de gestion</v>
      </c>
      <c r="B3147">
        <f t="shared" si="262"/>
        <v>1</v>
      </c>
      <c r="C3147" s="2" t="s">
        <v>7342</v>
      </c>
      <c r="D3147" s="2" t="s">
        <v>35</v>
      </c>
      <c r="E3147" s="2" t="s">
        <v>18</v>
      </c>
      <c r="F3147" s="2" t="s">
        <v>890</v>
      </c>
      <c r="G3147" s="2" t="s">
        <v>25</v>
      </c>
      <c r="H3147" s="2"/>
      <c r="I3147" s="2" t="s">
        <v>20</v>
      </c>
      <c r="J3147" s="2"/>
      <c r="K3147" s="2"/>
      <c r="L3147" s="2" t="s">
        <v>21</v>
      </c>
      <c r="M3147" s="2" t="s">
        <v>7</v>
      </c>
      <c r="N3147" s="4"/>
      <c r="O3147" s="2" t="s">
        <v>20</v>
      </c>
      <c r="P3147" s="2" t="s">
        <v>7343</v>
      </c>
      <c r="Q3147" s="2"/>
      <c r="R3147" s="2"/>
      <c r="S3147" s="2"/>
      <c r="T3147">
        <f t="shared" si="261"/>
        <v>15</v>
      </c>
      <c r="U3147" t="str">
        <f t="shared" si="263"/>
        <v>803877372</v>
      </c>
    </row>
    <row r="3148" spans="1:21" x14ac:dyDescent="0.25">
      <c r="A3148" t="str">
        <f t="shared" si="264"/>
        <v>PENTA_EQUITIS GESTION_Investisseur institutionnel</v>
      </c>
      <c r="B3148">
        <f t="shared" si="262"/>
        <v>1</v>
      </c>
      <c r="C3148" s="2" t="s">
        <v>7344</v>
      </c>
      <c r="D3148" s="2" t="s">
        <v>17</v>
      </c>
      <c r="E3148" s="2"/>
      <c r="F3148" s="2"/>
      <c r="G3148" s="2"/>
      <c r="H3148" s="2" t="s">
        <v>86</v>
      </c>
      <c r="I3148" s="2" t="s">
        <v>20</v>
      </c>
      <c r="J3148" s="2"/>
      <c r="K3148" s="2"/>
      <c r="L3148" s="2" t="s">
        <v>21</v>
      </c>
      <c r="M3148" s="2" t="s">
        <v>7</v>
      </c>
      <c r="N3148" s="4"/>
      <c r="O3148" s="2" t="s">
        <v>20</v>
      </c>
      <c r="P3148" s="2" t="s">
        <v>7345</v>
      </c>
      <c r="Q3148" s="2"/>
      <c r="R3148" s="2"/>
      <c r="S3148" s="2" t="s">
        <v>7346</v>
      </c>
      <c r="T3148">
        <f t="shared" si="261"/>
        <v>9</v>
      </c>
      <c r="U3148" t="str">
        <f t="shared" si="263"/>
        <v>484669833</v>
      </c>
    </row>
    <row r="3149" spans="1:21" x14ac:dyDescent="0.25">
      <c r="A3149" t="str">
        <f t="shared" si="264"/>
        <v>PENTA_admin_EQUITIS GESTION_Investisseur institutionnel</v>
      </c>
      <c r="B3149">
        <f t="shared" si="262"/>
        <v>1</v>
      </c>
      <c r="C3149" s="1" t="s">
        <v>7347</v>
      </c>
      <c r="D3149" s="1" t="s">
        <v>17</v>
      </c>
      <c r="E3149" s="1"/>
      <c r="F3149" s="1"/>
      <c r="G3149" s="1"/>
      <c r="H3149" s="1" t="s">
        <v>86</v>
      </c>
      <c r="I3149" s="1" t="s">
        <v>20</v>
      </c>
      <c r="J3149" s="1"/>
      <c r="K3149" s="1"/>
      <c r="L3149" s="1" t="s">
        <v>21</v>
      </c>
      <c r="M3149" s="1" t="s">
        <v>7</v>
      </c>
      <c r="N3149" s="3"/>
      <c r="O3149" s="1" t="s">
        <v>20</v>
      </c>
      <c r="P3149" s="1" t="s">
        <v>7345</v>
      </c>
      <c r="Q3149" s="1"/>
      <c r="R3149" s="1"/>
      <c r="S3149" s="1" t="s">
        <v>7346</v>
      </c>
      <c r="T3149">
        <f t="shared" si="261"/>
        <v>9</v>
      </c>
      <c r="U3149" t="str">
        <f t="shared" si="263"/>
        <v>484669833</v>
      </c>
    </row>
    <row r="3150" spans="1:21" x14ac:dyDescent="0.25">
      <c r="A3150" t="str">
        <f t="shared" si="264"/>
        <v>PENTAGRAM MEDIA_ELAIA PARTNERS_Investisseur institutionnel</v>
      </c>
      <c r="B3150">
        <f t="shared" si="262"/>
        <v>1</v>
      </c>
      <c r="C3150" s="2" t="s">
        <v>7348</v>
      </c>
      <c r="D3150" s="2" t="s">
        <v>17</v>
      </c>
      <c r="E3150" s="2" t="s">
        <v>18</v>
      </c>
      <c r="F3150" s="2" t="s">
        <v>36</v>
      </c>
      <c r="G3150" s="2" t="s">
        <v>25</v>
      </c>
      <c r="H3150" s="2" t="s">
        <v>286</v>
      </c>
      <c r="I3150" s="2" t="s">
        <v>20</v>
      </c>
      <c r="J3150" s="2"/>
      <c r="K3150" s="2"/>
      <c r="L3150" s="2" t="s">
        <v>21</v>
      </c>
      <c r="M3150" s="2" t="s">
        <v>7</v>
      </c>
      <c r="N3150" s="4"/>
      <c r="O3150" s="2" t="s">
        <v>20</v>
      </c>
      <c r="P3150" s="2" t="s">
        <v>7349</v>
      </c>
      <c r="Q3150" s="2" t="s">
        <v>22</v>
      </c>
      <c r="R3150" s="2"/>
      <c r="S3150" s="2"/>
      <c r="T3150">
        <f t="shared" si="261"/>
        <v>9</v>
      </c>
      <c r="U3150" t="str">
        <f t="shared" si="263"/>
        <v>793205980</v>
      </c>
    </row>
    <row r="3151" spans="1:21" x14ac:dyDescent="0.25">
      <c r="A3151" t="str">
        <f t="shared" si="264"/>
        <v>PEPITES &amp; TERRITOIRES_NEXTSTAGE AM_Investisseur institutionnel</v>
      </c>
      <c r="B3151">
        <f t="shared" si="262"/>
        <v>1</v>
      </c>
      <c r="C3151" s="2" t="s">
        <v>7350</v>
      </c>
      <c r="D3151" s="2" t="s">
        <v>17</v>
      </c>
      <c r="E3151" s="2"/>
      <c r="F3151" s="2" t="s">
        <v>36</v>
      </c>
      <c r="G3151" s="2" t="s">
        <v>25</v>
      </c>
      <c r="H3151" s="2" t="s">
        <v>190</v>
      </c>
      <c r="I3151" s="2" t="s">
        <v>20</v>
      </c>
      <c r="J3151" s="2"/>
      <c r="K3151" s="2"/>
      <c r="L3151" s="2" t="s">
        <v>21</v>
      </c>
      <c r="M3151" s="2" t="s">
        <v>7</v>
      </c>
      <c r="N3151" s="4"/>
      <c r="O3151" s="2" t="s">
        <v>20</v>
      </c>
      <c r="P3151" s="2" t="s">
        <v>7351</v>
      </c>
      <c r="Q3151" s="2" t="s">
        <v>22</v>
      </c>
      <c r="R3151" s="2"/>
      <c r="S3151" s="2"/>
      <c r="T3151">
        <f t="shared" si="261"/>
        <v>9</v>
      </c>
      <c r="U3151" t="str">
        <f t="shared" si="263"/>
        <v>442666830</v>
      </c>
    </row>
    <row r="3152" spans="1:21" x14ac:dyDescent="0.25">
      <c r="A3152" t="str">
        <f t="shared" si="264"/>
        <v>PEQAN CO-INVESTISSEMENT 2022_BEX CAPITAL_Investisseur institutionnel</v>
      </c>
      <c r="B3152">
        <f t="shared" si="262"/>
        <v>1</v>
      </c>
      <c r="C3152" s="1" t="s">
        <v>7352</v>
      </c>
      <c r="D3152" s="1" t="s">
        <v>17</v>
      </c>
      <c r="E3152" s="1"/>
      <c r="F3152" s="1" t="s">
        <v>36</v>
      </c>
      <c r="G3152" s="1" t="s">
        <v>25</v>
      </c>
      <c r="H3152" s="1" t="s">
        <v>19</v>
      </c>
      <c r="I3152" s="1" t="s">
        <v>20</v>
      </c>
      <c r="J3152" s="1"/>
      <c r="K3152" s="1"/>
      <c r="L3152" s="1" t="s">
        <v>21</v>
      </c>
      <c r="M3152" s="1"/>
      <c r="N3152" s="3"/>
      <c r="O3152" s="1" t="s">
        <v>20</v>
      </c>
      <c r="P3152" s="1" t="s">
        <v>7353</v>
      </c>
      <c r="Q3152" s="1" t="s">
        <v>22</v>
      </c>
      <c r="R3152" s="1"/>
      <c r="S3152" s="1"/>
      <c r="T3152">
        <f t="shared" si="261"/>
        <v>9</v>
      </c>
      <c r="U3152" t="str">
        <f t="shared" si="263"/>
        <v>898479860</v>
      </c>
    </row>
    <row r="3153" spans="1:21" x14ac:dyDescent="0.25">
      <c r="A3153" t="str">
        <f t="shared" si="264"/>
        <v>PERCEVA__Société de gestion</v>
      </c>
      <c r="B3153">
        <f t="shared" si="262"/>
        <v>1</v>
      </c>
      <c r="C3153" s="1" t="s">
        <v>197</v>
      </c>
      <c r="D3153" s="1" t="s">
        <v>35</v>
      </c>
      <c r="E3153" s="1" t="s">
        <v>99</v>
      </c>
      <c r="F3153" s="1" t="s">
        <v>890</v>
      </c>
      <c r="G3153" s="1" t="s">
        <v>25</v>
      </c>
      <c r="H3153" s="1"/>
      <c r="I3153" s="1" t="s">
        <v>20</v>
      </c>
      <c r="J3153" s="1"/>
      <c r="K3153" s="1"/>
      <c r="L3153" s="1" t="s">
        <v>21</v>
      </c>
      <c r="M3153" s="1" t="s">
        <v>7</v>
      </c>
      <c r="N3153" s="3"/>
      <c r="O3153" s="1" t="s">
        <v>20</v>
      </c>
      <c r="P3153" s="1" t="s">
        <v>7354</v>
      </c>
      <c r="Q3153" s="1"/>
      <c r="R3153" s="1"/>
      <c r="S3153" s="1"/>
      <c r="T3153">
        <f t="shared" si="261"/>
        <v>15</v>
      </c>
      <c r="U3153" t="str">
        <f t="shared" si="263"/>
        <v>500208152</v>
      </c>
    </row>
    <row r="3154" spans="1:21" x14ac:dyDescent="0.25">
      <c r="A3154" t="str">
        <f t="shared" si="264"/>
        <v>PERFECTIS PRIVATE EQUITY_Inv_PERFECTIS PRIVATE EQUITY_Investisseur institutionnel</v>
      </c>
      <c r="B3154">
        <f t="shared" si="262"/>
        <v>1</v>
      </c>
      <c r="C3154" s="1" t="s">
        <v>7355</v>
      </c>
      <c r="D3154" s="1" t="s">
        <v>17</v>
      </c>
      <c r="E3154" s="1"/>
      <c r="F3154" s="1"/>
      <c r="G3154" s="1"/>
      <c r="H3154" s="1" t="s">
        <v>151</v>
      </c>
      <c r="I3154" s="1" t="s">
        <v>20</v>
      </c>
      <c r="J3154" s="1"/>
      <c r="K3154" s="1"/>
      <c r="L3154" s="1" t="s">
        <v>21</v>
      </c>
      <c r="M3154" s="1" t="s">
        <v>7</v>
      </c>
      <c r="N3154" s="3"/>
      <c r="O3154" s="1" t="s">
        <v>20</v>
      </c>
      <c r="P3154" s="1" t="s">
        <v>7356</v>
      </c>
      <c r="Q3154" s="1"/>
      <c r="R3154" s="1"/>
      <c r="S3154" s="1" t="s">
        <v>7357</v>
      </c>
      <c r="T3154">
        <f t="shared" si="261"/>
        <v>15</v>
      </c>
      <c r="U3154" t="str">
        <f t="shared" si="263"/>
        <v>430312512</v>
      </c>
    </row>
    <row r="3155" spans="1:21" x14ac:dyDescent="0.25">
      <c r="A3155" t="str">
        <f t="shared" si="264"/>
        <v>PERFORM_MEANINGS CAPITAL PARTNERS_Investisseur institutionnel</v>
      </c>
      <c r="B3155">
        <f t="shared" si="262"/>
        <v>1</v>
      </c>
      <c r="C3155" s="2" t="s">
        <v>7358</v>
      </c>
      <c r="D3155" s="2" t="s">
        <v>17</v>
      </c>
      <c r="E3155" s="2" t="s">
        <v>18</v>
      </c>
      <c r="F3155" s="2" t="s">
        <v>7359</v>
      </c>
      <c r="G3155" s="2" t="s">
        <v>25</v>
      </c>
      <c r="H3155" s="2" t="s">
        <v>26</v>
      </c>
      <c r="I3155" s="2" t="s">
        <v>20</v>
      </c>
      <c r="J3155" s="2"/>
      <c r="K3155" s="2"/>
      <c r="L3155" s="2" t="s">
        <v>21</v>
      </c>
      <c r="M3155" s="2" t="s">
        <v>7</v>
      </c>
      <c r="N3155" s="4"/>
      <c r="O3155" s="2" t="s">
        <v>20</v>
      </c>
      <c r="P3155" s="2" t="s">
        <v>7360</v>
      </c>
      <c r="Q3155" s="2"/>
      <c r="R3155" s="2"/>
      <c r="S3155" s="2" t="s">
        <v>7361</v>
      </c>
      <c r="T3155">
        <f t="shared" si="261"/>
        <v>9</v>
      </c>
      <c r="U3155" t="str">
        <f t="shared" si="263"/>
        <v>480457209</v>
      </c>
    </row>
    <row r="3156" spans="1:21" x14ac:dyDescent="0.25">
      <c r="A3156" t="str">
        <f t="shared" si="264"/>
        <v>PERIAL ASSET MANAGEMENT_INV_PERIAL ASSET MANAGEMENT_Investisseur institutionnel</v>
      </c>
      <c r="B3156">
        <f t="shared" si="262"/>
        <v>1</v>
      </c>
      <c r="C3156" s="2" t="s">
        <v>7362</v>
      </c>
      <c r="D3156" s="2" t="s">
        <v>17</v>
      </c>
      <c r="E3156" s="2" t="s">
        <v>18</v>
      </c>
      <c r="F3156" s="2" t="s">
        <v>36</v>
      </c>
      <c r="G3156" s="2" t="s">
        <v>25</v>
      </c>
      <c r="H3156" s="2" t="s">
        <v>363</v>
      </c>
      <c r="I3156" s="2" t="s">
        <v>20</v>
      </c>
      <c r="J3156" s="2"/>
      <c r="K3156" s="2"/>
      <c r="L3156" s="2" t="s">
        <v>21</v>
      </c>
      <c r="M3156" s="2" t="s">
        <v>7</v>
      </c>
      <c r="N3156" s="4"/>
      <c r="O3156" s="2" t="s">
        <v>20</v>
      </c>
      <c r="P3156" s="2" t="s">
        <v>7363</v>
      </c>
      <c r="Q3156" s="2"/>
      <c r="R3156" s="2"/>
      <c r="S3156" s="2" t="s">
        <v>7364</v>
      </c>
      <c r="T3156">
        <f t="shared" si="261"/>
        <v>15</v>
      </c>
      <c r="U3156" t="str">
        <f t="shared" si="263"/>
        <v>775696446</v>
      </c>
    </row>
    <row r="3157" spans="1:21" x14ac:dyDescent="0.25">
      <c r="A3157" t="str">
        <f t="shared" si="264"/>
        <v>PERIAL ET PARTENAIRES_PERIAL ASSET MANAGEMENT_Investisseur institutionnel</v>
      </c>
      <c r="B3157">
        <f t="shared" si="262"/>
        <v>1</v>
      </c>
      <c r="C3157" s="1" t="s">
        <v>7365</v>
      </c>
      <c r="D3157" s="1" t="s">
        <v>17</v>
      </c>
      <c r="E3157" s="1" t="s">
        <v>18</v>
      </c>
      <c r="F3157" s="1" t="s">
        <v>36</v>
      </c>
      <c r="G3157" s="1" t="s">
        <v>25</v>
      </c>
      <c r="H3157" s="1" t="s">
        <v>363</v>
      </c>
      <c r="I3157" s="1" t="s">
        <v>20</v>
      </c>
      <c r="J3157" s="1"/>
      <c r="K3157" s="1"/>
      <c r="L3157" s="1" t="s">
        <v>21</v>
      </c>
      <c r="M3157" s="1" t="s">
        <v>7</v>
      </c>
      <c r="N3157" s="3"/>
      <c r="O3157" s="1" t="s">
        <v>20</v>
      </c>
      <c r="P3157" s="1" t="s">
        <v>7366</v>
      </c>
      <c r="Q3157" s="1"/>
      <c r="R3157" s="1"/>
      <c r="S3157" s="1" t="s">
        <v>7367</v>
      </c>
      <c r="T3157">
        <f t="shared" si="261"/>
        <v>15</v>
      </c>
      <c r="U3157" t="str">
        <f t="shared" si="263"/>
        <v>517627444</v>
      </c>
    </row>
    <row r="3158" spans="1:21" x14ac:dyDescent="0.25">
      <c r="A3158" t="str">
        <f t="shared" si="264"/>
        <v>PERIAL EURO CARBONE SCI_PERIAL ASSET MANAGEMENT_Investisseur institutionnel</v>
      </c>
      <c r="B3158">
        <f t="shared" si="262"/>
        <v>1</v>
      </c>
      <c r="C3158" s="2" t="s">
        <v>7368</v>
      </c>
      <c r="D3158" s="2" t="s">
        <v>17</v>
      </c>
      <c r="E3158" s="2" t="s">
        <v>18</v>
      </c>
      <c r="F3158" s="2" t="s">
        <v>36</v>
      </c>
      <c r="G3158" s="2" t="s">
        <v>25</v>
      </c>
      <c r="H3158" s="2" t="s">
        <v>363</v>
      </c>
      <c r="I3158" s="2" t="s">
        <v>20</v>
      </c>
      <c r="J3158" s="2"/>
      <c r="K3158" s="2"/>
      <c r="L3158" s="2" t="s">
        <v>21</v>
      </c>
      <c r="M3158" s="2" t="s">
        <v>7</v>
      </c>
      <c r="N3158" s="4"/>
      <c r="O3158" s="2" t="s">
        <v>20</v>
      </c>
      <c r="P3158" s="2" t="s">
        <v>7369</v>
      </c>
      <c r="Q3158" s="2" t="s">
        <v>22</v>
      </c>
      <c r="R3158" s="2"/>
      <c r="S3158" s="2"/>
      <c r="T3158">
        <f t="shared" si="261"/>
        <v>15</v>
      </c>
      <c r="U3158" t="str">
        <f t="shared" si="263"/>
        <v>888113594</v>
      </c>
    </row>
    <row r="3159" spans="1:21" x14ac:dyDescent="0.25">
      <c r="A3159" t="str">
        <f t="shared" si="264"/>
        <v>PERIAL PLACEMENTS_PERIAL ASSET MANAGEMENT_Investisseur institutionnel</v>
      </c>
      <c r="B3159">
        <f t="shared" si="262"/>
        <v>1</v>
      </c>
      <c r="C3159" s="2" t="s">
        <v>7370</v>
      </c>
      <c r="D3159" s="2" t="s">
        <v>17</v>
      </c>
      <c r="E3159" s="2" t="s">
        <v>18</v>
      </c>
      <c r="F3159" s="2" t="s">
        <v>36</v>
      </c>
      <c r="G3159" s="2" t="s">
        <v>25</v>
      </c>
      <c r="H3159" s="2" t="s">
        <v>363</v>
      </c>
      <c r="I3159" s="2" t="s">
        <v>20</v>
      </c>
      <c r="J3159" s="2"/>
      <c r="K3159" s="2"/>
      <c r="L3159" s="2" t="s">
        <v>21</v>
      </c>
      <c r="M3159" s="2" t="s">
        <v>7</v>
      </c>
      <c r="N3159" s="4"/>
      <c r="O3159" s="2" t="s">
        <v>20</v>
      </c>
      <c r="P3159" s="2" t="s">
        <v>7371</v>
      </c>
      <c r="Q3159" s="2"/>
      <c r="R3159" s="2"/>
      <c r="S3159" s="2" t="s">
        <v>7372</v>
      </c>
      <c r="T3159">
        <f t="shared" si="261"/>
        <v>15</v>
      </c>
      <c r="U3159" t="str">
        <f t="shared" si="263"/>
        <v>347490450</v>
      </c>
    </row>
    <row r="3160" spans="1:21" x14ac:dyDescent="0.25">
      <c r="A3160" t="str">
        <f t="shared" si="264"/>
        <v>Periscope Conseil et investissements_BLACKFIN CAPITAL PARTNERS_Investisseur institutionnel</v>
      </c>
      <c r="B3160">
        <f t="shared" si="262"/>
        <v>1</v>
      </c>
      <c r="C3160" s="2" t="s">
        <v>7373</v>
      </c>
      <c r="D3160" s="2" t="s">
        <v>17</v>
      </c>
      <c r="E3160" s="2" t="s">
        <v>18</v>
      </c>
      <c r="F3160" s="2" t="s">
        <v>36</v>
      </c>
      <c r="G3160" s="2" t="s">
        <v>25</v>
      </c>
      <c r="H3160" s="2" t="s">
        <v>169</v>
      </c>
      <c r="I3160" s="2" t="s">
        <v>20</v>
      </c>
      <c r="J3160" s="2"/>
      <c r="K3160" s="2"/>
      <c r="L3160" s="2" t="s">
        <v>21</v>
      </c>
      <c r="M3160" s="2" t="s">
        <v>7</v>
      </c>
      <c r="N3160" s="4"/>
      <c r="O3160" s="2" t="s">
        <v>20</v>
      </c>
      <c r="P3160" s="2" t="s">
        <v>7374</v>
      </c>
      <c r="Q3160" s="2"/>
      <c r="R3160" s="2"/>
      <c r="S3160" s="2" t="s">
        <v>7375</v>
      </c>
      <c r="T3160">
        <f t="shared" si="261"/>
        <v>9</v>
      </c>
      <c r="U3160" t="str">
        <f t="shared" si="263"/>
        <v>502208556</v>
      </c>
    </row>
    <row r="3161" spans="1:21" x14ac:dyDescent="0.25">
      <c r="A3161" t="str">
        <f t="shared" si="264"/>
        <v>periscope conseils &amp; investissements_BEX CAPITAL_Investisseur institutionnel</v>
      </c>
      <c r="B3161">
        <f t="shared" si="262"/>
        <v>1</v>
      </c>
      <c r="C3161" s="1" t="s">
        <v>7376</v>
      </c>
      <c r="D3161" s="1" t="s">
        <v>17</v>
      </c>
      <c r="E3161" s="1" t="s">
        <v>18</v>
      </c>
      <c r="F3161" s="1" t="s">
        <v>36</v>
      </c>
      <c r="G3161" s="1" t="s">
        <v>25</v>
      </c>
      <c r="H3161" s="1" t="s">
        <v>19</v>
      </c>
      <c r="I3161" s="1" t="s">
        <v>20</v>
      </c>
      <c r="J3161" s="1"/>
      <c r="K3161" s="1"/>
      <c r="L3161" s="1" t="s">
        <v>21</v>
      </c>
      <c r="M3161" s="1" t="s">
        <v>7</v>
      </c>
      <c r="N3161" s="3"/>
      <c r="O3161" s="1" t="s">
        <v>20</v>
      </c>
      <c r="P3161" s="1" t="s">
        <v>7374</v>
      </c>
      <c r="Q3161" s="1"/>
      <c r="R3161" s="1"/>
      <c r="S3161" s="1" t="s">
        <v>7377</v>
      </c>
      <c r="T3161">
        <f t="shared" si="261"/>
        <v>9</v>
      </c>
      <c r="U3161" t="str">
        <f t="shared" si="263"/>
        <v>502208556</v>
      </c>
    </row>
    <row r="3162" spans="1:21" x14ac:dyDescent="0.25">
      <c r="A3162" t="str">
        <f t="shared" si="264"/>
        <v>PERISCOPE CONSEILS ET INVESTISSEMENTS_BLUESTER CAPITAL_Investisseur institutionnel</v>
      </c>
      <c r="B3162">
        <f t="shared" si="262"/>
        <v>1</v>
      </c>
      <c r="C3162" s="1" t="s">
        <v>7378</v>
      </c>
      <c r="D3162" s="1" t="s">
        <v>17</v>
      </c>
      <c r="E3162" s="1" t="s">
        <v>18</v>
      </c>
      <c r="F3162" s="1" t="s">
        <v>36</v>
      </c>
      <c r="G3162" s="1" t="s">
        <v>25</v>
      </c>
      <c r="H3162" s="1" t="s">
        <v>48</v>
      </c>
      <c r="I3162" s="1" t="s">
        <v>20</v>
      </c>
      <c r="J3162" s="1"/>
      <c r="K3162" s="1"/>
      <c r="L3162" s="1" t="s">
        <v>21</v>
      </c>
      <c r="M3162" s="1" t="s">
        <v>7</v>
      </c>
      <c r="N3162" s="3"/>
      <c r="O3162" s="1" t="s">
        <v>20</v>
      </c>
      <c r="P3162" s="1" t="s">
        <v>7380</v>
      </c>
      <c r="Q3162" s="1"/>
      <c r="R3162" s="1"/>
      <c r="S3162" s="1" t="s">
        <v>7379</v>
      </c>
      <c r="T3162">
        <f t="shared" si="261"/>
        <v>15</v>
      </c>
      <c r="U3162" t="str">
        <f t="shared" si="263"/>
        <v>502208556</v>
      </c>
    </row>
    <row r="3163" spans="1:21" x14ac:dyDescent="0.25">
      <c r="A3163" t="str">
        <f t="shared" si="264"/>
        <v>PERSEA SAS_admin_APAX PARTNERS SAS_Investisseur institutionnel</v>
      </c>
      <c r="B3163">
        <f t="shared" si="262"/>
        <v>1</v>
      </c>
      <c r="C3163" s="2" t="s">
        <v>7381</v>
      </c>
      <c r="D3163" s="2" t="s">
        <v>17</v>
      </c>
      <c r="E3163" s="2" t="s">
        <v>18</v>
      </c>
      <c r="F3163" s="2" t="s">
        <v>224</v>
      </c>
      <c r="G3163" s="2" t="s">
        <v>25</v>
      </c>
      <c r="H3163" s="2" t="s">
        <v>29</v>
      </c>
      <c r="I3163" s="2" t="s">
        <v>20</v>
      </c>
      <c r="J3163" s="2"/>
      <c r="K3163" s="2"/>
      <c r="L3163" s="2" t="s">
        <v>21</v>
      </c>
      <c r="M3163" s="2" t="s">
        <v>7</v>
      </c>
      <c r="N3163" s="4"/>
      <c r="O3163" s="2" t="s">
        <v>20</v>
      </c>
      <c r="P3163" s="2" t="s">
        <v>7382</v>
      </c>
      <c r="Q3163" s="2"/>
      <c r="R3163" s="2"/>
      <c r="S3163" s="2"/>
      <c r="T3163">
        <f t="shared" si="261"/>
        <v>9</v>
      </c>
      <c r="U3163" t="str">
        <f t="shared" si="263"/>
        <v>440774909</v>
      </c>
    </row>
    <row r="3164" spans="1:21" x14ac:dyDescent="0.25">
      <c r="A3164" t="str">
        <f t="shared" si="264"/>
        <v>PERSIMMON _NEXTSTAGE_Investisseur institutionnel</v>
      </c>
      <c r="B3164">
        <f t="shared" si="262"/>
        <v>1</v>
      </c>
      <c r="C3164" s="1" t="s">
        <v>7383</v>
      </c>
      <c r="D3164" s="1" t="s">
        <v>17</v>
      </c>
      <c r="E3164" s="1" t="s">
        <v>18</v>
      </c>
      <c r="F3164" s="1" t="s">
        <v>7384</v>
      </c>
      <c r="G3164" s="1" t="s">
        <v>25</v>
      </c>
      <c r="H3164" s="1" t="s">
        <v>404</v>
      </c>
      <c r="I3164" s="1" t="s">
        <v>20</v>
      </c>
      <c r="J3164" s="1"/>
      <c r="K3164" s="1"/>
      <c r="L3164" s="1" t="s">
        <v>21</v>
      </c>
      <c r="M3164" s="1" t="s">
        <v>7</v>
      </c>
      <c r="N3164" s="3"/>
      <c r="O3164" s="1" t="s">
        <v>20</v>
      </c>
      <c r="P3164" s="1" t="s">
        <v>7385</v>
      </c>
      <c r="Q3164" s="1" t="s">
        <v>22</v>
      </c>
      <c r="R3164" s="1"/>
      <c r="S3164" s="1"/>
      <c r="T3164">
        <f t="shared" si="261"/>
        <v>9</v>
      </c>
      <c r="U3164" t="str">
        <f t="shared" si="263"/>
        <v>844372656</v>
      </c>
    </row>
    <row r="3165" spans="1:21" x14ac:dyDescent="0.25">
      <c r="A3165" t="str">
        <f t="shared" si="264"/>
        <v>PETRUS CONSEIL_GENEO PARTENAIRES_Investisseur institutionnel</v>
      </c>
      <c r="B3165">
        <f t="shared" si="262"/>
        <v>1</v>
      </c>
      <c r="C3165" s="1" t="s">
        <v>7386</v>
      </c>
      <c r="D3165" s="1" t="s">
        <v>17</v>
      </c>
      <c r="E3165" s="1" t="s">
        <v>18</v>
      </c>
      <c r="F3165" s="1" t="s">
        <v>741</v>
      </c>
      <c r="G3165" s="1" t="s">
        <v>25</v>
      </c>
      <c r="H3165" s="1" t="s">
        <v>127</v>
      </c>
      <c r="I3165" s="1" t="s">
        <v>20</v>
      </c>
      <c r="J3165" s="1"/>
      <c r="K3165" s="1"/>
      <c r="L3165" s="1" t="s">
        <v>21</v>
      </c>
      <c r="M3165" s="1" t="s">
        <v>7</v>
      </c>
      <c r="N3165" s="3"/>
      <c r="O3165" s="1" t="s">
        <v>20</v>
      </c>
      <c r="P3165" s="1" t="s">
        <v>7387</v>
      </c>
      <c r="Q3165" s="1"/>
      <c r="R3165" s="1"/>
      <c r="S3165" s="1"/>
      <c r="T3165">
        <f t="shared" si="261"/>
        <v>9</v>
      </c>
      <c r="U3165" t="str">
        <f t="shared" si="263"/>
        <v>403157647</v>
      </c>
    </row>
    <row r="3166" spans="1:21" x14ac:dyDescent="0.25">
      <c r="A3166" t="str">
        <f t="shared" si="264"/>
        <v>PETRUSSE INVEST_EQUITIS GESTION_Investisseur institutionnel</v>
      </c>
      <c r="B3166">
        <f t="shared" si="262"/>
        <v>1</v>
      </c>
      <c r="C3166" s="2" t="s">
        <v>7388</v>
      </c>
      <c r="D3166" s="2" t="s">
        <v>17</v>
      </c>
      <c r="E3166" s="2"/>
      <c r="F3166" s="2"/>
      <c r="G3166" s="2"/>
      <c r="H3166" s="2" t="s">
        <v>86</v>
      </c>
      <c r="I3166" s="2" t="s">
        <v>20</v>
      </c>
      <c r="J3166" s="2"/>
      <c r="K3166" s="2"/>
      <c r="L3166" s="2" t="s">
        <v>21</v>
      </c>
      <c r="M3166" s="2" t="s">
        <v>7</v>
      </c>
      <c r="N3166" s="4"/>
      <c r="O3166" s="2" t="s">
        <v>20</v>
      </c>
      <c r="P3166" s="2" t="s">
        <v>7389</v>
      </c>
      <c r="Q3166" s="2"/>
      <c r="R3166" s="2"/>
      <c r="S3166" s="2" t="s">
        <v>7390</v>
      </c>
      <c r="T3166">
        <f t="shared" si="261"/>
        <v>9</v>
      </c>
      <c r="U3166" t="str">
        <f t="shared" si="263"/>
        <v>803167576</v>
      </c>
    </row>
    <row r="3167" spans="1:21" x14ac:dyDescent="0.25">
      <c r="A3167" t="str">
        <f t="shared" si="264"/>
        <v>PETRUSSE INVEST_admin_EQUITIS GESTION_Investisseur institutionnel</v>
      </c>
      <c r="B3167">
        <f t="shared" si="262"/>
        <v>1</v>
      </c>
      <c r="C3167" s="1" t="s">
        <v>7391</v>
      </c>
      <c r="D3167" s="1" t="s">
        <v>17</v>
      </c>
      <c r="E3167" s="1"/>
      <c r="F3167" s="1"/>
      <c r="G3167" s="1"/>
      <c r="H3167" s="1" t="s">
        <v>86</v>
      </c>
      <c r="I3167" s="1" t="s">
        <v>20</v>
      </c>
      <c r="J3167" s="1"/>
      <c r="K3167" s="1"/>
      <c r="L3167" s="1" t="s">
        <v>21</v>
      </c>
      <c r="M3167" s="1" t="s">
        <v>7</v>
      </c>
      <c r="N3167" s="3"/>
      <c r="O3167" s="1" t="s">
        <v>20</v>
      </c>
      <c r="P3167" s="1" t="s">
        <v>7389</v>
      </c>
      <c r="Q3167" s="1"/>
      <c r="R3167" s="1"/>
      <c r="S3167" s="1" t="s">
        <v>7390</v>
      </c>
      <c r="T3167">
        <f t="shared" si="261"/>
        <v>9</v>
      </c>
      <c r="U3167" t="str">
        <f t="shared" si="263"/>
        <v>803167576</v>
      </c>
    </row>
    <row r="3168" spans="1:21" x14ac:dyDescent="0.25">
      <c r="A3168" t="str">
        <f t="shared" ref="A3168:A3206" si="265">C3168&amp;"_"&amp;H3168&amp;"_"&amp;D3168</f>
        <v>PEUGEOT INVEST_KEENSIGHT CAPITAL_Investisseur institutionnel</v>
      </c>
      <c r="B3168">
        <f t="shared" si="262"/>
        <v>1</v>
      </c>
      <c r="C3168" s="2" t="s">
        <v>7392</v>
      </c>
      <c r="D3168" s="2" t="s">
        <v>17</v>
      </c>
      <c r="E3168" s="2" t="s">
        <v>18</v>
      </c>
      <c r="F3168" s="2" t="s">
        <v>927</v>
      </c>
      <c r="G3168" s="2" t="s">
        <v>25</v>
      </c>
      <c r="H3168" s="2" t="s">
        <v>306</v>
      </c>
      <c r="I3168" s="2" t="s">
        <v>20</v>
      </c>
      <c r="J3168" s="2"/>
      <c r="K3168" s="2"/>
      <c r="L3168" s="2" t="s">
        <v>21</v>
      </c>
      <c r="M3168" s="2" t="s">
        <v>7</v>
      </c>
      <c r="N3168" s="4"/>
      <c r="O3168" s="2" t="s">
        <v>20</v>
      </c>
      <c r="P3168" s="2" t="s">
        <v>7393</v>
      </c>
      <c r="Q3168" s="2"/>
      <c r="R3168" s="2"/>
      <c r="S3168" s="2" t="s">
        <v>7394</v>
      </c>
      <c r="T3168">
        <f t="shared" si="261"/>
        <v>9</v>
      </c>
      <c r="U3168" t="str">
        <f t="shared" si="263"/>
        <v>535360564</v>
      </c>
    </row>
    <row r="3169" spans="1:21" x14ac:dyDescent="0.25">
      <c r="A3169" t="str">
        <f t="shared" si="265"/>
        <v>PEUGEOT INVEST ASSETS_QUADRILLE CAPITAL_Investisseur institutionnel</v>
      </c>
      <c r="B3169">
        <f t="shared" si="262"/>
        <v>1</v>
      </c>
      <c r="C3169" s="1" t="s">
        <v>7395</v>
      </c>
      <c r="D3169" s="1" t="s">
        <v>17</v>
      </c>
      <c r="E3169" s="1" t="s">
        <v>18</v>
      </c>
      <c r="F3169" s="1" t="s">
        <v>927</v>
      </c>
      <c r="G3169" s="1" t="s">
        <v>25</v>
      </c>
      <c r="H3169" s="1" t="s">
        <v>207</v>
      </c>
      <c r="I3169" s="1" t="s">
        <v>20</v>
      </c>
      <c r="J3169" s="1"/>
      <c r="K3169" s="1"/>
      <c r="L3169" s="1" t="s">
        <v>21</v>
      </c>
      <c r="M3169" s="1" t="s">
        <v>7</v>
      </c>
      <c r="N3169" s="3"/>
      <c r="O3169" s="1" t="s">
        <v>20</v>
      </c>
      <c r="P3169" s="1" t="s">
        <v>7396</v>
      </c>
      <c r="Q3169" s="1"/>
      <c r="R3169" s="1"/>
      <c r="S3169" s="1" t="s">
        <v>7394</v>
      </c>
      <c r="T3169">
        <f t="shared" si="261"/>
        <v>15</v>
      </c>
      <c r="U3169" t="str">
        <f t="shared" si="263"/>
        <v>535360564</v>
      </c>
    </row>
    <row r="3170" spans="1:21" x14ac:dyDescent="0.25">
      <c r="A3170" t="str">
        <f t="shared" si="265"/>
        <v>PEUGEOT INVEST ASSETS_EURAZEO INVESTMENT MANAGER_Investisseur institutionnel</v>
      </c>
      <c r="B3170">
        <f t="shared" si="262"/>
        <v>1</v>
      </c>
      <c r="C3170" s="2" t="s">
        <v>7395</v>
      </c>
      <c r="D3170" s="2" t="s">
        <v>17</v>
      </c>
      <c r="E3170" s="2" t="s">
        <v>18</v>
      </c>
      <c r="F3170" s="2" t="s">
        <v>927</v>
      </c>
      <c r="G3170" s="2" t="s">
        <v>25</v>
      </c>
      <c r="H3170" s="2" t="s">
        <v>344</v>
      </c>
      <c r="I3170" s="2" t="s">
        <v>20</v>
      </c>
      <c r="J3170" s="2"/>
      <c r="K3170" s="2"/>
      <c r="L3170" s="2" t="s">
        <v>21</v>
      </c>
      <c r="M3170" s="2" t="s">
        <v>7</v>
      </c>
      <c r="N3170" s="4"/>
      <c r="O3170" s="2" t="s">
        <v>20</v>
      </c>
      <c r="P3170" s="2" t="s">
        <v>7393</v>
      </c>
      <c r="Q3170" s="2"/>
      <c r="R3170" s="2"/>
      <c r="S3170" s="2" t="s">
        <v>7394</v>
      </c>
      <c r="T3170">
        <f t="shared" si="261"/>
        <v>9</v>
      </c>
      <c r="U3170" t="str">
        <f t="shared" si="263"/>
        <v>535360564</v>
      </c>
    </row>
    <row r="3171" spans="1:21" x14ac:dyDescent="0.25">
      <c r="A3171" t="str">
        <f t="shared" si="265"/>
        <v>PEUGEOT INVEST ASSETS_AMBOISE PARTNERS SA_Investisseur institutionnel</v>
      </c>
      <c r="B3171">
        <f t="shared" si="262"/>
        <v>1</v>
      </c>
      <c r="C3171" s="2" t="s">
        <v>7395</v>
      </c>
      <c r="D3171" s="2" t="s">
        <v>17</v>
      </c>
      <c r="E3171" s="2" t="s">
        <v>18</v>
      </c>
      <c r="F3171" s="2" t="s">
        <v>927</v>
      </c>
      <c r="G3171" s="2" t="s">
        <v>25</v>
      </c>
      <c r="H3171" s="2" t="s">
        <v>121</v>
      </c>
      <c r="I3171" s="2" t="s">
        <v>20</v>
      </c>
      <c r="J3171" s="2"/>
      <c r="K3171" s="2"/>
      <c r="L3171" s="2" t="s">
        <v>21</v>
      </c>
      <c r="M3171" s="2" t="s">
        <v>7</v>
      </c>
      <c r="N3171" s="4"/>
      <c r="O3171" s="2" t="s">
        <v>20</v>
      </c>
      <c r="P3171" s="2" t="s">
        <v>7393</v>
      </c>
      <c r="Q3171" s="2"/>
      <c r="R3171" s="2"/>
      <c r="S3171" s="2" t="s">
        <v>7394</v>
      </c>
      <c r="T3171">
        <f t="shared" si="261"/>
        <v>9</v>
      </c>
      <c r="U3171" t="str">
        <f t="shared" si="263"/>
        <v>535360564</v>
      </c>
    </row>
    <row r="3172" spans="1:21" x14ac:dyDescent="0.25">
      <c r="A3172" t="str">
        <f t="shared" si="265"/>
        <v>PEUGEOT INVEST ASSETS_APAX PARTNERS SAS_Investisseur institutionnel</v>
      </c>
      <c r="B3172">
        <f t="shared" si="262"/>
        <v>1</v>
      </c>
      <c r="C3172" s="1" t="s">
        <v>7395</v>
      </c>
      <c r="D3172" s="1" t="s">
        <v>17</v>
      </c>
      <c r="E3172" s="1" t="s">
        <v>18</v>
      </c>
      <c r="F3172" s="1" t="s">
        <v>927</v>
      </c>
      <c r="G3172" s="1" t="s">
        <v>25</v>
      </c>
      <c r="H3172" s="1" t="s">
        <v>29</v>
      </c>
      <c r="I3172" s="1" t="s">
        <v>20</v>
      </c>
      <c r="J3172" s="1"/>
      <c r="K3172" s="1"/>
      <c r="L3172" s="1" t="s">
        <v>21</v>
      </c>
      <c r="M3172" s="1" t="s">
        <v>7</v>
      </c>
      <c r="N3172" s="3"/>
      <c r="O3172" s="1" t="s">
        <v>20</v>
      </c>
      <c r="P3172" s="1" t="s">
        <v>7393</v>
      </c>
      <c r="Q3172" s="1"/>
      <c r="R3172" s="1"/>
      <c r="S3172" s="1" t="s">
        <v>7394</v>
      </c>
      <c r="T3172">
        <f t="shared" si="261"/>
        <v>9</v>
      </c>
      <c r="U3172" t="str">
        <f t="shared" si="263"/>
        <v>535360564</v>
      </c>
    </row>
    <row r="3173" spans="1:21" x14ac:dyDescent="0.25">
      <c r="A3173" t="str">
        <f t="shared" si="265"/>
        <v>PF GRAND PARIS SCPI_PERIAL ASSET MANAGEMENT_Investisseur institutionnel</v>
      </c>
      <c r="B3173">
        <f t="shared" si="262"/>
        <v>1</v>
      </c>
      <c r="C3173" s="1" t="s">
        <v>7397</v>
      </c>
      <c r="D3173" s="1" t="s">
        <v>17</v>
      </c>
      <c r="E3173" s="1" t="s">
        <v>18</v>
      </c>
      <c r="F3173" s="1" t="s">
        <v>36</v>
      </c>
      <c r="G3173" s="1" t="s">
        <v>25</v>
      </c>
      <c r="H3173" s="1" t="s">
        <v>363</v>
      </c>
      <c r="I3173" s="1" t="s">
        <v>20</v>
      </c>
      <c r="J3173" s="1"/>
      <c r="K3173" s="1"/>
      <c r="L3173" s="1" t="s">
        <v>21</v>
      </c>
      <c r="M3173" s="1" t="s">
        <v>7</v>
      </c>
      <c r="N3173" s="3"/>
      <c r="O3173" s="1" t="s">
        <v>20</v>
      </c>
      <c r="P3173" s="1" t="s">
        <v>7398</v>
      </c>
      <c r="Q3173" s="1" t="s">
        <v>22</v>
      </c>
      <c r="R3173" s="1"/>
      <c r="S3173" s="1"/>
      <c r="T3173">
        <f t="shared" si="261"/>
        <v>15</v>
      </c>
      <c r="U3173" t="str">
        <f t="shared" si="263"/>
        <v>784826257</v>
      </c>
    </row>
    <row r="3174" spans="1:21" x14ac:dyDescent="0.25">
      <c r="A3174" t="str">
        <f t="shared" si="265"/>
        <v>PFO2 SCPI_PERIAL ASSET MANAGEMENT_Investisseur institutionnel</v>
      </c>
      <c r="B3174">
        <f t="shared" si="262"/>
        <v>1</v>
      </c>
      <c r="C3174" s="2" t="s">
        <v>7399</v>
      </c>
      <c r="D3174" s="2" t="s">
        <v>17</v>
      </c>
      <c r="E3174" s="2" t="s">
        <v>18</v>
      </c>
      <c r="F3174" s="2" t="s">
        <v>36</v>
      </c>
      <c r="G3174" s="2" t="s">
        <v>25</v>
      </c>
      <c r="H3174" s="2" t="s">
        <v>363</v>
      </c>
      <c r="I3174" s="2" t="s">
        <v>20</v>
      </c>
      <c r="J3174" s="2"/>
      <c r="K3174" s="2"/>
      <c r="L3174" s="2" t="s">
        <v>21</v>
      </c>
      <c r="M3174" s="2" t="s">
        <v>7</v>
      </c>
      <c r="N3174" s="4"/>
      <c r="O3174" s="2" t="s">
        <v>20</v>
      </c>
      <c r="P3174" s="2" t="s">
        <v>7400</v>
      </c>
      <c r="Q3174" s="2" t="s">
        <v>22</v>
      </c>
      <c r="R3174" s="2"/>
      <c r="S3174" s="2"/>
      <c r="T3174">
        <f t="shared" si="261"/>
        <v>15</v>
      </c>
      <c r="U3174" t="str">
        <f t="shared" si="263"/>
        <v>513811638</v>
      </c>
    </row>
    <row r="3175" spans="1:21" x14ac:dyDescent="0.25">
      <c r="A3175" t="str">
        <f t="shared" si="265"/>
        <v>PGP_EQUITIS GESTION_Investisseur institutionnel</v>
      </c>
      <c r="B3175">
        <f t="shared" si="262"/>
        <v>1</v>
      </c>
      <c r="C3175" s="1" t="s">
        <v>7401</v>
      </c>
      <c r="D3175" s="1" t="s">
        <v>17</v>
      </c>
      <c r="E3175" s="1" t="s">
        <v>18</v>
      </c>
      <c r="F3175" s="1" t="s">
        <v>7402</v>
      </c>
      <c r="G3175" s="1" t="s">
        <v>25</v>
      </c>
      <c r="H3175" s="1" t="s">
        <v>86</v>
      </c>
      <c r="I3175" s="1" t="s">
        <v>20</v>
      </c>
      <c r="J3175" s="1"/>
      <c r="K3175" s="1"/>
      <c r="L3175" s="1" t="s">
        <v>21</v>
      </c>
      <c r="M3175" s="1" t="s">
        <v>7</v>
      </c>
      <c r="N3175" s="3"/>
      <c r="O3175" s="1" t="s">
        <v>20</v>
      </c>
      <c r="P3175" s="1" t="s">
        <v>7403</v>
      </c>
      <c r="Q3175" s="1"/>
      <c r="R3175" s="1"/>
      <c r="S3175" s="1" t="s">
        <v>7404</v>
      </c>
      <c r="T3175">
        <f t="shared" si="261"/>
        <v>9</v>
      </c>
      <c r="U3175" t="str">
        <f t="shared" si="263"/>
        <v>312085749</v>
      </c>
    </row>
    <row r="3176" spans="1:21" x14ac:dyDescent="0.25">
      <c r="A3176" t="str">
        <f t="shared" si="265"/>
        <v>PGWS SC_PIERRE 1ER GESTION_Investisseur institutionnel</v>
      </c>
      <c r="B3176">
        <f t="shared" si="262"/>
        <v>2</v>
      </c>
      <c r="C3176" s="1" t="s">
        <v>7405</v>
      </c>
      <c r="D3176" s="1" t="s">
        <v>17</v>
      </c>
      <c r="E3176" s="1" t="s">
        <v>18</v>
      </c>
      <c r="F3176" s="1" t="s">
        <v>36</v>
      </c>
      <c r="G3176" s="1" t="s">
        <v>25</v>
      </c>
      <c r="H3176" s="1" t="s">
        <v>43</v>
      </c>
      <c r="I3176" s="1" t="s">
        <v>20</v>
      </c>
      <c r="J3176" s="1"/>
      <c r="K3176" s="1"/>
      <c r="L3176" s="1" t="s">
        <v>21</v>
      </c>
      <c r="M3176" s="1" t="s">
        <v>7</v>
      </c>
      <c r="N3176" s="3"/>
      <c r="O3176" s="1" t="s">
        <v>20</v>
      </c>
      <c r="P3176" s="1" t="s">
        <v>7406</v>
      </c>
      <c r="Q3176" s="1"/>
      <c r="R3176" s="1"/>
      <c r="S3176" s="1" t="s">
        <v>7407</v>
      </c>
      <c r="T3176">
        <f t="shared" si="261"/>
        <v>15</v>
      </c>
      <c r="U3176" t="str">
        <f t="shared" si="263"/>
        <v>832873806</v>
      </c>
    </row>
    <row r="3177" spans="1:21" x14ac:dyDescent="0.25">
      <c r="A3177" t="str">
        <f t="shared" si="265"/>
        <v>PGWS SC_PIERRE 1ER GESTION_Investisseur institutionnel</v>
      </c>
      <c r="B3177">
        <f t="shared" si="262"/>
        <v>2</v>
      </c>
      <c r="C3177" s="2" t="s">
        <v>7405</v>
      </c>
      <c r="D3177" s="2" t="s">
        <v>17</v>
      </c>
      <c r="E3177" s="2" t="s">
        <v>18</v>
      </c>
      <c r="F3177" s="2" t="s">
        <v>36</v>
      </c>
      <c r="G3177" s="2" t="s">
        <v>25</v>
      </c>
      <c r="H3177" s="2" t="s">
        <v>43</v>
      </c>
      <c r="I3177" s="2" t="s">
        <v>20</v>
      </c>
      <c r="J3177" s="2"/>
      <c r="K3177" s="2"/>
      <c r="L3177" s="2" t="s">
        <v>21</v>
      </c>
      <c r="M3177" s="2" t="s">
        <v>7</v>
      </c>
      <c r="N3177" s="4"/>
      <c r="O3177" s="2" t="s">
        <v>20</v>
      </c>
      <c r="P3177" s="2" t="s">
        <v>7406</v>
      </c>
      <c r="Q3177" s="2"/>
      <c r="R3177" s="2"/>
      <c r="S3177" s="2" t="s">
        <v>7407</v>
      </c>
      <c r="T3177">
        <f t="shared" si="261"/>
        <v>15</v>
      </c>
      <c r="U3177" t="str">
        <f t="shared" si="263"/>
        <v>832873806</v>
      </c>
    </row>
    <row r="3178" spans="1:21" x14ac:dyDescent="0.25">
      <c r="A3178" t="str">
        <f t="shared" si="265"/>
        <v>PH GENERATION_COMMITTED ADVISORS_Investisseur institutionnel</v>
      </c>
      <c r="B3178">
        <f t="shared" si="262"/>
        <v>1</v>
      </c>
      <c r="C3178" s="1" t="s">
        <v>7408</v>
      </c>
      <c r="D3178" s="1" t="s">
        <v>17</v>
      </c>
      <c r="E3178" s="1" t="s">
        <v>18</v>
      </c>
      <c r="F3178" s="1" t="s">
        <v>36</v>
      </c>
      <c r="G3178" s="1" t="s">
        <v>25</v>
      </c>
      <c r="H3178" s="1" t="s">
        <v>33</v>
      </c>
      <c r="I3178" s="1" t="s">
        <v>20</v>
      </c>
      <c r="J3178" s="1"/>
      <c r="K3178" s="1"/>
      <c r="L3178" s="1" t="s">
        <v>21</v>
      </c>
      <c r="M3178" s="1" t="s">
        <v>7</v>
      </c>
      <c r="N3178" s="3"/>
      <c r="O3178" s="1" t="s">
        <v>20</v>
      </c>
      <c r="P3178" s="1" t="s">
        <v>7409</v>
      </c>
      <c r="Q3178" s="1"/>
      <c r="R3178" s="1"/>
      <c r="S3178" s="1" t="s">
        <v>7410</v>
      </c>
      <c r="T3178">
        <f t="shared" si="261"/>
        <v>9</v>
      </c>
      <c r="U3178" t="str">
        <f t="shared" si="263"/>
        <v>390253490</v>
      </c>
    </row>
    <row r="3179" spans="1:21" x14ac:dyDescent="0.25">
      <c r="A3179" t="str">
        <f t="shared" si="265"/>
        <v>PH PATRIMOINE_PIERRE 1ER GESTION_Investisseur institutionnel</v>
      </c>
      <c r="B3179">
        <f t="shared" si="262"/>
        <v>1</v>
      </c>
      <c r="C3179" s="1" t="s">
        <v>7411</v>
      </c>
      <c r="D3179" s="1" t="s">
        <v>17</v>
      </c>
      <c r="E3179" s="1" t="s">
        <v>18</v>
      </c>
      <c r="F3179" s="1" t="s">
        <v>7412</v>
      </c>
      <c r="G3179" s="1" t="s">
        <v>25</v>
      </c>
      <c r="H3179" s="1" t="s">
        <v>43</v>
      </c>
      <c r="I3179" s="1" t="s">
        <v>20</v>
      </c>
      <c r="J3179" s="1"/>
      <c r="K3179" s="1"/>
      <c r="L3179" s="1" t="s">
        <v>21</v>
      </c>
      <c r="M3179" s="1" t="s">
        <v>7</v>
      </c>
      <c r="N3179" s="3"/>
      <c r="O3179" s="1" t="s">
        <v>20</v>
      </c>
      <c r="P3179" s="1" t="s">
        <v>7413</v>
      </c>
      <c r="Q3179" s="1"/>
      <c r="R3179" s="1"/>
      <c r="S3179" s="1" t="s">
        <v>7414</v>
      </c>
      <c r="T3179">
        <f t="shared" si="261"/>
        <v>15</v>
      </c>
      <c r="U3179" t="str">
        <f t="shared" si="263"/>
        <v>519314025</v>
      </c>
    </row>
    <row r="3180" spans="1:21" x14ac:dyDescent="0.25">
      <c r="A3180" t="str">
        <f t="shared" si="265"/>
        <v>PH&amp; CONSULTING_ADM_EQUITIS GESTION_Investisseur institutionnel</v>
      </c>
      <c r="B3180">
        <f t="shared" si="262"/>
        <v>1</v>
      </c>
      <c r="C3180" s="2" t="s">
        <v>7415</v>
      </c>
      <c r="D3180" s="2" t="s">
        <v>17</v>
      </c>
      <c r="E3180" s="2"/>
      <c r="F3180" s="2" t="s">
        <v>3054</v>
      </c>
      <c r="G3180" s="2" t="s">
        <v>25</v>
      </c>
      <c r="H3180" s="2" t="s">
        <v>86</v>
      </c>
      <c r="I3180" s="2" t="s">
        <v>20</v>
      </c>
      <c r="J3180" s="2"/>
      <c r="K3180" s="2"/>
      <c r="L3180" s="2" t="s">
        <v>21</v>
      </c>
      <c r="M3180" s="2"/>
      <c r="N3180" s="4"/>
      <c r="O3180" s="2" t="s">
        <v>20</v>
      </c>
      <c r="P3180" s="2" t="s">
        <v>7416</v>
      </c>
      <c r="Q3180" s="2" t="s">
        <v>22</v>
      </c>
      <c r="R3180" s="2"/>
      <c r="S3180" s="2"/>
      <c r="T3180">
        <f t="shared" si="261"/>
        <v>9</v>
      </c>
      <c r="U3180" t="str">
        <f t="shared" si="263"/>
        <v>808395925</v>
      </c>
    </row>
    <row r="3181" spans="1:21" x14ac:dyDescent="0.25">
      <c r="A3181" t="str">
        <f t="shared" si="265"/>
        <v>PHARMACIE DE L HOTEL DE VILLE-DIEBOLD CHANTAL SARL_V PATRIMOINE_Investisseur institutionnel</v>
      </c>
      <c r="B3181">
        <f t="shared" si="262"/>
        <v>1</v>
      </c>
      <c r="C3181" s="1" t="s">
        <v>7417</v>
      </c>
      <c r="D3181" s="1" t="s">
        <v>17</v>
      </c>
      <c r="E3181" s="1" t="s">
        <v>18</v>
      </c>
      <c r="F3181" s="1" t="s">
        <v>747</v>
      </c>
      <c r="G3181" s="1" t="s">
        <v>25</v>
      </c>
      <c r="H3181" s="1" t="s">
        <v>138</v>
      </c>
      <c r="I3181" s="1" t="s">
        <v>20</v>
      </c>
      <c r="J3181" s="1"/>
      <c r="K3181" s="1"/>
      <c r="L3181" s="1" t="s">
        <v>21</v>
      </c>
      <c r="M3181" s="1" t="s">
        <v>7</v>
      </c>
      <c r="N3181" s="3"/>
      <c r="O3181" s="1" t="s">
        <v>20</v>
      </c>
      <c r="P3181" s="1" t="s">
        <v>7418</v>
      </c>
      <c r="Q3181" s="1" t="s">
        <v>22</v>
      </c>
      <c r="R3181" s="1"/>
      <c r="S3181" s="1"/>
      <c r="T3181">
        <f t="shared" si="261"/>
        <v>15</v>
      </c>
      <c r="U3181" t="str">
        <f t="shared" si="263"/>
        <v>450466578</v>
      </c>
    </row>
    <row r="3182" spans="1:21" x14ac:dyDescent="0.25">
      <c r="A3182" t="str">
        <f t="shared" si="265"/>
        <v>PHARMADDALENA_WISEAM_Investisseur institutionnel</v>
      </c>
      <c r="B3182">
        <f t="shared" si="262"/>
        <v>1</v>
      </c>
      <c r="C3182" s="2" t="s">
        <v>7419</v>
      </c>
      <c r="D3182" s="2" t="s">
        <v>17</v>
      </c>
      <c r="E3182" s="2" t="s">
        <v>18</v>
      </c>
      <c r="F3182" s="2" t="s">
        <v>7420</v>
      </c>
      <c r="G3182" s="2" t="s">
        <v>25</v>
      </c>
      <c r="H3182" s="2" t="s">
        <v>1283</v>
      </c>
      <c r="I3182" s="2" t="s">
        <v>20</v>
      </c>
      <c r="J3182" s="2"/>
      <c r="K3182" s="2"/>
      <c r="L3182" s="2" t="s">
        <v>21</v>
      </c>
      <c r="M3182" s="2" t="s">
        <v>7</v>
      </c>
      <c r="N3182" s="4"/>
      <c r="O3182" s="2" t="s">
        <v>20</v>
      </c>
      <c r="P3182" s="2" t="s">
        <v>7421</v>
      </c>
      <c r="Q3182" s="2"/>
      <c r="R3182" s="2"/>
      <c r="S3182" s="2"/>
      <c r="T3182">
        <f t="shared" si="261"/>
        <v>15</v>
      </c>
      <c r="U3182" t="str">
        <f t="shared" si="263"/>
        <v>842338501</v>
      </c>
    </row>
    <row r="3183" spans="1:21" x14ac:dyDescent="0.25">
      <c r="A3183" t="str">
        <f t="shared" si="265"/>
        <v>PHASTE SARL_PIERRE 1ER GESTION_Investisseur institutionnel</v>
      </c>
      <c r="B3183">
        <f t="shared" si="262"/>
        <v>1</v>
      </c>
      <c r="C3183" s="1" t="s">
        <v>7422</v>
      </c>
      <c r="D3183" s="1" t="s">
        <v>17</v>
      </c>
      <c r="E3183" s="1" t="s">
        <v>18</v>
      </c>
      <c r="F3183" s="1" t="s">
        <v>560</v>
      </c>
      <c r="G3183" s="1" t="s">
        <v>25</v>
      </c>
      <c r="H3183" s="1" t="s">
        <v>43</v>
      </c>
      <c r="I3183" s="1" t="s">
        <v>20</v>
      </c>
      <c r="J3183" s="1"/>
      <c r="K3183" s="1"/>
      <c r="L3183" s="1" t="s">
        <v>21</v>
      </c>
      <c r="M3183" s="1"/>
      <c r="N3183" s="3"/>
      <c r="O3183" s="1" t="s">
        <v>20</v>
      </c>
      <c r="P3183" s="1" t="s">
        <v>7423</v>
      </c>
      <c r="Q3183" s="1" t="s">
        <v>22</v>
      </c>
      <c r="R3183" s="1"/>
      <c r="S3183" s="1"/>
      <c r="T3183">
        <f t="shared" si="261"/>
        <v>15</v>
      </c>
      <c r="U3183" t="str">
        <f t="shared" si="263"/>
        <v>794443077</v>
      </c>
    </row>
    <row r="3184" spans="1:21" x14ac:dyDescent="0.25">
      <c r="A3184" t="str">
        <f t="shared" si="265"/>
        <v>PHBD_FONCIERE MAGELLAN_Investisseur institutionnel</v>
      </c>
      <c r="B3184">
        <f t="shared" si="262"/>
        <v>1</v>
      </c>
      <c r="C3184" s="2" t="s">
        <v>7424</v>
      </c>
      <c r="D3184" s="2" t="s">
        <v>17</v>
      </c>
      <c r="E3184" s="2" t="s">
        <v>18</v>
      </c>
      <c r="F3184" s="2" t="s">
        <v>7425</v>
      </c>
      <c r="G3184" s="2" t="s">
        <v>25</v>
      </c>
      <c r="H3184" s="2" t="s">
        <v>32</v>
      </c>
      <c r="I3184" s="2" t="s">
        <v>20</v>
      </c>
      <c r="J3184" s="2"/>
      <c r="K3184" s="2"/>
      <c r="L3184" s="2" t="s">
        <v>21</v>
      </c>
      <c r="M3184" s="2"/>
      <c r="N3184" s="4"/>
      <c r="O3184" s="2" t="s">
        <v>20</v>
      </c>
      <c r="P3184" s="2" t="s">
        <v>7426</v>
      </c>
      <c r="Q3184" s="2" t="s">
        <v>22</v>
      </c>
      <c r="R3184" s="2"/>
      <c r="S3184" s="2"/>
      <c r="T3184">
        <f t="shared" si="261"/>
        <v>9</v>
      </c>
      <c r="U3184" t="str">
        <f t="shared" si="263"/>
        <v>842892739</v>
      </c>
    </row>
    <row r="3185" spans="1:21" x14ac:dyDescent="0.25">
      <c r="A3185" t="str">
        <f t="shared" si="265"/>
        <v>PHELINE_EQUITIS GESTION_Investisseur institutionnel</v>
      </c>
      <c r="B3185">
        <f t="shared" si="262"/>
        <v>1</v>
      </c>
      <c r="C3185" s="1" t="s">
        <v>7427</v>
      </c>
      <c r="D3185" s="1" t="s">
        <v>17</v>
      </c>
      <c r="E3185" s="1"/>
      <c r="F3185" s="1"/>
      <c r="G3185" s="1"/>
      <c r="H3185" s="1" t="s">
        <v>86</v>
      </c>
      <c r="I3185" s="1" t="s">
        <v>20</v>
      </c>
      <c r="J3185" s="1"/>
      <c r="K3185" s="1"/>
      <c r="L3185" s="1" t="s">
        <v>21</v>
      </c>
      <c r="M3185" s="1" t="s">
        <v>7</v>
      </c>
      <c r="N3185" s="3"/>
      <c r="O3185" s="1" t="s">
        <v>20</v>
      </c>
      <c r="P3185" s="1" t="s">
        <v>7428</v>
      </c>
      <c r="Q3185" s="1"/>
      <c r="R3185" s="1"/>
      <c r="S3185" s="1" t="s">
        <v>7429</v>
      </c>
      <c r="T3185">
        <f t="shared" si="261"/>
        <v>9</v>
      </c>
      <c r="U3185" t="str">
        <f t="shared" si="263"/>
        <v>521917526</v>
      </c>
    </row>
    <row r="3186" spans="1:21" x14ac:dyDescent="0.25">
      <c r="A3186" t="str">
        <f t="shared" si="265"/>
        <v>PHELINE_admin_EQUITIS GESTION_Investisseur institutionnel</v>
      </c>
      <c r="B3186">
        <f t="shared" si="262"/>
        <v>1</v>
      </c>
      <c r="C3186" s="2" t="s">
        <v>7430</v>
      </c>
      <c r="D3186" s="2" t="s">
        <v>17</v>
      </c>
      <c r="E3186" s="2"/>
      <c r="F3186" s="2"/>
      <c r="G3186" s="2"/>
      <c r="H3186" s="2" t="s">
        <v>86</v>
      </c>
      <c r="I3186" s="2" t="s">
        <v>20</v>
      </c>
      <c r="J3186" s="2"/>
      <c r="K3186" s="2"/>
      <c r="L3186" s="2" t="s">
        <v>21</v>
      </c>
      <c r="M3186" s="2" t="s">
        <v>7</v>
      </c>
      <c r="N3186" s="4"/>
      <c r="O3186" s="2" t="s">
        <v>20</v>
      </c>
      <c r="P3186" s="2" t="s">
        <v>7428</v>
      </c>
      <c r="Q3186" s="2"/>
      <c r="R3186" s="2"/>
      <c r="S3186" s="2" t="s">
        <v>7429</v>
      </c>
      <c r="T3186">
        <f t="shared" si="261"/>
        <v>9</v>
      </c>
      <c r="U3186" t="str">
        <f t="shared" si="263"/>
        <v>521917526</v>
      </c>
    </row>
    <row r="3187" spans="1:21" x14ac:dyDescent="0.25">
      <c r="A3187" t="str">
        <f t="shared" si="265"/>
        <v>PHG FINANCIERE_FIVE ARROWS MANAGERS_Investisseur institutionnel</v>
      </c>
      <c r="B3187">
        <f t="shared" si="262"/>
        <v>1</v>
      </c>
      <c r="C3187" s="2" t="s">
        <v>7431</v>
      </c>
      <c r="D3187" s="2" t="s">
        <v>17</v>
      </c>
      <c r="E3187" s="2" t="s">
        <v>18</v>
      </c>
      <c r="F3187" s="2" t="s">
        <v>4372</v>
      </c>
      <c r="G3187" s="2" t="s">
        <v>25</v>
      </c>
      <c r="H3187" s="2" t="s">
        <v>131</v>
      </c>
      <c r="I3187" s="2" t="s">
        <v>20</v>
      </c>
      <c r="J3187" s="2"/>
      <c r="K3187" s="2"/>
      <c r="L3187" s="2" t="s">
        <v>21</v>
      </c>
      <c r="M3187" s="2" t="s">
        <v>7</v>
      </c>
      <c r="N3187" s="4"/>
      <c r="O3187" s="2" t="s">
        <v>20</v>
      </c>
      <c r="P3187" s="2" t="s">
        <v>7432</v>
      </c>
      <c r="Q3187" s="2" t="s">
        <v>22</v>
      </c>
      <c r="R3187" s="2"/>
      <c r="S3187" s="2"/>
      <c r="T3187">
        <f t="shared" si="261"/>
        <v>9</v>
      </c>
      <c r="U3187" t="str">
        <f t="shared" si="263"/>
        <v>528399710</v>
      </c>
    </row>
    <row r="3188" spans="1:21" x14ac:dyDescent="0.25">
      <c r="A3188" t="str">
        <f t="shared" si="265"/>
        <v>PHI 2_PIERRE PREMIER GESTION_Investisseur institutionnel</v>
      </c>
      <c r="B3188">
        <f t="shared" si="262"/>
        <v>1</v>
      </c>
      <c r="C3188" s="1" t="s">
        <v>7433</v>
      </c>
      <c r="D3188" s="1" t="s">
        <v>17</v>
      </c>
      <c r="E3188" s="1"/>
      <c r="F3188" s="1" t="s">
        <v>7434</v>
      </c>
      <c r="G3188" s="1" t="s">
        <v>25</v>
      </c>
      <c r="H3188" s="1" t="s">
        <v>7435</v>
      </c>
      <c r="I3188" s="1" t="s">
        <v>20</v>
      </c>
      <c r="J3188" s="1"/>
      <c r="K3188" s="1"/>
      <c r="L3188" s="1" t="s">
        <v>21</v>
      </c>
      <c r="M3188" s="1" t="s">
        <v>7</v>
      </c>
      <c r="N3188" s="3"/>
      <c r="O3188" s="1" t="s">
        <v>20</v>
      </c>
      <c r="P3188" s="1" t="s">
        <v>7436</v>
      </c>
      <c r="Q3188" s="1" t="s">
        <v>22</v>
      </c>
      <c r="R3188" s="1"/>
      <c r="S3188" s="1"/>
      <c r="T3188">
        <f t="shared" si="261"/>
        <v>9</v>
      </c>
      <c r="U3188" t="str">
        <f t="shared" si="263"/>
        <v>509866000</v>
      </c>
    </row>
    <row r="3189" spans="1:21" x14ac:dyDescent="0.25">
      <c r="A3189" t="str">
        <f t="shared" si="265"/>
        <v>PHILEAS_MEANINGS CAPITAL PARTNERS_Investisseur institutionnel</v>
      </c>
      <c r="B3189">
        <f t="shared" si="262"/>
        <v>1</v>
      </c>
      <c r="C3189" s="1" t="s">
        <v>7437</v>
      </c>
      <c r="D3189" s="1" t="s">
        <v>17</v>
      </c>
      <c r="E3189" s="1" t="s">
        <v>18</v>
      </c>
      <c r="F3189" s="1" t="s">
        <v>7438</v>
      </c>
      <c r="G3189" s="1" t="s">
        <v>25</v>
      </c>
      <c r="H3189" s="1" t="s">
        <v>26</v>
      </c>
      <c r="I3189" s="1" t="s">
        <v>20</v>
      </c>
      <c r="J3189" s="1"/>
      <c r="K3189" s="1"/>
      <c r="L3189" s="1" t="s">
        <v>21</v>
      </c>
      <c r="M3189" s="1" t="s">
        <v>7</v>
      </c>
      <c r="N3189" s="3"/>
      <c r="O3189" s="1" t="s">
        <v>20</v>
      </c>
      <c r="P3189" s="1" t="s">
        <v>7439</v>
      </c>
      <c r="Q3189" s="1"/>
      <c r="R3189" s="1"/>
      <c r="S3189" s="1" t="s">
        <v>7440</v>
      </c>
      <c r="T3189">
        <f t="shared" si="261"/>
        <v>9</v>
      </c>
      <c r="U3189" t="str">
        <f t="shared" si="263"/>
        <v>819053000</v>
      </c>
    </row>
    <row r="3190" spans="1:21" x14ac:dyDescent="0.25">
      <c r="A3190" t="str">
        <f t="shared" si="265"/>
        <v>PHILIPPE LE BOURGEOIS EURL_BEX CAPITAL_Investisseur institutionnel</v>
      </c>
      <c r="B3190">
        <f t="shared" si="262"/>
        <v>1</v>
      </c>
      <c r="C3190" s="2" t="s">
        <v>7441</v>
      </c>
      <c r="D3190" s="2" t="s">
        <v>17</v>
      </c>
      <c r="E3190" s="2" t="s">
        <v>18</v>
      </c>
      <c r="F3190" s="2" t="s">
        <v>36</v>
      </c>
      <c r="G3190" s="2" t="s">
        <v>25</v>
      </c>
      <c r="H3190" s="2" t="s">
        <v>19</v>
      </c>
      <c r="I3190" s="2" t="s">
        <v>20</v>
      </c>
      <c r="J3190" s="2"/>
      <c r="K3190" s="2"/>
      <c r="L3190" s="2" t="s">
        <v>21</v>
      </c>
      <c r="M3190" s="2" t="s">
        <v>7</v>
      </c>
      <c r="N3190" s="4"/>
      <c r="O3190" s="2" t="s">
        <v>20</v>
      </c>
      <c r="P3190" s="2" t="s">
        <v>7442</v>
      </c>
      <c r="Q3190" s="2"/>
      <c r="R3190" s="2"/>
      <c r="S3190" s="2" t="s">
        <v>7443</v>
      </c>
      <c r="T3190">
        <f t="shared" si="261"/>
        <v>9</v>
      </c>
      <c r="U3190" t="str">
        <f t="shared" si="263"/>
        <v>753096148</v>
      </c>
    </row>
    <row r="3191" spans="1:21" x14ac:dyDescent="0.25">
      <c r="A3191" t="str">
        <f t="shared" si="265"/>
        <v>PHILIPPE ORY AUDIT &amp; CONSEIL_PIERRE 1ER GESTION_Investisseur institutionnel</v>
      </c>
      <c r="B3191">
        <f t="shared" si="262"/>
        <v>1</v>
      </c>
      <c r="C3191" s="1" t="s">
        <v>7444</v>
      </c>
      <c r="D3191" s="1" t="s">
        <v>17</v>
      </c>
      <c r="E3191" s="1" t="s">
        <v>18</v>
      </c>
      <c r="F3191" s="1" t="s">
        <v>236</v>
      </c>
      <c r="G3191" s="1" t="s">
        <v>25</v>
      </c>
      <c r="H3191" s="1" t="s">
        <v>43</v>
      </c>
      <c r="I3191" s="1" t="s">
        <v>20</v>
      </c>
      <c r="J3191" s="1"/>
      <c r="K3191" s="1"/>
      <c r="L3191" s="1" t="s">
        <v>21</v>
      </c>
      <c r="M3191" s="1" t="s">
        <v>7</v>
      </c>
      <c r="N3191" s="3"/>
      <c r="O3191" s="1" t="s">
        <v>20</v>
      </c>
      <c r="P3191" s="1" t="s">
        <v>7445</v>
      </c>
      <c r="Q3191" s="1"/>
      <c r="R3191" s="1"/>
      <c r="S3191" s="1" t="s">
        <v>7446</v>
      </c>
      <c r="T3191">
        <f t="shared" si="261"/>
        <v>15</v>
      </c>
      <c r="U3191" t="str">
        <f t="shared" si="263"/>
        <v>417744372</v>
      </c>
    </row>
    <row r="3192" spans="1:21" x14ac:dyDescent="0.25">
      <c r="A3192" t="str">
        <f t="shared" si="265"/>
        <v>PHILMACHA_ADM_MEANINGS CAPITAL PARTNERS_Investisseur institutionnel</v>
      </c>
      <c r="B3192">
        <f t="shared" si="262"/>
        <v>1</v>
      </c>
      <c r="C3192" s="1" t="s">
        <v>7447</v>
      </c>
      <c r="D3192" s="1" t="s">
        <v>17</v>
      </c>
      <c r="E3192" s="1" t="s">
        <v>18</v>
      </c>
      <c r="F3192" s="1" t="s">
        <v>297</v>
      </c>
      <c r="G3192" s="1" t="s">
        <v>25</v>
      </c>
      <c r="H3192" s="1" t="s">
        <v>26</v>
      </c>
      <c r="I3192" s="1" t="s">
        <v>20</v>
      </c>
      <c r="J3192" s="1"/>
      <c r="K3192" s="1"/>
      <c r="L3192" s="1" t="s">
        <v>21</v>
      </c>
      <c r="M3192" s="1" t="s">
        <v>7</v>
      </c>
      <c r="N3192" s="3"/>
      <c r="O3192" s="1" t="s">
        <v>20</v>
      </c>
      <c r="P3192" s="1" t="s">
        <v>7448</v>
      </c>
      <c r="Q3192" s="1" t="s">
        <v>22</v>
      </c>
      <c r="R3192" s="1"/>
      <c r="S3192" s="1"/>
      <c r="T3192">
        <f t="shared" si="261"/>
        <v>9</v>
      </c>
      <c r="U3192" t="str">
        <f t="shared" si="263"/>
        <v>801030495</v>
      </c>
    </row>
    <row r="3193" spans="1:21" x14ac:dyDescent="0.25">
      <c r="A3193" t="str">
        <f t="shared" si="265"/>
        <v>PHILTECH_MASSENA PARTNERS_Investisseur institutionnel</v>
      </c>
      <c r="B3193">
        <f t="shared" si="262"/>
        <v>1</v>
      </c>
      <c r="C3193" s="2" t="s">
        <v>7449</v>
      </c>
      <c r="D3193" s="2" t="s">
        <v>17</v>
      </c>
      <c r="E3193" s="2"/>
      <c r="F3193" s="2"/>
      <c r="G3193" s="2"/>
      <c r="H3193" s="2" t="s">
        <v>52</v>
      </c>
      <c r="I3193" s="2" t="s">
        <v>20</v>
      </c>
      <c r="J3193" s="2"/>
      <c r="K3193" s="2"/>
      <c r="L3193" s="2" t="s">
        <v>21</v>
      </c>
      <c r="M3193" s="2" t="s">
        <v>7</v>
      </c>
      <c r="N3193" s="4"/>
      <c r="O3193" s="2" t="s">
        <v>20</v>
      </c>
      <c r="P3193" s="2" t="s">
        <v>7450</v>
      </c>
      <c r="Q3193" s="2"/>
      <c r="R3193" s="2"/>
      <c r="S3193" s="2" t="s">
        <v>7451</v>
      </c>
      <c r="T3193">
        <f t="shared" si="261"/>
        <v>9</v>
      </c>
      <c r="U3193" t="str">
        <f t="shared" si="263"/>
        <v>398307371</v>
      </c>
    </row>
    <row r="3194" spans="1:21" x14ac:dyDescent="0.25">
      <c r="A3194" t="str">
        <f t="shared" si="265"/>
        <v>PHISANMEVA SC_V PATRIMOINE_Investisseur institutionnel</v>
      </c>
      <c r="B3194">
        <f t="shared" si="262"/>
        <v>1</v>
      </c>
      <c r="C3194" s="1" t="s">
        <v>7452</v>
      </c>
      <c r="D3194" s="1" t="s">
        <v>17</v>
      </c>
      <c r="E3194" s="1" t="s">
        <v>18</v>
      </c>
      <c r="F3194" s="1" t="s">
        <v>1013</v>
      </c>
      <c r="G3194" s="1" t="s">
        <v>25</v>
      </c>
      <c r="H3194" s="1" t="s">
        <v>138</v>
      </c>
      <c r="I3194" s="1" t="s">
        <v>20</v>
      </c>
      <c r="J3194" s="1"/>
      <c r="K3194" s="1"/>
      <c r="L3194" s="1" t="s">
        <v>21</v>
      </c>
      <c r="M3194" s="1" t="s">
        <v>7</v>
      </c>
      <c r="N3194" s="3"/>
      <c r="O3194" s="1" t="s">
        <v>20</v>
      </c>
      <c r="P3194" s="1" t="s">
        <v>7453</v>
      </c>
      <c r="Q3194" s="1" t="s">
        <v>22</v>
      </c>
      <c r="R3194" s="1"/>
      <c r="S3194" s="1"/>
      <c r="T3194">
        <f t="shared" si="261"/>
        <v>15</v>
      </c>
      <c r="U3194" t="str">
        <f t="shared" si="263"/>
        <v>832190961</v>
      </c>
    </row>
    <row r="3195" spans="1:21" x14ac:dyDescent="0.25">
      <c r="A3195" t="str">
        <f t="shared" si="265"/>
        <v>PHISON CAPITAL_WEINBERG CAPITAL PARTNERS_Investisseur institutionnel</v>
      </c>
      <c r="B3195">
        <f t="shared" si="262"/>
        <v>1</v>
      </c>
      <c r="C3195" s="2" t="s">
        <v>7454</v>
      </c>
      <c r="D3195" s="2" t="s">
        <v>17</v>
      </c>
      <c r="E3195" s="2" t="s">
        <v>18</v>
      </c>
      <c r="F3195" s="2" t="s">
        <v>36</v>
      </c>
      <c r="G3195" s="2" t="s">
        <v>25</v>
      </c>
      <c r="H3195" s="2" t="s">
        <v>220</v>
      </c>
      <c r="I3195" s="2" t="s">
        <v>20</v>
      </c>
      <c r="J3195" s="2"/>
      <c r="K3195" s="2"/>
      <c r="L3195" s="2" t="s">
        <v>21</v>
      </c>
      <c r="M3195" s="2" t="s">
        <v>7</v>
      </c>
      <c r="N3195" s="4"/>
      <c r="O3195" s="2" t="s">
        <v>20</v>
      </c>
      <c r="P3195" s="2" t="s">
        <v>7455</v>
      </c>
      <c r="Q3195" s="2"/>
      <c r="R3195" s="2"/>
      <c r="S3195" s="2" t="s">
        <v>7456</v>
      </c>
      <c r="T3195">
        <f t="shared" si="261"/>
        <v>15</v>
      </c>
      <c r="U3195" t="str">
        <f t="shared" si="263"/>
        <v>542061528</v>
      </c>
    </row>
    <row r="3196" spans="1:21" x14ac:dyDescent="0.25">
      <c r="A3196" t="str">
        <f t="shared" si="265"/>
        <v>PHISON CAPITAL_admin_WEINBERG CAPITAL PARTNERS_Investisseur institutionnel</v>
      </c>
      <c r="B3196">
        <f t="shared" si="262"/>
        <v>1</v>
      </c>
      <c r="C3196" s="1" t="s">
        <v>7457</v>
      </c>
      <c r="D3196" s="1" t="s">
        <v>17</v>
      </c>
      <c r="E3196" s="1" t="s">
        <v>18</v>
      </c>
      <c r="F3196" s="1" t="s">
        <v>36</v>
      </c>
      <c r="G3196" s="1" t="s">
        <v>25</v>
      </c>
      <c r="H3196" s="1" t="s">
        <v>220</v>
      </c>
      <c r="I3196" s="1" t="s">
        <v>20</v>
      </c>
      <c r="J3196" s="1"/>
      <c r="K3196" s="1"/>
      <c r="L3196" s="1" t="s">
        <v>21</v>
      </c>
      <c r="M3196" s="1" t="s">
        <v>7</v>
      </c>
      <c r="N3196" s="3"/>
      <c r="O3196" s="1" t="s">
        <v>20</v>
      </c>
      <c r="P3196" s="1" t="s">
        <v>7455</v>
      </c>
      <c r="Q3196" s="1"/>
      <c r="R3196" s="1"/>
      <c r="S3196" s="1" t="s">
        <v>7456</v>
      </c>
      <c r="T3196">
        <f t="shared" si="261"/>
        <v>15</v>
      </c>
      <c r="U3196" t="str">
        <f t="shared" si="263"/>
        <v>542061528</v>
      </c>
    </row>
    <row r="3197" spans="1:21" x14ac:dyDescent="0.25">
      <c r="A3197" t="str">
        <f t="shared" si="265"/>
        <v>PHMF INVEST_SAGARD SAS_Investisseur institutionnel</v>
      </c>
      <c r="B3197">
        <f t="shared" si="262"/>
        <v>1</v>
      </c>
      <c r="C3197" s="1" t="s">
        <v>7458</v>
      </c>
      <c r="D3197" s="1" t="s">
        <v>17</v>
      </c>
      <c r="E3197" s="1" t="s">
        <v>18</v>
      </c>
      <c r="F3197" s="1" t="s">
        <v>7459</v>
      </c>
      <c r="G3197" s="1" t="s">
        <v>25</v>
      </c>
      <c r="H3197" s="1" t="s">
        <v>310</v>
      </c>
      <c r="I3197" s="1" t="s">
        <v>20</v>
      </c>
      <c r="J3197" s="1"/>
      <c r="K3197" s="1"/>
      <c r="L3197" s="1" t="s">
        <v>21</v>
      </c>
      <c r="M3197" s="1" t="s">
        <v>7</v>
      </c>
      <c r="N3197" s="3"/>
      <c r="O3197" s="1" t="s">
        <v>20</v>
      </c>
      <c r="P3197" s="1" t="s">
        <v>7460</v>
      </c>
      <c r="Q3197" s="1" t="s">
        <v>22</v>
      </c>
      <c r="R3197" s="1"/>
      <c r="S3197" s="1"/>
      <c r="T3197">
        <f t="shared" si="261"/>
        <v>9</v>
      </c>
      <c r="U3197" t="str">
        <f t="shared" si="263"/>
        <v>838799831</v>
      </c>
    </row>
    <row r="3198" spans="1:21" x14ac:dyDescent="0.25">
      <c r="A3198" t="str">
        <f t="shared" si="265"/>
        <v>PHP_BLUESTER CAPITAL_Investisseur institutionnel</v>
      </c>
      <c r="B3198">
        <f t="shared" si="262"/>
        <v>1</v>
      </c>
      <c r="C3198" s="2" t="s">
        <v>7461</v>
      </c>
      <c r="D3198" s="2" t="s">
        <v>17</v>
      </c>
      <c r="E3198" s="2" t="s">
        <v>18</v>
      </c>
      <c r="F3198" s="2" t="s">
        <v>927</v>
      </c>
      <c r="G3198" s="2" t="s">
        <v>25</v>
      </c>
      <c r="H3198" s="2" t="s">
        <v>48</v>
      </c>
      <c r="I3198" s="2" t="s">
        <v>20</v>
      </c>
      <c r="J3198" s="2"/>
      <c r="K3198" s="2"/>
      <c r="L3198" s="2" t="s">
        <v>21</v>
      </c>
      <c r="M3198" s="2" t="s">
        <v>7</v>
      </c>
      <c r="N3198" s="4"/>
      <c r="O3198" s="2" t="s">
        <v>20</v>
      </c>
      <c r="P3198" s="2" t="s">
        <v>7462</v>
      </c>
      <c r="Q3198" s="2"/>
      <c r="R3198" s="2"/>
      <c r="S3198" s="2" t="s">
        <v>7463</v>
      </c>
      <c r="T3198">
        <f t="shared" si="261"/>
        <v>15</v>
      </c>
      <c r="U3198" t="str">
        <f t="shared" si="263"/>
        <v>451761944</v>
      </c>
    </row>
    <row r="3199" spans="1:21" x14ac:dyDescent="0.25">
      <c r="A3199" t="str">
        <f t="shared" si="265"/>
        <v>PHS ASSOCIES_EQUITIS GESTION_Investisseur institutionnel</v>
      </c>
      <c r="B3199">
        <f t="shared" si="262"/>
        <v>1</v>
      </c>
      <c r="C3199" s="2" t="s">
        <v>7464</v>
      </c>
      <c r="D3199" s="2" t="s">
        <v>17</v>
      </c>
      <c r="E3199" s="2" t="s">
        <v>18</v>
      </c>
      <c r="F3199" s="2" t="s">
        <v>7207</v>
      </c>
      <c r="G3199" s="2" t="s">
        <v>25</v>
      </c>
      <c r="H3199" s="2" t="s">
        <v>86</v>
      </c>
      <c r="I3199" s="2" t="s">
        <v>20</v>
      </c>
      <c r="J3199" s="2"/>
      <c r="K3199" s="2"/>
      <c r="L3199" s="2" t="s">
        <v>21</v>
      </c>
      <c r="M3199" s="2" t="s">
        <v>7</v>
      </c>
      <c r="N3199" s="4"/>
      <c r="O3199" s="2" t="s">
        <v>20</v>
      </c>
      <c r="P3199" s="2" t="s">
        <v>7208</v>
      </c>
      <c r="Q3199" s="2"/>
      <c r="R3199" s="2"/>
      <c r="S3199" s="2" t="s">
        <v>7209</v>
      </c>
      <c r="T3199">
        <f t="shared" si="261"/>
        <v>9</v>
      </c>
      <c r="U3199" t="str">
        <f t="shared" si="263"/>
        <v>414859017</v>
      </c>
    </row>
    <row r="3200" spans="1:21" x14ac:dyDescent="0.25">
      <c r="A3200" t="str">
        <f t="shared" si="265"/>
        <v>PHYSALIS_FINANCIERE ARBEVEL_Investisseur institutionnel</v>
      </c>
      <c r="B3200">
        <f t="shared" si="262"/>
        <v>1</v>
      </c>
      <c r="C3200" s="2" t="s">
        <v>7465</v>
      </c>
      <c r="D3200" s="2" t="s">
        <v>17</v>
      </c>
      <c r="E3200" s="2" t="s">
        <v>18</v>
      </c>
      <c r="F3200" s="2" t="s">
        <v>7466</v>
      </c>
      <c r="G3200" s="2" t="s">
        <v>25</v>
      </c>
      <c r="H3200" s="2" t="s">
        <v>558</v>
      </c>
      <c r="I3200" s="2" t="s">
        <v>20</v>
      </c>
      <c r="J3200" s="2"/>
      <c r="K3200" s="2"/>
      <c r="L3200" s="2" t="s">
        <v>21</v>
      </c>
      <c r="M3200" s="2" t="s">
        <v>7</v>
      </c>
      <c r="N3200" s="4"/>
      <c r="O3200" s="2" t="s">
        <v>20</v>
      </c>
      <c r="P3200" s="2" t="s">
        <v>7468</v>
      </c>
      <c r="Q3200" s="2"/>
      <c r="R3200" s="2"/>
      <c r="S3200" s="2"/>
      <c r="T3200">
        <f t="shared" si="261"/>
        <v>9</v>
      </c>
      <c r="U3200" t="str">
        <f t="shared" si="263"/>
        <v>442062527</v>
      </c>
    </row>
    <row r="3201" spans="1:21" x14ac:dyDescent="0.25">
      <c r="A3201" t="str">
        <f t="shared" si="265"/>
        <v>PHYSALIS_COMMITTED ADVISORS_Investisseur institutionnel</v>
      </c>
      <c r="B3201">
        <f t="shared" si="262"/>
        <v>1</v>
      </c>
      <c r="C3201" s="1" t="s">
        <v>7465</v>
      </c>
      <c r="D3201" s="1" t="s">
        <v>17</v>
      </c>
      <c r="E3201" s="1" t="s">
        <v>18</v>
      </c>
      <c r="F3201" s="1" t="s">
        <v>7466</v>
      </c>
      <c r="G3201" s="1" t="s">
        <v>25</v>
      </c>
      <c r="H3201" s="1" t="s">
        <v>33</v>
      </c>
      <c r="I3201" s="1" t="s">
        <v>20</v>
      </c>
      <c r="J3201" s="1"/>
      <c r="K3201" s="1"/>
      <c r="L3201" s="1" t="s">
        <v>21</v>
      </c>
      <c r="M3201" s="1" t="s">
        <v>7</v>
      </c>
      <c r="N3201" s="3"/>
      <c r="O3201" s="1" t="s">
        <v>20</v>
      </c>
      <c r="P3201" s="1" t="s">
        <v>7469</v>
      </c>
      <c r="Q3201" s="1"/>
      <c r="R3201" s="1"/>
      <c r="S3201" s="1" t="s">
        <v>7467</v>
      </c>
      <c r="T3201">
        <f t="shared" si="261"/>
        <v>15</v>
      </c>
      <c r="U3201" t="str">
        <f t="shared" si="263"/>
        <v>442062527</v>
      </c>
    </row>
    <row r="3202" spans="1:21" x14ac:dyDescent="0.25">
      <c r="A3202" t="str">
        <f t="shared" si="265"/>
        <v>PHYSALIS_72_KEENSIGHT CAPITAL_Investisseur institutionnel</v>
      </c>
      <c r="B3202">
        <f t="shared" si="262"/>
        <v>1</v>
      </c>
      <c r="C3202" s="1" t="s">
        <v>7470</v>
      </c>
      <c r="D3202" s="1" t="s">
        <v>17</v>
      </c>
      <c r="E3202" s="1" t="s">
        <v>18</v>
      </c>
      <c r="F3202" s="1" t="s">
        <v>7466</v>
      </c>
      <c r="G3202" s="1" t="s">
        <v>25</v>
      </c>
      <c r="H3202" s="1" t="s">
        <v>306</v>
      </c>
      <c r="I3202" s="1" t="s">
        <v>20</v>
      </c>
      <c r="J3202" s="1"/>
      <c r="K3202" s="1"/>
      <c r="L3202" s="1" t="s">
        <v>21</v>
      </c>
      <c r="M3202" s="1" t="s">
        <v>7</v>
      </c>
      <c r="N3202" s="3"/>
      <c r="O3202" s="1" t="s">
        <v>20</v>
      </c>
      <c r="P3202" s="1" t="s">
        <v>7468</v>
      </c>
      <c r="Q3202" s="1"/>
      <c r="R3202" s="1"/>
      <c r="S3202" s="1" t="s">
        <v>7467</v>
      </c>
      <c r="T3202">
        <f t="shared" ref="T3202:T3265" si="266">LEN(P3202)</f>
        <v>9</v>
      </c>
      <c r="U3202" t="str">
        <f t="shared" si="263"/>
        <v>442062527</v>
      </c>
    </row>
    <row r="3203" spans="1:21" x14ac:dyDescent="0.25">
      <c r="A3203" t="str">
        <f t="shared" si="265"/>
        <v>PIA SAS_EDMOND DE ROTHSCHILD REIM (FRANCE)_Investisseur institutionnel</v>
      </c>
      <c r="B3203">
        <f t="shared" ref="B3203:B3266" si="267">COUNTIF(A:A,A3203)</f>
        <v>1</v>
      </c>
      <c r="C3203" s="2" t="s">
        <v>7471</v>
      </c>
      <c r="D3203" s="2" t="s">
        <v>17</v>
      </c>
      <c r="E3203" s="2"/>
      <c r="F3203" s="2" t="s">
        <v>4579</v>
      </c>
      <c r="G3203" s="2" t="s">
        <v>25</v>
      </c>
      <c r="H3203" s="2" t="s">
        <v>188</v>
      </c>
      <c r="I3203" s="2" t="s">
        <v>20</v>
      </c>
      <c r="J3203" s="2"/>
      <c r="K3203" s="2"/>
      <c r="L3203" s="2" t="s">
        <v>21</v>
      </c>
      <c r="M3203" s="2" t="s">
        <v>7</v>
      </c>
      <c r="N3203" s="4"/>
      <c r="O3203" s="2" t="s">
        <v>20</v>
      </c>
      <c r="P3203" s="2" t="s">
        <v>7472</v>
      </c>
      <c r="Q3203" s="2"/>
      <c r="R3203" s="2"/>
      <c r="S3203" s="2"/>
      <c r="T3203">
        <f t="shared" si="266"/>
        <v>15</v>
      </c>
      <c r="U3203" t="str">
        <f t="shared" si="263"/>
        <v>409615390</v>
      </c>
    </row>
    <row r="3204" spans="1:21" x14ac:dyDescent="0.25">
      <c r="A3204" t="str">
        <f t="shared" si="265"/>
        <v>PIC CONSULTING GROUP_MEANINGS CAPITAL PARTNERS_Investisseur institutionnel</v>
      </c>
      <c r="B3204">
        <f t="shared" si="267"/>
        <v>1</v>
      </c>
      <c r="C3204" s="1" t="s">
        <v>7473</v>
      </c>
      <c r="D3204" s="1" t="s">
        <v>17</v>
      </c>
      <c r="E3204" s="1" t="s">
        <v>18</v>
      </c>
      <c r="F3204" s="1" t="s">
        <v>504</v>
      </c>
      <c r="G3204" s="1" t="s">
        <v>25</v>
      </c>
      <c r="H3204" s="1" t="s">
        <v>26</v>
      </c>
      <c r="I3204" s="1" t="s">
        <v>20</v>
      </c>
      <c r="J3204" s="1"/>
      <c r="K3204" s="1"/>
      <c r="L3204" s="1" t="s">
        <v>21</v>
      </c>
      <c r="M3204" s="1" t="s">
        <v>7</v>
      </c>
      <c r="N3204" s="3"/>
      <c r="O3204" s="1" t="s">
        <v>20</v>
      </c>
      <c r="P3204" s="1" t="s">
        <v>7474</v>
      </c>
      <c r="Q3204" s="1"/>
      <c r="R3204" s="1"/>
      <c r="S3204" s="1" t="s">
        <v>7475</v>
      </c>
      <c r="T3204">
        <f t="shared" si="266"/>
        <v>15</v>
      </c>
      <c r="U3204" t="str">
        <f t="shared" ref="U3204:U3267" si="268">LEFT(P3204,9)</f>
        <v>532177177</v>
      </c>
    </row>
    <row r="3205" spans="1:21" x14ac:dyDescent="0.25">
      <c r="A3205" t="str">
        <f t="shared" si="265"/>
        <v>PICA_MASSENA PARTNERS_Investisseur institutionnel</v>
      </c>
      <c r="B3205">
        <f t="shared" si="267"/>
        <v>1</v>
      </c>
      <c r="C3205" s="2" t="s">
        <v>7476</v>
      </c>
      <c r="D3205" s="2" t="s">
        <v>17</v>
      </c>
      <c r="E3205" s="2" t="s">
        <v>18</v>
      </c>
      <c r="F3205" s="2" t="s">
        <v>36</v>
      </c>
      <c r="G3205" s="2" t="s">
        <v>25</v>
      </c>
      <c r="H3205" s="2" t="s">
        <v>52</v>
      </c>
      <c r="I3205" s="2" t="s">
        <v>20</v>
      </c>
      <c r="J3205" s="2"/>
      <c r="K3205" s="2"/>
      <c r="L3205" s="2" t="s">
        <v>21</v>
      </c>
      <c r="M3205" s="2" t="s">
        <v>7</v>
      </c>
      <c r="N3205" s="4"/>
      <c r="O3205" s="2" t="s">
        <v>20</v>
      </c>
      <c r="P3205" s="2" t="s">
        <v>7477</v>
      </c>
      <c r="Q3205" s="2"/>
      <c r="R3205" s="2"/>
      <c r="S3205" s="2" t="s">
        <v>7478</v>
      </c>
      <c r="T3205">
        <f t="shared" si="266"/>
        <v>9</v>
      </c>
      <c r="U3205" t="str">
        <f t="shared" si="268"/>
        <v>753886977</v>
      </c>
    </row>
    <row r="3206" spans="1:21" x14ac:dyDescent="0.25">
      <c r="A3206" t="str">
        <f t="shared" si="265"/>
        <v>PICARDIE INVESTISSEMENT GESTION_FUNDROCK FRANCE AM_Investisseur institutionnel</v>
      </c>
      <c r="B3206">
        <f t="shared" si="267"/>
        <v>1</v>
      </c>
      <c r="C3206" s="1" t="s">
        <v>7479</v>
      </c>
      <c r="D3206" s="1" t="s">
        <v>17</v>
      </c>
      <c r="E3206" s="1"/>
      <c r="F3206" s="1" t="s">
        <v>24</v>
      </c>
      <c r="G3206" s="1" t="s">
        <v>25</v>
      </c>
      <c r="H3206" s="1" t="s">
        <v>162</v>
      </c>
      <c r="I3206" s="1" t="s">
        <v>20</v>
      </c>
      <c r="J3206" s="1"/>
      <c r="K3206" s="1"/>
      <c r="L3206" s="1" t="s">
        <v>21</v>
      </c>
      <c r="M3206" s="1"/>
      <c r="N3206" s="3"/>
      <c r="O3206" s="1" t="s">
        <v>20</v>
      </c>
      <c r="P3206" s="1" t="s">
        <v>7480</v>
      </c>
      <c r="Q3206" s="1" t="s">
        <v>22</v>
      </c>
      <c r="R3206" s="1"/>
      <c r="S3206" s="1"/>
      <c r="T3206">
        <f t="shared" si="266"/>
        <v>9</v>
      </c>
      <c r="U3206" t="str">
        <f t="shared" si="268"/>
        <v>814971347</v>
      </c>
    </row>
    <row r="3207" spans="1:21" x14ac:dyDescent="0.25">
      <c r="A3207" t="str">
        <f t="shared" ref="A3207:A3237" si="269">C3207&amp;"_"&amp;H3207&amp;"_"&amp;D3207</f>
        <v>PIERRE 1ER GESTION__Société de gestion</v>
      </c>
      <c r="B3207">
        <f t="shared" si="267"/>
        <v>1</v>
      </c>
      <c r="C3207" s="1" t="s">
        <v>43</v>
      </c>
      <c r="D3207" s="1" t="s">
        <v>35</v>
      </c>
      <c r="E3207" s="1" t="s">
        <v>18</v>
      </c>
      <c r="F3207" s="1" t="s">
        <v>36</v>
      </c>
      <c r="G3207" s="1" t="s">
        <v>25</v>
      </c>
      <c r="H3207" s="1"/>
      <c r="I3207" s="1" t="s">
        <v>20</v>
      </c>
      <c r="J3207" s="1"/>
      <c r="K3207" s="1"/>
      <c r="L3207" s="1" t="s">
        <v>21</v>
      </c>
      <c r="M3207" s="1" t="s">
        <v>7</v>
      </c>
      <c r="N3207" s="3"/>
      <c r="O3207" s="1" t="s">
        <v>20</v>
      </c>
      <c r="P3207" s="1" t="s">
        <v>7481</v>
      </c>
      <c r="Q3207" s="1"/>
      <c r="R3207" s="1"/>
      <c r="S3207" s="1"/>
      <c r="T3207">
        <f t="shared" si="266"/>
        <v>15</v>
      </c>
      <c r="U3207" t="str">
        <f t="shared" si="268"/>
        <v>813903390</v>
      </c>
    </row>
    <row r="3208" spans="1:21" x14ac:dyDescent="0.25">
      <c r="A3208" t="str">
        <f t="shared" si="269"/>
        <v>PIERRE PATRIMOINE_SWISS LIFE ASSET MANAGERS France_Investisseur institutionnel</v>
      </c>
      <c r="B3208">
        <f t="shared" si="267"/>
        <v>1</v>
      </c>
      <c r="C3208" s="2" t="s">
        <v>7482</v>
      </c>
      <c r="D3208" s="2" t="s">
        <v>17</v>
      </c>
      <c r="E3208" s="2" t="s">
        <v>18</v>
      </c>
      <c r="F3208" s="2" t="s">
        <v>926</v>
      </c>
      <c r="G3208" s="2" t="s">
        <v>25</v>
      </c>
      <c r="H3208" s="2" t="s">
        <v>375</v>
      </c>
      <c r="I3208" s="2" t="s">
        <v>20</v>
      </c>
      <c r="J3208" s="2"/>
      <c r="K3208" s="2"/>
      <c r="L3208" s="2" t="s">
        <v>21</v>
      </c>
      <c r="M3208" s="2" t="s">
        <v>7</v>
      </c>
      <c r="N3208" s="4"/>
      <c r="O3208" s="2" t="s">
        <v>20</v>
      </c>
      <c r="P3208" s="2" t="s">
        <v>7483</v>
      </c>
      <c r="Q3208" s="2"/>
      <c r="R3208" s="2"/>
      <c r="S3208" s="2" t="s">
        <v>1323</v>
      </c>
      <c r="T3208">
        <f t="shared" si="266"/>
        <v>15</v>
      </c>
      <c r="U3208" t="str">
        <f t="shared" si="268"/>
        <v>822022034</v>
      </c>
    </row>
    <row r="3209" spans="1:21" x14ac:dyDescent="0.25">
      <c r="A3209" t="str">
        <f t="shared" si="269"/>
        <v>PIERRE PATRIMOINE_RAISE REIM_Investisseur institutionnel</v>
      </c>
      <c r="B3209">
        <f t="shared" si="267"/>
        <v>1</v>
      </c>
      <c r="C3209" s="1" t="s">
        <v>7482</v>
      </c>
      <c r="D3209" s="1" t="s">
        <v>17</v>
      </c>
      <c r="E3209" s="1" t="s">
        <v>18</v>
      </c>
      <c r="F3209" s="1" t="s">
        <v>926</v>
      </c>
      <c r="G3209" s="1" t="s">
        <v>25</v>
      </c>
      <c r="H3209" s="1" t="s">
        <v>301</v>
      </c>
      <c r="I3209" s="1" t="s">
        <v>20</v>
      </c>
      <c r="J3209" s="1"/>
      <c r="K3209" s="1"/>
      <c r="L3209" s="1" t="s">
        <v>21</v>
      </c>
      <c r="M3209" s="1" t="s">
        <v>7</v>
      </c>
      <c r="N3209" s="3"/>
      <c r="O3209" s="1" t="s">
        <v>20</v>
      </c>
      <c r="P3209" s="1" t="s">
        <v>7483</v>
      </c>
      <c r="Q3209" s="1"/>
      <c r="R3209" s="1"/>
      <c r="S3209" s="1" t="s">
        <v>7484</v>
      </c>
      <c r="T3209">
        <f t="shared" si="266"/>
        <v>15</v>
      </c>
      <c r="U3209" t="str">
        <f t="shared" si="268"/>
        <v>822022034</v>
      </c>
    </row>
    <row r="3210" spans="1:21" x14ac:dyDescent="0.25">
      <c r="A3210" t="str">
        <f t="shared" si="269"/>
        <v>PIERRE PATRIMOINE_SCAPRIM REIM_Investisseur institutionnel</v>
      </c>
      <c r="B3210">
        <f t="shared" si="267"/>
        <v>1</v>
      </c>
      <c r="C3210" s="2" t="s">
        <v>7482</v>
      </c>
      <c r="D3210" s="2" t="s">
        <v>17</v>
      </c>
      <c r="E3210" s="2" t="s">
        <v>18</v>
      </c>
      <c r="F3210" s="2" t="s">
        <v>434</v>
      </c>
      <c r="G3210" s="2" t="s">
        <v>25</v>
      </c>
      <c r="H3210" s="2" t="s">
        <v>2233</v>
      </c>
      <c r="I3210" s="2" t="s">
        <v>20</v>
      </c>
      <c r="J3210" s="2"/>
      <c r="K3210" s="2"/>
      <c r="L3210" s="2" t="s">
        <v>21</v>
      </c>
      <c r="M3210" s="2" t="s">
        <v>7</v>
      </c>
      <c r="N3210" s="4"/>
      <c r="O3210" s="2" t="s">
        <v>20</v>
      </c>
      <c r="P3210" s="2" t="s">
        <v>7483</v>
      </c>
      <c r="Q3210" s="2"/>
      <c r="R3210" s="2"/>
      <c r="S3210" s="2"/>
      <c r="T3210">
        <f t="shared" si="266"/>
        <v>15</v>
      </c>
      <c r="U3210" t="str">
        <f t="shared" si="268"/>
        <v>822022034</v>
      </c>
    </row>
    <row r="3211" spans="1:21" x14ac:dyDescent="0.25">
      <c r="A3211" t="str">
        <f t="shared" si="269"/>
        <v>PIERRE PATRIMOINE_AMUNDI IMMOBILIER_Investisseur institutionnel</v>
      </c>
      <c r="B3211">
        <f t="shared" si="267"/>
        <v>1</v>
      </c>
      <c r="C3211" s="1" t="s">
        <v>7482</v>
      </c>
      <c r="D3211" s="1" t="s">
        <v>17</v>
      </c>
      <c r="E3211" s="1" t="s">
        <v>18</v>
      </c>
      <c r="F3211" s="1" t="s">
        <v>926</v>
      </c>
      <c r="G3211" s="1" t="s">
        <v>25</v>
      </c>
      <c r="H3211" s="1" t="s">
        <v>870</v>
      </c>
      <c r="I3211" s="1" t="s">
        <v>20</v>
      </c>
      <c r="J3211" s="1"/>
      <c r="K3211" s="1"/>
      <c r="L3211" s="1" t="s">
        <v>21</v>
      </c>
      <c r="M3211" s="1" t="s">
        <v>7</v>
      </c>
      <c r="N3211" s="3"/>
      <c r="O3211" s="1" t="s">
        <v>20</v>
      </c>
      <c r="P3211" s="1" t="s">
        <v>7483</v>
      </c>
      <c r="Q3211" s="1"/>
      <c r="R3211" s="1"/>
      <c r="S3211" s="1" t="s">
        <v>7485</v>
      </c>
      <c r="T3211">
        <f t="shared" si="266"/>
        <v>15</v>
      </c>
      <c r="U3211" t="str">
        <f t="shared" si="268"/>
        <v>822022034</v>
      </c>
    </row>
    <row r="3212" spans="1:21" x14ac:dyDescent="0.25">
      <c r="A3212" t="str">
        <f t="shared" si="269"/>
        <v>PIERRE PREMIER GESTION_PIERRE 1ER GESTION_Investisseur institutionnel</v>
      </c>
      <c r="B3212">
        <f t="shared" si="267"/>
        <v>1</v>
      </c>
      <c r="C3212" s="2" t="s">
        <v>7435</v>
      </c>
      <c r="D3212" s="2" t="s">
        <v>17</v>
      </c>
      <c r="E3212" s="2" t="s">
        <v>18</v>
      </c>
      <c r="F3212" s="2" t="s">
        <v>36</v>
      </c>
      <c r="G3212" s="2" t="s">
        <v>25</v>
      </c>
      <c r="H3212" s="2" t="s">
        <v>43</v>
      </c>
      <c r="I3212" s="2" t="s">
        <v>20</v>
      </c>
      <c r="J3212" s="2"/>
      <c r="K3212" s="2"/>
      <c r="L3212" s="2" t="s">
        <v>21</v>
      </c>
      <c r="M3212" s="2" t="s">
        <v>7</v>
      </c>
      <c r="N3212" s="4"/>
      <c r="O3212" s="2" t="s">
        <v>20</v>
      </c>
      <c r="P3212" s="2" t="s">
        <v>7481</v>
      </c>
      <c r="Q3212" s="2"/>
      <c r="R3212" s="2"/>
      <c r="S3212" s="2" t="s">
        <v>7486</v>
      </c>
      <c r="T3212">
        <f t="shared" si="266"/>
        <v>15</v>
      </c>
      <c r="U3212" t="str">
        <f t="shared" si="268"/>
        <v>813903390</v>
      </c>
    </row>
    <row r="3213" spans="1:21" x14ac:dyDescent="0.25">
      <c r="A3213" t="str">
        <f t="shared" si="269"/>
        <v>PIERSAB  SC_EQUITIS GESTION_Investisseur institutionnel</v>
      </c>
      <c r="B3213">
        <f t="shared" si="267"/>
        <v>1</v>
      </c>
      <c r="C3213" s="2" t="s">
        <v>7487</v>
      </c>
      <c r="D3213" s="2" t="s">
        <v>17</v>
      </c>
      <c r="E3213" s="2" t="s">
        <v>18</v>
      </c>
      <c r="F3213" s="2" t="s">
        <v>7488</v>
      </c>
      <c r="G3213" s="2" t="s">
        <v>25</v>
      </c>
      <c r="H3213" s="2" t="s">
        <v>86</v>
      </c>
      <c r="I3213" s="2" t="s">
        <v>20</v>
      </c>
      <c r="J3213" s="2"/>
      <c r="K3213" s="2"/>
      <c r="L3213" s="2" t="s">
        <v>21</v>
      </c>
      <c r="M3213" s="2" t="s">
        <v>7</v>
      </c>
      <c r="N3213" s="4"/>
      <c r="O3213" s="2" t="s">
        <v>20</v>
      </c>
      <c r="P3213" s="2" t="s">
        <v>7489</v>
      </c>
      <c r="Q3213" s="2"/>
      <c r="R3213" s="2"/>
      <c r="S3213" s="2" t="s">
        <v>7490</v>
      </c>
      <c r="T3213">
        <f t="shared" si="266"/>
        <v>9</v>
      </c>
      <c r="U3213" t="str">
        <f t="shared" si="268"/>
        <v>819787375</v>
      </c>
    </row>
    <row r="3214" spans="1:21" x14ac:dyDescent="0.25">
      <c r="A3214" t="str">
        <f t="shared" si="269"/>
        <v>PIMACO_EQUITIS GESTION_Investisseur institutionnel</v>
      </c>
      <c r="B3214">
        <f t="shared" si="267"/>
        <v>1</v>
      </c>
      <c r="C3214" s="1" t="s">
        <v>7491</v>
      </c>
      <c r="D3214" s="1" t="s">
        <v>17</v>
      </c>
      <c r="E3214" s="1"/>
      <c r="F3214" s="1"/>
      <c r="G3214" s="1"/>
      <c r="H3214" s="1" t="s">
        <v>86</v>
      </c>
      <c r="I3214" s="1" t="s">
        <v>20</v>
      </c>
      <c r="J3214" s="1"/>
      <c r="K3214" s="1"/>
      <c r="L3214" s="1" t="s">
        <v>21</v>
      </c>
      <c r="M3214" s="1" t="s">
        <v>7</v>
      </c>
      <c r="N3214" s="3"/>
      <c r="O3214" s="1" t="s">
        <v>20</v>
      </c>
      <c r="P3214" s="1" t="s">
        <v>7492</v>
      </c>
      <c r="Q3214" s="1"/>
      <c r="R3214" s="1"/>
      <c r="S3214" s="1" t="s">
        <v>7493</v>
      </c>
      <c r="T3214">
        <f t="shared" si="266"/>
        <v>9</v>
      </c>
      <c r="U3214" t="str">
        <f t="shared" si="268"/>
        <v>523848901</v>
      </c>
    </row>
    <row r="3215" spans="1:21" x14ac:dyDescent="0.25">
      <c r="A3215" t="str">
        <f t="shared" si="269"/>
        <v>PIMACO_admin_EQUITIS GESTION_Investisseur institutionnel</v>
      </c>
      <c r="B3215">
        <f t="shared" si="267"/>
        <v>1</v>
      </c>
      <c r="C3215" s="2" t="s">
        <v>7494</v>
      </c>
      <c r="D3215" s="2" t="s">
        <v>17</v>
      </c>
      <c r="E3215" s="2"/>
      <c r="F3215" s="2"/>
      <c r="G3215" s="2"/>
      <c r="H3215" s="2" t="s">
        <v>86</v>
      </c>
      <c r="I3215" s="2" t="s">
        <v>20</v>
      </c>
      <c r="J3215" s="2"/>
      <c r="K3215" s="2"/>
      <c r="L3215" s="2" t="s">
        <v>21</v>
      </c>
      <c r="M3215" s="2" t="s">
        <v>7</v>
      </c>
      <c r="N3215" s="4"/>
      <c r="O3215" s="2" t="s">
        <v>20</v>
      </c>
      <c r="P3215" s="2" t="s">
        <v>7492</v>
      </c>
      <c r="Q3215" s="2"/>
      <c r="R3215" s="2"/>
      <c r="S3215" s="2" t="s">
        <v>7493</v>
      </c>
      <c r="T3215">
        <f t="shared" si="266"/>
        <v>9</v>
      </c>
      <c r="U3215" t="str">
        <f t="shared" si="268"/>
        <v>523848901</v>
      </c>
    </row>
    <row r="3216" spans="1:21" x14ac:dyDescent="0.25">
      <c r="A3216" t="str">
        <f t="shared" si="269"/>
        <v>PIMAFRANCE 2_FONCIERE MAGELLAN_Investisseur institutionnel</v>
      </c>
      <c r="B3216">
        <f t="shared" si="267"/>
        <v>1</v>
      </c>
      <c r="C3216" s="1" t="s">
        <v>7495</v>
      </c>
      <c r="D3216" s="1" t="s">
        <v>17</v>
      </c>
      <c r="E3216" s="1" t="s">
        <v>18</v>
      </c>
      <c r="F3216" s="1" t="s">
        <v>398</v>
      </c>
      <c r="G3216" s="1" t="s">
        <v>25</v>
      </c>
      <c r="H3216" s="1" t="s">
        <v>32</v>
      </c>
      <c r="I3216" s="1" t="s">
        <v>20</v>
      </c>
      <c r="J3216" s="1"/>
      <c r="K3216" s="1"/>
      <c r="L3216" s="1" t="s">
        <v>21</v>
      </c>
      <c r="M3216" s="1"/>
      <c r="N3216" s="3"/>
      <c r="O3216" s="1" t="s">
        <v>20</v>
      </c>
      <c r="P3216" s="1" t="s">
        <v>7496</v>
      </c>
      <c r="Q3216" s="1" t="s">
        <v>22</v>
      </c>
      <c r="R3216" s="1"/>
      <c r="S3216" s="1"/>
      <c r="T3216">
        <f t="shared" si="266"/>
        <v>9</v>
      </c>
      <c r="U3216" t="str">
        <f t="shared" si="268"/>
        <v>813032273</v>
      </c>
    </row>
    <row r="3217" spans="1:21" x14ac:dyDescent="0.25">
      <c r="A3217" t="str">
        <f t="shared" si="269"/>
        <v>PINCH_Andera Partners SCA_Investisseur institutionnel</v>
      </c>
      <c r="B3217">
        <f t="shared" si="267"/>
        <v>1</v>
      </c>
      <c r="C3217" s="2" t="s">
        <v>7497</v>
      </c>
      <c r="D3217" s="2" t="s">
        <v>17</v>
      </c>
      <c r="E3217" s="2" t="s">
        <v>18</v>
      </c>
      <c r="F3217" s="2" t="s">
        <v>36</v>
      </c>
      <c r="G3217" s="2" t="s">
        <v>25</v>
      </c>
      <c r="H3217" s="2" t="s">
        <v>294</v>
      </c>
      <c r="I3217" s="2" t="s">
        <v>20</v>
      </c>
      <c r="J3217" s="2"/>
      <c r="K3217" s="2"/>
      <c r="L3217" s="2" t="s">
        <v>21</v>
      </c>
      <c r="M3217" s="2" t="s">
        <v>7</v>
      </c>
      <c r="N3217" s="4"/>
      <c r="O3217" s="2" t="s">
        <v>20</v>
      </c>
      <c r="P3217" s="2" t="s">
        <v>7498</v>
      </c>
      <c r="Q3217" s="2"/>
      <c r="R3217" s="2"/>
      <c r="S3217" s="2"/>
      <c r="T3217">
        <f t="shared" si="266"/>
        <v>9</v>
      </c>
      <c r="U3217" t="str">
        <f t="shared" si="268"/>
        <v>750807869</v>
      </c>
    </row>
    <row r="3218" spans="1:21" x14ac:dyDescent="0.25">
      <c r="A3218" t="str">
        <f t="shared" si="269"/>
        <v>PISINGOS SAS_PIERRE 1ER GESTION_Investisseur institutionnel</v>
      </c>
      <c r="B3218">
        <f t="shared" si="267"/>
        <v>1</v>
      </c>
      <c r="C3218" s="1" t="s">
        <v>7499</v>
      </c>
      <c r="D3218" s="1" t="s">
        <v>17</v>
      </c>
      <c r="E3218" s="1" t="s">
        <v>18</v>
      </c>
      <c r="F3218" s="1" t="s">
        <v>36</v>
      </c>
      <c r="G3218" s="1" t="s">
        <v>25</v>
      </c>
      <c r="H3218" s="1" t="s">
        <v>43</v>
      </c>
      <c r="I3218" s="1" t="s">
        <v>20</v>
      </c>
      <c r="J3218" s="1"/>
      <c r="K3218" s="1"/>
      <c r="L3218" s="1" t="s">
        <v>21</v>
      </c>
      <c r="M3218" s="1" t="s">
        <v>7</v>
      </c>
      <c r="N3218" s="3"/>
      <c r="O3218" s="1" t="s">
        <v>20</v>
      </c>
      <c r="P3218" s="1" t="s">
        <v>7500</v>
      </c>
      <c r="Q3218" s="1" t="s">
        <v>22</v>
      </c>
      <c r="R3218" s="1"/>
      <c r="S3218" s="1"/>
      <c r="T3218">
        <f t="shared" si="266"/>
        <v>9</v>
      </c>
      <c r="U3218" t="str">
        <f t="shared" si="268"/>
        <v>879751899</v>
      </c>
    </row>
    <row r="3219" spans="1:21" x14ac:dyDescent="0.25">
      <c r="A3219" t="str">
        <f t="shared" si="269"/>
        <v>PISORUM FIDUCIA SAS_PIERRE 1ER GESTION_Investisseur institutionnel</v>
      </c>
      <c r="B3219">
        <f t="shared" si="267"/>
        <v>1</v>
      </c>
      <c r="C3219" s="2" t="s">
        <v>7501</v>
      </c>
      <c r="D3219" s="2" t="s">
        <v>17</v>
      </c>
      <c r="E3219" s="2" t="s">
        <v>18</v>
      </c>
      <c r="F3219" s="2" t="s">
        <v>24</v>
      </c>
      <c r="G3219" s="2" t="s">
        <v>25</v>
      </c>
      <c r="H3219" s="2" t="s">
        <v>43</v>
      </c>
      <c r="I3219" s="2" t="s">
        <v>20</v>
      </c>
      <c r="J3219" s="2"/>
      <c r="K3219" s="2"/>
      <c r="L3219" s="2" t="s">
        <v>21</v>
      </c>
      <c r="M3219" s="2" t="s">
        <v>7</v>
      </c>
      <c r="N3219" s="4"/>
      <c r="O3219" s="2" t="s">
        <v>20</v>
      </c>
      <c r="P3219" s="2" t="s">
        <v>7502</v>
      </c>
      <c r="Q3219" s="2" t="s">
        <v>22</v>
      </c>
      <c r="R3219" s="2"/>
      <c r="S3219" s="2"/>
      <c r="T3219">
        <f t="shared" si="266"/>
        <v>15</v>
      </c>
      <c r="U3219" t="str">
        <f t="shared" si="268"/>
        <v>824307292</v>
      </c>
    </row>
    <row r="3220" spans="1:21" x14ac:dyDescent="0.25">
      <c r="A3220" t="str">
        <f t="shared" si="269"/>
        <v>PITCH INVEST SARL_ANDERA PARTNERS_Investisseur institutionnel</v>
      </c>
      <c r="B3220">
        <f t="shared" si="267"/>
        <v>1</v>
      </c>
      <c r="C3220" s="1" t="s">
        <v>7503</v>
      </c>
      <c r="D3220" s="1" t="s">
        <v>17</v>
      </c>
      <c r="E3220" s="1"/>
      <c r="F3220" s="1" t="s">
        <v>4460</v>
      </c>
      <c r="G3220" s="1" t="s">
        <v>25</v>
      </c>
      <c r="H3220" s="1" t="s">
        <v>510</v>
      </c>
      <c r="I3220" s="1" t="s">
        <v>20</v>
      </c>
      <c r="J3220" s="1"/>
      <c r="K3220" s="1"/>
      <c r="L3220" s="1" t="s">
        <v>21</v>
      </c>
      <c r="M3220" s="1" t="s">
        <v>7</v>
      </c>
      <c r="N3220" s="3"/>
      <c r="O3220" s="1" t="s">
        <v>20</v>
      </c>
      <c r="P3220" s="1" t="s">
        <v>7504</v>
      </c>
      <c r="Q3220" s="1" t="s">
        <v>22</v>
      </c>
      <c r="R3220" s="1"/>
      <c r="S3220" s="1"/>
      <c r="T3220">
        <f t="shared" si="266"/>
        <v>9</v>
      </c>
      <c r="U3220" t="str">
        <f t="shared" si="268"/>
        <v>753080779</v>
      </c>
    </row>
    <row r="3221" spans="1:21" x14ac:dyDescent="0.25">
      <c r="A3221" t="str">
        <f t="shared" si="269"/>
        <v>PITCHI POI SAS_BEX CAPITAL_Investisseur institutionnel</v>
      </c>
      <c r="B3221">
        <f t="shared" si="267"/>
        <v>1</v>
      </c>
      <c r="C3221" s="2" t="s">
        <v>7505</v>
      </c>
      <c r="D3221" s="2" t="s">
        <v>17</v>
      </c>
      <c r="E3221" s="2"/>
      <c r="F3221" s="2" t="s">
        <v>36</v>
      </c>
      <c r="G3221" s="2" t="s">
        <v>25</v>
      </c>
      <c r="H3221" s="2" t="s">
        <v>19</v>
      </c>
      <c r="I3221" s="2" t="s">
        <v>20</v>
      </c>
      <c r="J3221" s="2"/>
      <c r="K3221" s="2"/>
      <c r="L3221" s="2" t="s">
        <v>21</v>
      </c>
      <c r="M3221" s="2"/>
      <c r="N3221" s="4"/>
      <c r="O3221" s="2" t="s">
        <v>20</v>
      </c>
      <c r="P3221" s="2" t="s">
        <v>7506</v>
      </c>
      <c r="Q3221" s="2" t="s">
        <v>22</v>
      </c>
      <c r="R3221" s="2"/>
      <c r="S3221" s="2"/>
      <c r="T3221">
        <f t="shared" si="266"/>
        <v>9</v>
      </c>
      <c r="U3221" t="str">
        <f t="shared" si="268"/>
        <v>904391356</v>
      </c>
    </row>
    <row r="3222" spans="1:21" x14ac:dyDescent="0.25">
      <c r="A3222" t="str">
        <f t="shared" si="269"/>
        <v>PJ ORGANISATION_MEANINGS CAPITAL PARTNERS_Investisseur institutionnel</v>
      </c>
      <c r="B3222">
        <f t="shared" si="267"/>
        <v>1</v>
      </c>
      <c r="C3222" s="1" t="s">
        <v>7507</v>
      </c>
      <c r="D3222" s="1" t="s">
        <v>17</v>
      </c>
      <c r="E3222" s="1" t="s">
        <v>18</v>
      </c>
      <c r="F3222" s="1" t="s">
        <v>6360</v>
      </c>
      <c r="G3222" s="1" t="s">
        <v>25</v>
      </c>
      <c r="H3222" s="1" t="s">
        <v>26</v>
      </c>
      <c r="I3222" s="1" t="s">
        <v>20</v>
      </c>
      <c r="J3222" s="1"/>
      <c r="K3222" s="1"/>
      <c r="L3222" s="1" t="s">
        <v>21</v>
      </c>
      <c r="M3222" s="1" t="s">
        <v>7</v>
      </c>
      <c r="N3222" s="3"/>
      <c r="O3222" s="1" t="s">
        <v>20</v>
      </c>
      <c r="P3222" s="1" t="s">
        <v>7508</v>
      </c>
      <c r="Q3222" s="1"/>
      <c r="R3222" s="1"/>
      <c r="S3222" s="1" t="s">
        <v>7509</v>
      </c>
      <c r="T3222">
        <f t="shared" si="266"/>
        <v>9</v>
      </c>
      <c r="U3222" t="str">
        <f t="shared" si="268"/>
        <v>429714587</v>
      </c>
    </row>
    <row r="3223" spans="1:21" x14ac:dyDescent="0.25">
      <c r="A3223" t="str">
        <f t="shared" si="269"/>
        <v>PJ ORGANISATION SAS_WISEAM_Investisseur institutionnel</v>
      </c>
      <c r="B3223">
        <f t="shared" si="267"/>
        <v>1</v>
      </c>
      <c r="C3223" s="2" t="s">
        <v>7510</v>
      </c>
      <c r="D3223" s="2" t="s">
        <v>17</v>
      </c>
      <c r="E3223" s="2"/>
      <c r="F3223" s="2" t="s">
        <v>6360</v>
      </c>
      <c r="G3223" s="2" t="s">
        <v>25</v>
      </c>
      <c r="H3223" s="2" t="s">
        <v>1283</v>
      </c>
      <c r="I3223" s="2" t="s">
        <v>20</v>
      </c>
      <c r="J3223" s="2"/>
      <c r="K3223" s="2"/>
      <c r="L3223" s="2" t="s">
        <v>21</v>
      </c>
      <c r="M3223" s="2" t="s">
        <v>7</v>
      </c>
      <c r="N3223" s="4"/>
      <c r="O3223" s="2" t="s">
        <v>20</v>
      </c>
      <c r="P3223" s="2" t="s">
        <v>7511</v>
      </c>
      <c r="Q3223" s="2"/>
      <c r="R3223" s="2"/>
      <c r="S3223" s="2"/>
      <c r="T3223">
        <f t="shared" si="266"/>
        <v>15</v>
      </c>
      <c r="U3223" t="str">
        <f t="shared" si="268"/>
        <v>429714587</v>
      </c>
    </row>
    <row r="3224" spans="1:21" x14ac:dyDescent="0.25">
      <c r="A3224" t="str">
        <f t="shared" si="269"/>
        <v>PJA MANAGEMENT_PIERRE 1ER GESTION_Investisseur institutionnel</v>
      </c>
      <c r="B3224">
        <f t="shared" si="267"/>
        <v>1</v>
      </c>
      <c r="C3224" s="1" t="s">
        <v>7512</v>
      </c>
      <c r="D3224" s="1" t="s">
        <v>17</v>
      </c>
      <c r="E3224" s="1" t="s">
        <v>18</v>
      </c>
      <c r="F3224" s="1" t="s">
        <v>36</v>
      </c>
      <c r="G3224" s="1" t="s">
        <v>25</v>
      </c>
      <c r="H3224" s="1" t="s">
        <v>43</v>
      </c>
      <c r="I3224" s="1" t="s">
        <v>20</v>
      </c>
      <c r="J3224" s="1"/>
      <c r="K3224" s="1"/>
      <c r="L3224" s="1" t="s">
        <v>21</v>
      </c>
      <c r="M3224" s="1" t="s">
        <v>7</v>
      </c>
      <c r="N3224" s="3"/>
      <c r="O3224" s="1" t="s">
        <v>20</v>
      </c>
      <c r="P3224" s="1" t="s">
        <v>7513</v>
      </c>
      <c r="Q3224" s="1"/>
      <c r="R3224" s="1"/>
      <c r="S3224" s="1" t="s">
        <v>7514</v>
      </c>
      <c r="T3224">
        <f t="shared" si="266"/>
        <v>15</v>
      </c>
      <c r="U3224" t="str">
        <f t="shared" si="268"/>
        <v>413467507</v>
      </c>
    </row>
    <row r="3225" spans="1:21" x14ac:dyDescent="0.25">
      <c r="A3225" t="str">
        <f t="shared" si="269"/>
        <v>PJP INVESTISSEMENTS_COMMITTED ADVISORS_Investisseur institutionnel</v>
      </c>
      <c r="B3225">
        <f t="shared" si="267"/>
        <v>1</v>
      </c>
      <c r="C3225" s="1" t="s">
        <v>7515</v>
      </c>
      <c r="D3225" s="1" t="s">
        <v>17</v>
      </c>
      <c r="E3225" s="1" t="s">
        <v>18</v>
      </c>
      <c r="F3225" s="1" t="s">
        <v>36</v>
      </c>
      <c r="G3225" s="1" t="s">
        <v>25</v>
      </c>
      <c r="H3225" s="1" t="s">
        <v>33</v>
      </c>
      <c r="I3225" s="1" t="s">
        <v>20</v>
      </c>
      <c r="J3225" s="1"/>
      <c r="K3225" s="1"/>
      <c r="L3225" s="1" t="s">
        <v>21</v>
      </c>
      <c r="M3225" s="1" t="s">
        <v>7</v>
      </c>
      <c r="N3225" s="3"/>
      <c r="O3225" s="1" t="s">
        <v>20</v>
      </c>
      <c r="P3225" s="1" t="s">
        <v>7516</v>
      </c>
      <c r="Q3225" s="1"/>
      <c r="R3225" s="1"/>
      <c r="S3225" s="1" t="s">
        <v>7517</v>
      </c>
      <c r="T3225">
        <f t="shared" si="266"/>
        <v>9</v>
      </c>
      <c r="U3225" t="str">
        <f t="shared" si="268"/>
        <v>524081106</v>
      </c>
    </row>
    <row r="3226" spans="1:21" x14ac:dyDescent="0.25">
      <c r="A3226" t="str">
        <f t="shared" si="269"/>
        <v>PL DEVELOPMENT_PIERRE 1ER GESTION_Investisseur institutionnel</v>
      </c>
      <c r="B3226">
        <f t="shared" si="267"/>
        <v>1</v>
      </c>
      <c r="C3226" s="2" t="s">
        <v>7518</v>
      </c>
      <c r="D3226" s="2" t="s">
        <v>17</v>
      </c>
      <c r="E3226" s="2" t="s">
        <v>18</v>
      </c>
      <c r="F3226" s="2" t="s">
        <v>438</v>
      </c>
      <c r="G3226" s="2" t="s">
        <v>25</v>
      </c>
      <c r="H3226" s="2" t="s">
        <v>43</v>
      </c>
      <c r="I3226" s="2" t="s">
        <v>20</v>
      </c>
      <c r="J3226" s="2"/>
      <c r="K3226" s="2"/>
      <c r="L3226" s="2" t="s">
        <v>21</v>
      </c>
      <c r="M3226" s="2" t="s">
        <v>7</v>
      </c>
      <c r="N3226" s="4"/>
      <c r="O3226" s="2" t="s">
        <v>20</v>
      </c>
      <c r="P3226" s="2" t="s">
        <v>7519</v>
      </c>
      <c r="Q3226" s="2"/>
      <c r="R3226" s="2"/>
      <c r="S3226" s="2" t="s">
        <v>7520</v>
      </c>
      <c r="T3226">
        <f t="shared" si="266"/>
        <v>15</v>
      </c>
      <c r="U3226" t="str">
        <f t="shared" si="268"/>
        <v>489718775</v>
      </c>
    </row>
    <row r="3227" spans="1:21" x14ac:dyDescent="0.25">
      <c r="A3227" t="str">
        <f t="shared" si="269"/>
        <v>PLANET FITNESS GROUP_NEXTSTAGE_Investisseur institutionnel</v>
      </c>
      <c r="B3227">
        <f t="shared" si="267"/>
        <v>1</v>
      </c>
      <c r="C3227" s="1" t="s">
        <v>7521</v>
      </c>
      <c r="D3227" s="1" t="s">
        <v>17</v>
      </c>
      <c r="E3227" s="1" t="s">
        <v>18</v>
      </c>
      <c r="F3227" s="1" t="s">
        <v>1472</v>
      </c>
      <c r="G3227" s="1" t="s">
        <v>25</v>
      </c>
      <c r="H3227" s="1" t="s">
        <v>404</v>
      </c>
      <c r="I3227" s="1" t="s">
        <v>20</v>
      </c>
      <c r="J3227" s="1"/>
      <c r="K3227" s="1"/>
      <c r="L3227" s="1" t="s">
        <v>21</v>
      </c>
      <c r="M3227" s="1" t="s">
        <v>7</v>
      </c>
      <c r="N3227" s="3"/>
      <c r="O3227" s="1" t="s">
        <v>20</v>
      </c>
      <c r="P3227" s="1" t="s">
        <v>7522</v>
      </c>
      <c r="Q3227" s="1" t="s">
        <v>22</v>
      </c>
      <c r="R3227" s="1"/>
      <c r="S3227" s="1"/>
      <c r="T3227">
        <f t="shared" si="266"/>
        <v>9</v>
      </c>
      <c r="U3227" t="str">
        <f t="shared" si="268"/>
        <v>831063565</v>
      </c>
    </row>
    <row r="3228" spans="1:21" x14ac:dyDescent="0.25">
      <c r="A3228" t="str">
        <f t="shared" si="269"/>
        <v>PLANETE IMMO RENDEMENT_MEANINGS CAPITAL PARTNERS_Investisseur institutionnel</v>
      </c>
      <c r="B3228">
        <f t="shared" si="267"/>
        <v>1</v>
      </c>
      <c r="C3228" s="2" t="s">
        <v>7523</v>
      </c>
      <c r="D3228" s="2" t="s">
        <v>17</v>
      </c>
      <c r="E3228" s="2" t="s">
        <v>18</v>
      </c>
      <c r="F3228" s="2" t="s">
        <v>36</v>
      </c>
      <c r="G3228" s="2" t="s">
        <v>25</v>
      </c>
      <c r="H3228" s="2" t="s">
        <v>26</v>
      </c>
      <c r="I3228" s="2" t="s">
        <v>20</v>
      </c>
      <c r="J3228" s="2"/>
      <c r="K3228" s="2"/>
      <c r="L3228" s="2" t="s">
        <v>21</v>
      </c>
      <c r="M3228" s="2" t="s">
        <v>7</v>
      </c>
      <c r="N3228" s="4"/>
      <c r="O3228" s="2" t="s">
        <v>20</v>
      </c>
      <c r="P3228" s="2" t="s">
        <v>7524</v>
      </c>
      <c r="Q3228" s="2"/>
      <c r="R3228" s="2"/>
      <c r="S3228" s="2" t="s">
        <v>7525</v>
      </c>
      <c r="T3228">
        <f t="shared" si="266"/>
        <v>15</v>
      </c>
      <c r="U3228" t="str">
        <f t="shared" si="268"/>
        <v>532651007</v>
      </c>
    </row>
    <row r="3229" spans="1:21" x14ac:dyDescent="0.25">
      <c r="A3229" t="str">
        <f t="shared" si="269"/>
        <v>PLANETE IMMOVALOR_MEANINGS CAPITAL PARTNERS_Investisseur institutionnel</v>
      </c>
      <c r="B3229">
        <f t="shared" si="267"/>
        <v>1</v>
      </c>
      <c r="C3229" s="1" t="s">
        <v>7526</v>
      </c>
      <c r="D3229" s="1" t="s">
        <v>17</v>
      </c>
      <c r="E3229" s="1" t="s">
        <v>18</v>
      </c>
      <c r="F3229" s="1" t="s">
        <v>36</v>
      </c>
      <c r="G3229" s="1" t="s">
        <v>25</v>
      </c>
      <c r="H3229" s="1" t="s">
        <v>26</v>
      </c>
      <c r="I3229" s="1" t="s">
        <v>20</v>
      </c>
      <c r="J3229" s="1"/>
      <c r="K3229" s="1"/>
      <c r="L3229" s="1" t="s">
        <v>21</v>
      </c>
      <c r="M3229" s="1" t="s">
        <v>7</v>
      </c>
      <c r="N3229" s="3"/>
      <c r="O3229" s="1" t="s">
        <v>20</v>
      </c>
      <c r="P3229" s="1" t="s">
        <v>7527</v>
      </c>
      <c r="Q3229" s="1"/>
      <c r="R3229" s="1"/>
      <c r="S3229" s="1" t="s">
        <v>7528</v>
      </c>
      <c r="T3229">
        <f t="shared" si="266"/>
        <v>15</v>
      </c>
      <c r="U3229" t="str">
        <f t="shared" si="268"/>
        <v>537377152</v>
      </c>
    </row>
    <row r="3230" spans="1:21" x14ac:dyDescent="0.25">
      <c r="A3230" t="str">
        <f t="shared" si="269"/>
        <v>PLANETE SOFT S.A.R.L._APAX PARTNERS SAS_Investisseur institutionnel</v>
      </c>
      <c r="B3230">
        <f t="shared" si="267"/>
        <v>1</v>
      </c>
      <c r="C3230" s="1" t="s">
        <v>7529</v>
      </c>
      <c r="D3230" s="1" t="s">
        <v>17</v>
      </c>
      <c r="E3230" s="1" t="s">
        <v>18</v>
      </c>
      <c r="F3230" s="1" t="s">
        <v>7530</v>
      </c>
      <c r="G3230" s="1" t="s">
        <v>25</v>
      </c>
      <c r="H3230" s="1" t="s">
        <v>29</v>
      </c>
      <c r="I3230" s="1" t="s">
        <v>20</v>
      </c>
      <c r="J3230" s="1"/>
      <c r="K3230" s="1"/>
      <c r="L3230" s="1" t="s">
        <v>21</v>
      </c>
      <c r="M3230" s="1" t="s">
        <v>7</v>
      </c>
      <c r="N3230" s="3"/>
      <c r="O3230" s="1" t="s">
        <v>20</v>
      </c>
      <c r="P3230" s="1" t="s">
        <v>7531</v>
      </c>
      <c r="Q3230" s="1"/>
      <c r="R3230" s="1"/>
      <c r="S3230" s="1"/>
      <c r="T3230">
        <f t="shared" si="266"/>
        <v>9</v>
      </c>
      <c r="U3230" t="str">
        <f t="shared" si="268"/>
        <v>401457437</v>
      </c>
    </row>
    <row r="3231" spans="1:21" x14ac:dyDescent="0.25">
      <c r="A3231" t="str">
        <f t="shared" si="269"/>
        <v>PLAST'IC ENTREPRISES_UNIGESTION ASSET MANAGEMENT FRANCE SA_Investisseur institutionnel</v>
      </c>
      <c r="B3231">
        <f t="shared" si="267"/>
        <v>1</v>
      </c>
      <c r="C3231" s="2" t="s">
        <v>7532</v>
      </c>
      <c r="D3231" s="2" t="s">
        <v>17</v>
      </c>
      <c r="E3231" s="2" t="s">
        <v>18</v>
      </c>
      <c r="F3231" s="2" t="s">
        <v>186</v>
      </c>
      <c r="G3231" s="2" t="s">
        <v>25</v>
      </c>
      <c r="H3231" s="2" t="s">
        <v>129</v>
      </c>
      <c r="I3231" s="2" t="s">
        <v>20</v>
      </c>
      <c r="J3231" s="2"/>
      <c r="K3231" s="2"/>
      <c r="L3231" s="2" t="s">
        <v>21</v>
      </c>
      <c r="M3231" s="2"/>
      <c r="N3231" s="4"/>
      <c r="O3231" s="2" t="s">
        <v>20</v>
      </c>
      <c r="P3231" s="2" t="s">
        <v>7533</v>
      </c>
      <c r="Q3231" s="2" t="s">
        <v>22</v>
      </c>
      <c r="R3231" s="2"/>
      <c r="S3231" s="2"/>
      <c r="T3231">
        <f t="shared" si="266"/>
        <v>9</v>
      </c>
      <c r="U3231" t="str">
        <f t="shared" si="268"/>
        <v>442773800</v>
      </c>
    </row>
    <row r="3232" spans="1:21" x14ac:dyDescent="0.25">
      <c r="A3232" t="str">
        <f t="shared" si="269"/>
        <v>PLL FINANCES_FONCIERE MAGELLAN_Investisseur institutionnel</v>
      </c>
      <c r="B3232">
        <f t="shared" si="267"/>
        <v>1</v>
      </c>
      <c r="C3232" s="2" t="s">
        <v>7534</v>
      </c>
      <c r="D3232" s="2" t="s">
        <v>17</v>
      </c>
      <c r="E3232" s="2" t="s">
        <v>18</v>
      </c>
      <c r="F3232" s="2" t="s">
        <v>3483</v>
      </c>
      <c r="G3232" s="2" t="s">
        <v>25</v>
      </c>
      <c r="H3232" s="2" t="s">
        <v>32</v>
      </c>
      <c r="I3232" s="2" t="s">
        <v>20</v>
      </c>
      <c r="J3232" s="2"/>
      <c r="K3232" s="2"/>
      <c r="L3232" s="2" t="s">
        <v>21</v>
      </c>
      <c r="M3232" s="2"/>
      <c r="N3232" s="4"/>
      <c r="O3232" s="2" t="s">
        <v>20</v>
      </c>
      <c r="P3232" s="2" t="s">
        <v>7535</v>
      </c>
      <c r="Q3232" s="2" t="s">
        <v>22</v>
      </c>
      <c r="R3232" s="2"/>
      <c r="S3232" s="2"/>
      <c r="T3232">
        <f t="shared" si="266"/>
        <v>9</v>
      </c>
      <c r="U3232" t="str">
        <f t="shared" si="268"/>
        <v>890979859</v>
      </c>
    </row>
    <row r="3233" spans="1:21" x14ac:dyDescent="0.25">
      <c r="A3233" t="str">
        <f t="shared" si="269"/>
        <v>PLOMODIS_FONCIERE MAGELLAN_Investisseur institutionnel</v>
      </c>
      <c r="B3233">
        <f t="shared" si="267"/>
        <v>1</v>
      </c>
      <c r="C3233" s="2" t="s">
        <v>7536</v>
      </c>
      <c r="D3233" s="2" t="s">
        <v>17</v>
      </c>
      <c r="E3233" s="2" t="s">
        <v>18</v>
      </c>
      <c r="F3233" s="2" t="s">
        <v>4285</v>
      </c>
      <c r="G3233" s="2" t="s">
        <v>25</v>
      </c>
      <c r="H3233" s="2" t="s">
        <v>32</v>
      </c>
      <c r="I3233" s="2" t="s">
        <v>20</v>
      </c>
      <c r="J3233" s="2"/>
      <c r="K3233" s="2"/>
      <c r="L3233" s="2" t="s">
        <v>21</v>
      </c>
      <c r="M3233" s="2" t="s">
        <v>7</v>
      </c>
      <c r="N3233" s="4"/>
      <c r="O3233" s="2" t="s">
        <v>20</v>
      </c>
      <c r="P3233" s="2" t="s">
        <v>7537</v>
      </c>
      <c r="Q3233" s="2"/>
      <c r="R3233" s="2"/>
      <c r="S3233" s="2"/>
      <c r="T3233">
        <f t="shared" si="266"/>
        <v>15</v>
      </c>
      <c r="U3233" t="str">
        <f t="shared" si="268"/>
        <v>520478876</v>
      </c>
    </row>
    <row r="3234" spans="1:21" x14ac:dyDescent="0.25">
      <c r="A3234" t="str">
        <f t="shared" si="269"/>
        <v>PLOMODIS_MEANINGS CAPITAL PARTNERS_Investisseur institutionnel</v>
      </c>
      <c r="B3234">
        <f t="shared" si="267"/>
        <v>1</v>
      </c>
      <c r="C3234" s="1" t="s">
        <v>7536</v>
      </c>
      <c r="D3234" s="1" t="s">
        <v>17</v>
      </c>
      <c r="E3234" s="1" t="s">
        <v>18</v>
      </c>
      <c r="F3234" s="1" t="s">
        <v>4285</v>
      </c>
      <c r="G3234" s="1" t="s">
        <v>25</v>
      </c>
      <c r="H3234" s="1" t="s">
        <v>26</v>
      </c>
      <c r="I3234" s="1" t="s">
        <v>20</v>
      </c>
      <c r="J3234" s="1"/>
      <c r="K3234" s="1"/>
      <c r="L3234" s="1" t="s">
        <v>21</v>
      </c>
      <c r="M3234" s="1" t="s">
        <v>7</v>
      </c>
      <c r="N3234" s="3"/>
      <c r="O3234" s="1" t="s">
        <v>20</v>
      </c>
      <c r="P3234" s="1" t="s">
        <v>7538</v>
      </c>
      <c r="Q3234" s="1"/>
      <c r="R3234" s="1"/>
      <c r="S3234" s="1" t="s">
        <v>7539</v>
      </c>
      <c r="T3234">
        <f t="shared" si="266"/>
        <v>9</v>
      </c>
      <c r="U3234" t="str">
        <f t="shared" si="268"/>
        <v>520478876</v>
      </c>
    </row>
    <row r="3235" spans="1:21" x14ac:dyDescent="0.25">
      <c r="A3235" t="str">
        <f t="shared" si="269"/>
        <v>PM_MEANINGS CAPITAL PARTNERS_Investisseur institutionnel</v>
      </c>
      <c r="B3235">
        <f t="shared" si="267"/>
        <v>1</v>
      </c>
      <c r="C3235" s="2" t="s">
        <v>7540</v>
      </c>
      <c r="D3235" s="2" t="s">
        <v>17</v>
      </c>
      <c r="E3235" s="2" t="s">
        <v>18</v>
      </c>
      <c r="F3235" s="2"/>
      <c r="G3235" s="2" t="s">
        <v>25</v>
      </c>
      <c r="H3235" s="2" t="s">
        <v>26</v>
      </c>
      <c r="I3235" s="2" t="s">
        <v>20</v>
      </c>
      <c r="J3235" s="2"/>
      <c r="K3235" s="2"/>
      <c r="L3235" s="2" t="s">
        <v>21</v>
      </c>
      <c r="M3235" s="2" t="s">
        <v>7</v>
      </c>
      <c r="N3235" s="4"/>
      <c r="O3235" s="2" t="s">
        <v>20</v>
      </c>
      <c r="P3235" s="2" t="s">
        <v>7541</v>
      </c>
      <c r="Q3235" s="2"/>
      <c r="R3235" s="2"/>
      <c r="S3235" s="2" t="s">
        <v>7542</v>
      </c>
      <c r="T3235">
        <f t="shared" si="266"/>
        <v>9</v>
      </c>
      <c r="U3235" t="str">
        <f t="shared" si="268"/>
        <v>483899860</v>
      </c>
    </row>
    <row r="3236" spans="1:21" x14ac:dyDescent="0.25">
      <c r="A3236" t="str">
        <f t="shared" si="269"/>
        <v>PM_ESSLING CAPITAL_Investisseur institutionnel</v>
      </c>
      <c r="B3236">
        <f t="shared" si="267"/>
        <v>1</v>
      </c>
      <c r="C3236" s="1" t="s">
        <v>7540</v>
      </c>
      <c r="D3236" s="1" t="s">
        <v>17</v>
      </c>
      <c r="E3236" s="1" t="s">
        <v>18</v>
      </c>
      <c r="F3236" s="1" t="s">
        <v>2964</v>
      </c>
      <c r="G3236" s="1" t="s">
        <v>25</v>
      </c>
      <c r="H3236" s="1" t="s">
        <v>1475</v>
      </c>
      <c r="I3236" s="1" t="s">
        <v>20</v>
      </c>
      <c r="J3236" s="1"/>
      <c r="K3236" s="1"/>
      <c r="L3236" s="1" t="s">
        <v>21</v>
      </c>
      <c r="M3236" s="1" t="s">
        <v>7</v>
      </c>
      <c r="N3236" s="3"/>
      <c r="O3236" s="1" t="s">
        <v>20</v>
      </c>
      <c r="P3236" s="1" t="s">
        <v>7541</v>
      </c>
      <c r="Q3236" s="1"/>
      <c r="R3236" s="1"/>
      <c r="S3236" s="1" t="s">
        <v>7542</v>
      </c>
      <c r="T3236">
        <f t="shared" si="266"/>
        <v>9</v>
      </c>
      <c r="U3236" t="str">
        <f t="shared" si="268"/>
        <v>483899860</v>
      </c>
    </row>
    <row r="3237" spans="1:21" x14ac:dyDescent="0.25">
      <c r="A3237" t="str">
        <f t="shared" si="269"/>
        <v>PM IMMO TREND SCI_V PATRIMOINE_Investisseur institutionnel</v>
      </c>
      <c r="B3237">
        <f t="shared" si="267"/>
        <v>1</v>
      </c>
      <c r="C3237" s="1" t="s">
        <v>7543</v>
      </c>
      <c r="D3237" s="1" t="s">
        <v>17</v>
      </c>
      <c r="E3237" s="1" t="s">
        <v>18</v>
      </c>
      <c r="F3237" s="1" t="s">
        <v>36</v>
      </c>
      <c r="G3237" s="1" t="s">
        <v>25</v>
      </c>
      <c r="H3237" s="1" t="s">
        <v>138</v>
      </c>
      <c r="I3237" s="1" t="s">
        <v>20</v>
      </c>
      <c r="J3237" s="1"/>
      <c r="K3237" s="1"/>
      <c r="L3237" s="1" t="s">
        <v>21</v>
      </c>
      <c r="M3237" s="1"/>
      <c r="N3237" s="3"/>
      <c r="O3237" s="1" t="s">
        <v>20</v>
      </c>
      <c r="P3237" s="1" t="s">
        <v>7544</v>
      </c>
      <c r="Q3237" s="1" t="s">
        <v>22</v>
      </c>
      <c r="R3237" s="1"/>
      <c r="S3237" s="1"/>
      <c r="T3237">
        <f t="shared" si="266"/>
        <v>15</v>
      </c>
      <c r="U3237" t="str">
        <f t="shared" si="268"/>
        <v>899992978</v>
      </c>
    </row>
    <row r="3238" spans="1:21" x14ac:dyDescent="0.25">
      <c r="A3238" t="str">
        <f t="shared" ref="A3238:A3264" si="270">C3238&amp;"_"&amp;H3238&amp;"_"&amp;D3238</f>
        <v>PME CONSEILS_ELAIA PARTNERS_Investisseur institutionnel</v>
      </c>
      <c r="B3238">
        <f t="shared" si="267"/>
        <v>1</v>
      </c>
      <c r="C3238" s="2" t="s">
        <v>7545</v>
      </c>
      <c r="D3238" s="2" t="s">
        <v>17</v>
      </c>
      <c r="E3238" s="2"/>
      <c r="F3238" s="2" t="s">
        <v>7546</v>
      </c>
      <c r="G3238" s="2" t="s">
        <v>25</v>
      </c>
      <c r="H3238" s="2" t="s">
        <v>286</v>
      </c>
      <c r="I3238" s="2" t="s">
        <v>20</v>
      </c>
      <c r="J3238" s="2"/>
      <c r="K3238" s="2"/>
      <c r="L3238" s="2" t="s">
        <v>21</v>
      </c>
      <c r="M3238" s="2"/>
      <c r="N3238" s="4"/>
      <c r="O3238" s="2" t="s">
        <v>20</v>
      </c>
      <c r="P3238" s="2" t="s">
        <v>7547</v>
      </c>
      <c r="Q3238" s="2" t="s">
        <v>22</v>
      </c>
      <c r="R3238" s="2"/>
      <c r="S3238" s="2"/>
      <c r="T3238">
        <f t="shared" si="266"/>
        <v>9</v>
      </c>
      <c r="U3238" t="str">
        <f t="shared" si="268"/>
        <v>513704395</v>
      </c>
    </row>
    <row r="3239" spans="1:21" x14ac:dyDescent="0.25">
      <c r="A3239" t="str">
        <f t="shared" si="270"/>
        <v>PMG66_145_ETERNAM_Investisseur institutionnel</v>
      </c>
      <c r="B3239">
        <f t="shared" si="267"/>
        <v>1</v>
      </c>
      <c r="C3239" s="2" t="s">
        <v>7550</v>
      </c>
      <c r="D3239" s="2" t="s">
        <v>17</v>
      </c>
      <c r="E3239" s="2" t="s">
        <v>18</v>
      </c>
      <c r="F3239" s="2" t="s">
        <v>7548</v>
      </c>
      <c r="G3239" s="2" t="s">
        <v>25</v>
      </c>
      <c r="H3239" s="2" t="s">
        <v>65</v>
      </c>
      <c r="I3239" s="2" t="s">
        <v>20</v>
      </c>
      <c r="J3239" s="2"/>
      <c r="K3239" s="2"/>
      <c r="L3239" s="2" t="s">
        <v>21</v>
      </c>
      <c r="M3239" s="2" t="s">
        <v>7</v>
      </c>
      <c r="N3239" s="4"/>
      <c r="O3239" s="2" t="s">
        <v>20</v>
      </c>
      <c r="P3239" s="2" t="s">
        <v>7551</v>
      </c>
      <c r="Q3239" s="2"/>
      <c r="R3239" s="2"/>
      <c r="S3239" s="2" t="s">
        <v>7549</v>
      </c>
      <c r="T3239">
        <f t="shared" si="266"/>
        <v>9</v>
      </c>
      <c r="U3239" t="str">
        <f t="shared" si="268"/>
        <v>851889147</v>
      </c>
    </row>
    <row r="3240" spans="1:21" x14ac:dyDescent="0.25">
      <c r="A3240" t="str">
        <f t="shared" si="270"/>
        <v>PMG66_43_EQUITIS GESTION_Investisseur institutionnel</v>
      </c>
      <c r="B3240">
        <f t="shared" si="267"/>
        <v>1</v>
      </c>
      <c r="C3240" s="1" t="s">
        <v>7552</v>
      </c>
      <c r="D3240" s="1" t="s">
        <v>17</v>
      </c>
      <c r="E3240" s="1" t="s">
        <v>18</v>
      </c>
      <c r="F3240" s="1" t="s">
        <v>7548</v>
      </c>
      <c r="G3240" s="1" t="s">
        <v>25</v>
      </c>
      <c r="H3240" s="1" t="s">
        <v>86</v>
      </c>
      <c r="I3240" s="1" t="s">
        <v>20</v>
      </c>
      <c r="J3240" s="1"/>
      <c r="K3240" s="1"/>
      <c r="L3240" s="1" t="s">
        <v>21</v>
      </c>
      <c r="M3240" s="1" t="s">
        <v>7</v>
      </c>
      <c r="N3240" s="3"/>
      <c r="O3240" s="1" t="s">
        <v>20</v>
      </c>
      <c r="P3240" s="1" t="s">
        <v>7551</v>
      </c>
      <c r="Q3240" s="1"/>
      <c r="R3240" s="1"/>
      <c r="S3240" s="1" t="s">
        <v>7549</v>
      </c>
      <c r="T3240">
        <f t="shared" si="266"/>
        <v>9</v>
      </c>
      <c r="U3240" t="str">
        <f t="shared" si="268"/>
        <v>851889147</v>
      </c>
    </row>
    <row r="3241" spans="1:21" x14ac:dyDescent="0.25">
      <c r="A3241" t="str">
        <f t="shared" si="270"/>
        <v>PMP_EQUITIS GESTION_Investisseur institutionnel</v>
      </c>
      <c r="B3241">
        <f t="shared" si="267"/>
        <v>1</v>
      </c>
      <c r="C3241" s="2" t="s">
        <v>7553</v>
      </c>
      <c r="D3241" s="2" t="s">
        <v>17</v>
      </c>
      <c r="E3241" s="2"/>
      <c r="F3241" s="2"/>
      <c r="G3241" s="2"/>
      <c r="H3241" s="2" t="s">
        <v>86</v>
      </c>
      <c r="I3241" s="2" t="s">
        <v>20</v>
      </c>
      <c r="J3241" s="2"/>
      <c r="K3241" s="2"/>
      <c r="L3241" s="2" t="s">
        <v>21</v>
      </c>
      <c r="M3241" s="2" t="s">
        <v>7</v>
      </c>
      <c r="N3241" s="4"/>
      <c r="O3241" s="2" t="s">
        <v>20</v>
      </c>
      <c r="P3241" s="2" t="s">
        <v>7554</v>
      </c>
      <c r="Q3241" s="2"/>
      <c r="R3241" s="2"/>
      <c r="S3241" s="2" t="s">
        <v>7555</v>
      </c>
      <c r="T3241">
        <f t="shared" si="266"/>
        <v>9</v>
      </c>
      <c r="U3241" t="str">
        <f t="shared" si="268"/>
        <v>444280838</v>
      </c>
    </row>
    <row r="3242" spans="1:21" x14ac:dyDescent="0.25">
      <c r="A3242" t="str">
        <f t="shared" si="270"/>
        <v>PMP_admin_EQUITIS GESTION_Investisseur institutionnel</v>
      </c>
      <c r="B3242">
        <f t="shared" si="267"/>
        <v>1</v>
      </c>
      <c r="C3242" s="1" t="s">
        <v>7556</v>
      </c>
      <c r="D3242" s="1" t="s">
        <v>17</v>
      </c>
      <c r="E3242" s="1"/>
      <c r="F3242" s="1"/>
      <c r="G3242" s="1"/>
      <c r="H3242" s="1" t="s">
        <v>86</v>
      </c>
      <c r="I3242" s="1" t="s">
        <v>20</v>
      </c>
      <c r="J3242" s="1"/>
      <c r="K3242" s="1"/>
      <c r="L3242" s="1" t="s">
        <v>21</v>
      </c>
      <c r="M3242" s="1" t="s">
        <v>7</v>
      </c>
      <c r="N3242" s="3"/>
      <c r="O3242" s="1" t="s">
        <v>20</v>
      </c>
      <c r="P3242" s="1" t="s">
        <v>7554</v>
      </c>
      <c r="Q3242" s="1"/>
      <c r="R3242" s="1"/>
      <c r="S3242" s="1" t="s">
        <v>7555</v>
      </c>
      <c r="T3242">
        <f t="shared" si="266"/>
        <v>9</v>
      </c>
      <c r="U3242" t="str">
        <f t="shared" si="268"/>
        <v>444280838</v>
      </c>
    </row>
    <row r="3243" spans="1:21" x14ac:dyDescent="0.25">
      <c r="A3243" t="str">
        <f t="shared" si="270"/>
        <v>PMR3C_GENEO PARTENAIRES_Investisseur institutionnel</v>
      </c>
      <c r="B3243">
        <f t="shared" si="267"/>
        <v>1</v>
      </c>
      <c r="C3243" s="2" t="s">
        <v>7557</v>
      </c>
      <c r="D3243" s="2" t="s">
        <v>17</v>
      </c>
      <c r="E3243" s="2" t="s">
        <v>18</v>
      </c>
      <c r="F3243" s="2" t="s">
        <v>1031</v>
      </c>
      <c r="G3243" s="2" t="s">
        <v>25</v>
      </c>
      <c r="H3243" s="2" t="s">
        <v>127</v>
      </c>
      <c r="I3243" s="2" t="s">
        <v>20</v>
      </c>
      <c r="J3243" s="2"/>
      <c r="K3243" s="2"/>
      <c r="L3243" s="2" t="s">
        <v>21</v>
      </c>
      <c r="M3243" s="2" t="s">
        <v>7</v>
      </c>
      <c r="N3243" s="4"/>
      <c r="O3243" s="2" t="s">
        <v>20</v>
      </c>
      <c r="P3243" s="2" t="s">
        <v>7558</v>
      </c>
      <c r="Q3243" s="2" t="s">
        <v>22</v>
      </c>
      <c r="R3243" s="2"/>
      <c r="S3243" s="2"/>
      <c r="T3243">
        <f t="shared" si="266"/>
        <v>9</v>
      </c>
      <c r="U3243" t="str">
        <f t="shared" si="268"/>
        <v>810473215</v>
      </c>
    </row>
    <row r="3244" spans="1:21" x14ac:dyDescent="0.25">
      <c r="A3244" t="str">
        <f t="shared" si="270"/>
        <v>PO Fonds_138_WEINBERG CAPITAL PARTNERS_Investisseur institutionnel</v>
      </c>
      <c r="B3244">
        <f t="shared" si="267"/>
        <v>1</v>
      </c>
      <c r="C3244" s="1" t="s">
        <v>7560</v>
      </c>
      <c r="D3244" s="1" t="s">
        <v>17</v>
      </c>
      <c r="E3244" s="1" t="s">
        <v>18</v>
      </c>
      <c r="F3244" s="1" t="s">
        <v>36</v>
      </c>
      <c r="G3244" s="1" t="s">
        <v>25</v>
      </c>
      <c r="H3244" s="1" t="s">
        <v>220</v>
      </c>
      <c r="I3244" s="1" t="s">
        <v>20</v>
      </c>
      <c r="J3244" s="1"/>
      <c r="K3244" s="1"/>
      <c r="L3244" s="1" t="s">
        <v>21</v>
      </c>
      <c r="M3244" s="1" t="s">
        <v>7</v>
      </c>
      <c r="N3244" s="3"/>
      <c r="O3244" s="1" t="s">
        <v>20</v>
      </c>
      <c r="P3244" s="1" t="s">
        <v>7561</v>
      </c>
      <c r="Q3244" s="1"/>
      <c r="R3244" s="1"/>
      <c r="S3244" s="1" t="s">
        <v>7559</v>
      </c>
      <c r="T3244">
        <f t="shared" si="266"/>
        <v>9</v>
      </c>
      <c r="U3244" t="str">
        <f t="shared" si="268"/>
        <v>349025049</v>
      </c>
    </row>
    <row r="3245" spans="1:21" x14ac:dyDescent="0.25">
      <c r="A3245" t="str">
        <f t="shared" si="270"/>
        <v>PO Fonds_15_AMBOISE PARTNERS SA_Investisseur institutionnel</v>
      </c>
      <c r="B3245">
        <f t="shared" si="267"/>
        <v>1</v>
      </c>
      <c r="C3245" s="2" t="s">
        <v>7562</v>
      </c>
      <c r="D3245" s="2" t="s">
        <v>17</v>
      </c>
      <c r="E3245" s="2" t="s">
        <v>18</v>
      </c>
      <c r="F3245" s="2" t="s">
        <v>36</v>
      </c>
      <c r="G3245" s="2" t="s">
        <v>25</v>
      </c>
      <c r="H3245" s="2" t="s">
        <v>121</v>
      </c>
      <c r="I3245" s="2" t="s">
        <v>20</v>
      </c>
      <c r="J3245" s="2" t="s">
        <v>7561</v>
      </c>
      <c r="K3245" s="2"/>
      <c r="L3245" s="2" t="s">
        <v>21</v>
      </c>
      <c r="M3245" s="2" t="s">
        <v>7</v>
      </c>
      <c r="N3245" s="4"/>
      <c r="O3245" s="2" t="s">
        <v>20</v>
      </c>
      <c r="P3245" s="2" t="s">
        <v>7561</v>
      </c>
      <c r="Q3245" s="2"/>
      <c r="R3245" s="2"/>
      <c r="S3245" s="2" t="s">
        <v>7559</v>
      </c>
      <c r="T3245">
        <f t="shared" si="266"/>
        <v>9</v>
      </c>
      <c r="U3245" t="str">
        <f t="shared" si="268"/>
        <v>349025049</v>
      </c>
    </row>
    <row r="3246" spans="1:21" x14ac:dyDescent="0.25">
      <c r="A3246" t="str">
        <f t="shared" si="270"/>
        <v>PO Fonds_19_APAX PARTNERS SAS_Investisseur institutionnel</v>
      </c>
      <c r="B3246">
        <f t="shared" si="267"/>
        <v>1</v>
      </c>
      <c r="C3246" s="1" t="s">
        <v>7563</v>
      </c>
      <c r="D3246" s="1" t="s">
        <v>17</v>
      </c>
      <c r="E3246" s="1" t="s">
        <v>18</v>
      </c>
      <c r="F3246" s="1" t="s">
        <v>36</v>
      </c>
      <c r="G3246" s="1" t="s">
        <v>25</v>
      </c>
      <c r="H3246" s="1" t="s">
        <v>29</v>
      </c>
      <c r="I3246" s="1" t="s">
        <v>20</v>
      </c>
      <c r="J3246" s="1"/>
      <c r="K3246" s="1"/>
      <c r="L3246" s="1" t="s">
        <v>21</v>
      </c>
      <c r="M3246" s="1" t="s">
        <v>7</v>
      </c>
      <c r="N3246" s="3"/>
      <c r="O3246" s="1" t="s">
        <v>20</v>
      </c>
      <c r="P3246" s="1" t="s">
        <v>7561</v>
      </c>
      <c r="Q3246" s="1"/>
      <c r="R3246" s="1"/>
      <c r="S3246" s="1" t="s">
        <v>7559</v>
      </c>
      <c r="T3246">
        <f t="shared" si="266"/>
        <v>9</v>
      </c>
      <c r="U3246" t="str">
        <f t="shared" si="268"/>
        <v>349025049</v>
      </c>
    </row>
    <row r="3247" spans="1:21" x14ac:dyDescent="0.25">
      <c r="A3247" t="str">
        <f t="shared" si="270"/>
        <v>PO Fonds_72_KEENSIGHT CAPITAL_Investisseur institutionnel</v>
      </c>
      <c r="B3247">
        <f t="shared" si="267"/>
        <v>1</v>
      </c>
      <c r="C3247" s="2" t="s">
        <v>7564</v>
      </c>
      <c r="D3247" s="2" t="s">
        <v>17</v>
      </c>
      <c r="E3247" s="2" t="s">
        <v>18</v>
      </c>
      <c r="F3247" s="2" t="s">
        <v>36</v>
      </c>
      <c r="G3247" s="2" t="s">
        <v>25</v>
      </c>
      <c r="H3247" s="2" t="s">
        <v>306</v>
      </c>
      <c r="I3247" s="2" t="s">
        <v>20</v>
      </c>
      <c r="J3247" s="2"/>
      <c r="K3247" s="2"/>
      <c r="L3247" s="2" t="s">
        <v>21</v>
      </c>
      <c r="M3247" s="2" t="s">
        <v>7</v>
      </c>
      <c r="N3247" s="4"/>
      <c r="O3247" s="2" t="s">
        <v>20</v>
      </c>
      <c r="P3247" s="2" t="s">
        <v>7561</v>
      </c>
      <c r="Q3247" s="2"/>
      <c r="R3247" s="2"/>
      <c r="S3247" s="2" t="s">
        <v>7559</v>
      </c>
      <c r="T3247">
        <f t="shared" si="266"/>
        <v>9</v>
      </c>
      <c r="U3247" t="str">
        <f t="shared" si="268"/>
        <v>349025049</v>
      </c>
    </row>
    <row r="3248" spans="1:21" x14ac:dyDescent="0.25">
      <c r="A3248" t="str">
        <f t="shared" si="270"/>
        <v>POLGA SAS_FONCIERE MAGELLAN_Investisseur institutionnel</v>
      </c>
      <c r="B3248">
        <f t="shared" si="267"/>
        <v>1</v>
      </c>
      <c r="C3248" s="1" t="s">
        <v>7565</v>
      </c>
      <c r="D3248" s="1" t="s">
        <v>17</v>
      </c>
      <c r="E3248" s="1" t="s">
        <v>18</v>
      </c>
      <c r="F3248" s="1" t="s">
        <v>7566</v>
      </c>
      <c r="G3248" s="1" t="s">
        <v>25</v>
      </c>
      <c r="H3248" s="1" t="s">
        <v>32</v>
      </c>
      <c r="I3248" s="1" t="s">
        <v>20</v>
      </c>
      <c r="J3248" s="1"/>
      <c r="K3248" s="1"/>
      <c r="L3248" s="1" t="s">
        <v>21</v>
      </c>
      <c r="M3248" s="1" t="s">
        <v>7</v>
      </c>
      <c r="N3248" s="3"/>
      <c r="O3248" s="1" t="s">
        <v>20</v>
      </c>
      <c r="P3248" s="1" t="s">
        <v>7567</v>
      </c>
      <c r="Q3248" s="1" t="s">
        <v>22</v>
      </c>
      <c r="R3248" s="1"/>
      <c r="S3248" s="1"/>
      <c r="T3248">
        <f t="shared" si="266"/>
        <v>15</v>
      </c>
      <c r="U3248" t="str">
        <f t="shared" si="268"/>
        <v>853873420</v>
      </c>
    </row>
    <row r="3249" spans="1:21" x14ac:dyDescent="0.25">
      <c r="A3249" t="str">
        <f t="shared" si="270"/>
        <v>POLINVEST_GENEO PARTENAIRES_Investisseur institutionnel</v>
      </c>
      <c r="B3249">
        <f t="shared" si="267"/>
        <v>1</v>
      </c>
      <c r="C3249" s="2" t="s">
        <v>7568</v>
      </c>
      <c r="D3249" s="2" t="s">
        <v>17</v>
      </c>
      <c r="E3249" s="2" t="s">
        <v>18</v>
      </c>
      <c r="F3249" s="2" t="s">
        <v>36</v>
      </c>
      <c r="G3249" s="2" t="s">
        <v>25</v>
      </c>
      <c r="H3249" s="2" t="s">
        <v>127</v>
      </c>
      <c r="I3249" s="2" t="s">
        <v>20</v>
      </c>
      <c r="J3249" s="2"/>
      <c r="K3249" s="2"/>
      <c r="L3249" s="2" t="s">
        <v>21</v>
      </c>
      <c r="M3249" s="2" t="s">
        <v>7</v>
      </c>
      <c r="N3249" s="4"/>
      <c r="O3249" s="2" t="s">
        <v>20</v>
      </c>
      <c r="P3249" s="2" t="s">
        <v>7569</v>
      </c>
      <c r="Q3249" s="2"/>
      <c r="R3249" s="2"/>
      <c r="S3249" s="2"/>
      <c r="T3249">
        <f t="shared" si="266"/>
        <v>9</v>
      </c>
      <c r="U3249" t="str">
        <f t="shared" si="268"/>
        <v>802897959</v>
      </c>
    </row>
    <row r="3250" spans="1:21" x14ac:dyDescent="0.25">
      <c r="A3250" t="str">
        <f t="shared" si="270"/>
        <v>POLO PATRIMOINE SC_V PATRIMOINE_Investisseur institutionnel</v>
      </c>
      <c r="B3250">
        <f t="shared" si="267"/>
        <v>1</v>
      </c>
      <c r="C3250" s="2" t="s">
        <v>7570</v>
      </c>
      <c r="D3250" s="2" t="s">
        <v>17</v>
      </c>
      <c r="E3250" s="2"/>
      <c r="F3250" s="2" t="s">
        <v>7571</v>
      </c>
      <c r="G3250" s="2" t="s">
        <v>25</v>
      </c>
      <c r="H3250" s="2" t="s">
        <v>138</v>
      </c>
      <c r="I3250" s="2" t="s">
        <v>20</v>
      </c>
      <c r="J3250" s="2"/>
      <c r="K3250" s="2"/>
      <c r="L3250" s="2" t="s">
        <v>21</v>
      </c>
      <c r="M3250" s="2" t="s">
        <v>7</v>
      </c>
      <c r="N3250" s="4"/>
      <c r="O3250" s="2" t="s">
        <v>20</v>
      </c>
      <c r="P3250" s="2" t="s">
        <v>7572</v>
      </c>
      <c r="Q3250" s="2" t="s">
        <v>22</v>
      </c>
      <c r="R3250" s="2"/>
      <c r="S3250" s="2"/>
      <c r="T3250">
        <f t="shared" si="266"/>
        <v>15</v>
      </c>
      <c r="U3250" t="str">
        <f t="shared" si="268"/>
        <v>799374111</v>
      </c>
    </row>
    <row r="3251" spans="1:21" x14ac:dyDescent="0.25">
      <c r="A3251" t="str">
        <f t="shared" si="270"/>
        <v>POLY ASSETS MANAGEMENT - PAM SARL_FONCIERE MAGELLAN_Investisseur institutionnel</v>
      </c>
      <c r="B3251">
        <f t="shared" si="267"/>
        <v>1</v>
      </c>
      <c r="C3251" s="1" t="s">
        <v>7573</v>
      </c>
      <c r="D3251" s="1" t="s">
        <v>17</v>
      </c>
      <c r="E3251" s="1" t="s">
        <v>18</v>
      </c>
      <c r="F3251" s="1" t="s">
        <v>4090</v>
      </c>
      <c r="G3251" s="1" t="s">
        <v>25</v>
      </c>
      <c r="H3251" s="1" t="s">
        <v>32</v>
      </c>
      <c r="I3251" s="1" t="s">
        <v>20</v>
      </c>
      <c r="J3251" s="1"/>
      <c r="K3251" s="1"/>
      <c r="L3251" s="1" t="s">
        <v>21</v>
      </c>
      <c r="M3251" s="1" t="s">
        <v>7</v>
      </c>
      <c r="N3251" s="3"/>
      <c r="O3251" s="1" t="s">
        <v>20</v>
      </c>
      <c r="P3251" s="1" t="s">
        <v>7574</v>
      </c>
      <c r="Q3251" s="1" t="s">
        <v>22</v>
      </c>
      <c r="R3251" s="1"/>
      <c r="S3251" s="1"/>
      <c r="T3251">
        <f t="shared" si="266"/>
        <v>15</v>
      </c>
      <c r="U3251" t="str">
        <f t="shared" si="268"/>
        <v>821637865</v>
      </c>
    </row>
    <row r="3252" spans="1:21" x14ac:dyDescent="0.25">
      <c r="A3252" t="str">
        <f t="shared" si="270"/>
        <v>POLY SC_MEANINGS CAPITAL PARTNERS_Investisseur institutionnel</v>
      </c>
      <c r="B3252">
        <f t="shared" si="267"/>
        <v>1</v>
      </c>
      <c r="C3252" s="2" t="s">
        <v>7575</v>
      </c>
      <c r="D3252" s="2" t="s">
        <v>17</v>
      </c>
      <c r="E3252" s="2" t="s">
        <v>18</v>
      </c>
      <c r="F3252" s="2" t="s">
        <v>36</v>
      </c>
      <c r="G3252" s="2" t="s">
        <v>25</v>
      </c>
      <c r="H3252" s="2" t="s">
        <v>26</v>
      </c>
      <c r="I3252" s="2" t="s">
        <v>20</v>
      </c>
      <c r="J3252" s="2"/>
      <c r="K3252" s="2"/>
      <c r="L3252" s="2" t="s">
        <v>21</v>
      </c>
      <c r="M3252" s="2" t="s">
        <v>7</v>
      </c>
      <c r="N3252" s="4"/>
      <c r="O3252" s="2" t="s">
        <v>20</v>
      </c>
      <c r="P3252" s="2" t="s">
        <v>7576</v>
      </c>
      <c r="Q3252" s="2"/>
      <c r="R3252" s="2"/>
      <c r="S3252" s="2" t="s">
        <v>7577</v>
      </c>
      <c r="T3252">
        <f t="shared" si="266"/>
        <v>9</v>
      </c>
      <c r="U3252" t="str">
        <f t="shared" si="268"/>
        <v>798888707</v>
      </c>
    </row>
    <row r="3253" spans="1:21" x14ac:dyDescent="0.25">
      <c r="A3253" t="str">
        <f t="shared" si="270"/>
        <v>POLYCLINIQUE SAINT PRIVAT SAS_V PATRIMOINE_Investisseur institutionnel</v>
      </c>
      <c r="B3253">
        <f t="shared" si="267"/>
        <v>1</v>
      </c>
      <c r="C3253" s="1" t="s">
        <v>7578</v>
      </c>
      <c r="D3253" s="1" t="s">
        <v>17</v>
      </c>
      <c r="E3253" s="1" t="s">
        <v>18</v>
      </c>
      <c r="F3253" s="1" t="s">
        <v>7579</v>
      </c>
      <c r="G3253" s="1" t="s">
        <v>25</v>
      </c>
      <c r="H3253" s="1" t="s">
        <v>138</v>
      </c>
      <c r="I3253" s="1" t="s">
        <v>20</v>
      </c>
      <c r="J3253" s="1"/>
      <c r="K3253" s="1"/>
      <c r="L3253" s="1" t="s">
        <v>21</v>
      </c>
      <c r="M3253" s="1" t="s">
        <v>7</v>
      </c>
      <c r="N3253" s="3"/>
      <c r="O3253" s="1" t="s">
        <v>20</v>
      </c>
      <c r="P3253" s="1" t="s">
        <v>7580</v>
      </c>
      <c r="Q3253" s="1" t="s">
        <v>22</v>
      </c>
      <c r="R3253" s="1"/>
      <c r="S3253" s="1"/>
      <c r="T3253">
        <f t="shared" si="266"/>
        <v>15</v>
      </c>
      <c r="U3253" t="str">
        <f t="shared" si="268"/>
        <v>395080195</v>
      </c>
    </row>
    <row r="3254" spans="1:21" x14ac:dyDescent="0.25">
      <c r="A3254" t="str">
        <f t="shared" si="270"/>
        <v>POMEROLES_FONCIERE MAGELLAN_Investisseur institutionnel</v>
      </c>
      <c r="B3254">
        <f t="shared" si="267"/>
        <v>1</v>
      </c>
      <c r="C3254" s="1" t="s">
        <v>7581</v>
      </c>
      <c r="D3254" s="1" t="s">
        <v>17</v>
      </c>
      <c r="E3254" s="1" t="s">
        <v>18</v>
      </c>
      <c r="F3254" s="1" t="s">
        <v>36</v>
      </c>
      <c r="G3254" s="1" t="s">
        <v>25</v>
      </c>
      <c r="H3254" s="1" t="s">
        <v>32</v>
      </c>
      <c r="I3254" s="1" t="s">
        <v>20</v>
      </c>
      <c r="J3254" s="1"/>
      <c r="K3254" s="1"/>
      <c r="L3254" s="1" t="s">
        <v>21</v>
      </c>
      <c r="M3254" s="1" t="s">
        <v>7</v>
      </c>
      <c r="N3254" s="3"/>
      <c r="O3254" s="1" t="s">
        <v>20</v>
      </c>
      <c r="P3254" s="1" t="s">
        <v>7582</v>
      </c>
      <c r="Q3254" s="1" t="s">
        <v>22</v>
      </c>
      <c r="R3254" s="1"/>
      <c r="S3254" s="1"/>
      <c r="T3254">
        <f t="shared" si="266"/>
        <v>9</v>
      </c>
      <c r="U3254" t="str">
        <f t="shared" si="268"/>
        <v>823009261</v>
      </c>
    </row>
    <row r="3255" spans="1:21" x14ac:dyDescent="0.25">
      <c r="A3255" t="str">
        <f t="shared" si="270"/>
        <v>POUPINET INVEST_COMMITTED ADVISORS_Investisseur institutionnel</v>
      </c>
      <c r="B3255">
        <f t="shared" si="267"/>
        <v>1</v>
      </c>
      <c r="C3255" s="2" t="s">
        <v>7583</v>
      </c>
      <c r="D3255" s="2" t="s">
        <v>17</v>
      </c>
      <c r="E3255" s="2" t="s">
        <v>18</v>
      </c>
      <c r="F3255" s="2" t="s">
        <v>36</v>
      </c>
      <c r="G3255" s="2" t="s">
        <v>25</v>
      </c>
      <c r="H3255" s="2" t="s">
        <v>33</v>
      </c>
      <c r="I3255" s="2" t="s">
        <v>20</v>
      </c>
      <c r="J3255" s="2"/>
      <c r="K3255" s="2"/>
      <c r="L3255" s="2" t="s">
        <v>21</v>
      </c>
      <c r="M3255" s="2" t="s">
        <v>7</v>
      </c>
      <c r="N3255" s="4"/>
      <c r="O3255" s="2" t="s">
        <v>20</v>
      </c>
      <c r="P3255" s="2" t="s">
        <v>7584</v>
      </c>
      <c r="Q3255" s="2"/>
      <c r="R3255" s="2"/>
      <c r="S3255" s="2" t="s">
        <v>7585</v>
      </c>
      <c r="T3255">
        <f t="shared" si="266"/>
        <v>9</v>
      </c>
      <c r="U3255" t="str">
        <f t="shared" si="268"/>
        <v>752372185</v>
      </c>
    </row>
    <row r="3256" spans="1:21" x14ac:dyDescent="0.25">
      <c r="A3256" t="str">
        <f t="shared" si="270"/>
        <v>PRECOGN_PIERRE 1ER GESTION_Investisseur institutionnel</v>
      </c>
      <c r="B3256">
        <f t="shared" si="267"/>
        <v>1</v>
      </c>
      <c r="C3256" s="1" t="s">
        <v>7586</v>
      </c>
      <c r="D3256" s="1" t="s">
        <v>17</v>
      </c>
      <c r="E3256" s="1" t="s">
        <v>18</v>
      </c>
      <c r="F3256" s="1" t="s">
        <v>36</v>
      </c>
      <c r="G3256" s="1" t="s">
        <v>25</v>
      </c>
      <c r="H3256" s="1" t="s">
        <v>43</v>
      </c>
      <c r="I3256" s="1" t="s">
        <v>20</v>
      </c>
      <c r="J3256" s="1"/>
      <c r="K3256" s="1"/>
      <c r="L3256" s="1" t="s">
        <v>21</v>
      </c>
      <c r="M3256" s="1" t="s">
        <v>7</v>
      </c>
      <c r="N3256" s="3"/>
      <c r="O3256" s="1" t="s">
        <v>20</v>
      </c>
      <c r="P3256" s="1" t="s">
        <v>7587</v>
      </c>
      <c r="Q3256" s="1"/>
      <c r="R3256" s="1"/>
      <c r="S3256" s="1" t="s">
        <v>7588</v>
      </c>
      <c r="T3256">
        <f t="shared" si="266"/>
        <v>15</v>
      </c>
      <c r="U3256" t="str">
        <f t="shared" si="268"/>
        <v>829222769</v>
      </c>
    </row>
    <row r="3257" spans="1:21" x14ac:dyDescent="0.25">
      <c r="A3257" t="str">
        <f t="shared" si="270"/>
        <v>PREDICA_AMUNDI PRIVATE EQUITY FUNDS_Investisseur institutionnel</v>
      </c>
      <c r="B3257">
        <f t="shared" si="267"/>
        <v>1</v>
      </c>
      <c r="C3257" s="1" t="s">
        <v>7589</v>
      </c>
      <c r="D3257" s="1" t="s">
        <v>17</v>
      </c>
      <c r="E3257" s="1" t="s">
        <v>18</v>
      </c>
      <c r="F3257" s="1" t="s">
        <v>204</v>
      </c>
      <c r="G3257" s="1" t="s">
        <v>25</v>
      </c>
      <c r="H3257" s="1" t="s">
        <v>205</v>
      </c>
      <c r="I3257" s="1" t="s">
        <v>20</v>
      </c>
      <c r="J3257" s="1"/>
      <c r="K3257" s="1"/>
      <c r="L3257" s="1" t="s">
        <v>206</v>
      </c>
      <c r="M3257" s="1" t="s">
        <v>7</v>
      </c>
      <c r="N3257" s="3"/>
      <c r="O3257" s="1" t="s">
        <v>20</v>
      </c>
      <c r="P3257" s="1" t="s">
        <v>7591</v>
      </c>
      <c r="Q3257" s="1" t="s">
        <v>20</v>
      </c>
      <c r="R3257" s="1"/>
      <c r="S3257" s="1"/>
      <c r="T3257">
        <f t="shared" si="266"/>
        <v>9</v>
      </c>
      <c r="U3257" t="str">
        <f t="shared" si="268"/>
        <v>334028123</v>
      </c>
    </row>
    <row r="3258" spans="1:21" x14ac:dyDescent="0.25">
      <c r="A3258" t="str">
        <f t="shared" si="270"/>
        <v>PREDICA_SWISS LIFE ASSET MANAGERS France_Investisseur institutionnel</v>
      </c>
      <c r="B3258">
        <f t="shared" si="267"/>
        <v>1</v>
      </c>
      <c r="C3258" s="2" t="s">
        <v>7589</v>
      </c>
      <c r="D3258" s="2" t="s">
        <v>17</v>
      </c>
      <c r="E3258" s="2"/>
      <c r="F3258" s="2"/>
      <c r="G3258" s="2"/>
      <c r="H3258" s="2" t="s">
        <v>375</v>
      </c>
      <c r="I3258" s="2" t="s">
        <v>20</v>
      </c>
      <c r="J3258" s="2"/>
      <c r="K3258" s="2"/>
      <c r="L3258" s="2" t="s">
        <v>21</v>
      </c>
      <c r="M3258" s="2" t="s">
        <v>7</v>
      </c>
      <c r="N3258" s="4"/>
      <c r="O3258" s="2" t="s">
        <v>20</v>
      </c>
      <c r="P3258" s="2" t="s">
        <v>7592</v>
      </c>
      <c r="Q3258" s="2"/>
      <c r="R3258" s="2"/>
      <c r="S3258" s="2" t="s">
        <v>7593</v>
      </c>
      <c r="T3258">
        <f t="shared" si="266"/>
        <v>15</v>
      </c>
      <c r="U3258" t="str">
        <f t="shared" si="268"/>
        <v>334028123</v>
      </c>
    </row>
    <row r="3259" spans="1:21" x14ac:dyDescent="0.25">
      <c r="A3259" t="str">
        <f t="shared" si="270"/>
        <v>PREDICA_IMMOVALOR GESTION_Investisseur institutionnel</v>
      </c>
      <c r="B3259">
        <f t="shared" si="267"/>
        <v>1</v>
      </c>
      <c r="C3259" s="2" t="s">
        <v>7589</v>
      </c>
      <c r="D3259" s="2" t="s">
        <v>17</v>
      </c>
      <c r="E3259" s="2" t="s">
        <v>18</v>
      </c>
      <c r="F3259" s="2" t="s">
        <v>36</v>
      </c>
      <c r="G3259" s="2" t="s">
        <v>25</v>
      </c>
      <c r="H3259" s="2" t="s">
        <v>79</v>
      </c>
      <c r="I3259" s="2" t="s">
        <v>20</v>
      </c>
      <c r="J3259" s="2"/>
      <c r="K3259" s="2"/>
      <c r="L3259" s="2" t="s">
        <v>21</v>
      </c>
      <c r="M3259" s="2" t="s">
        <v>7</v>
      </c>
      <c r="N3259" s="4"/>
      <c r="O3259" s="2" t="s">
        <v>20</v>
      </c>
      <c r="P3259" s="2" t="s">
        <v>7592</v>
      </c>
      <c r="Q3259" s="2"/>
      <c r="R3259" s="2"/>
      <c r="S3259" s="2" t="s">
        <v>7594</v>
      </c>
      <c r="T3259">
        <f t="shared" si="266"/>
        <v>15</v>
      </c>
      <c r="U3259" t="str">
        <f t="shared" si="268"/>
        <v>334028123</v>
      </c>
    </row>
    <row r="3260" spans="1:21" x14ac:dyDescent="0.25">
      <c r="A3260" t="str">
        <f t="shared" si="270"/>
        <v>PREDICA 2010 COMPARTIMENT 1_MBO &amp; CO_Investisseur institutionnel</v>
      </c>
      <c r="B3260">
        <f t="shared" si="267"/>
        <v>1</v>
      </c>
      <c r="C3260" s="2" t="s">
        <v>7595</v>
      </c>
      <c r="D3260" s="2" t="s">
        <v>17</v>
      </c>
      <c r="E3260" s="2" t="s">
        <v>18</v>
      </c>
      <c r="F3260" s="2" t="s">
        <v>36</v>
      </c>
      <c r="G3260" s="2" t="s">
        <v>25</v>
      </c>
      <c r="H3260" s="2" t="s">
        <v>212</v>
      </c>
      <c r="I3260" s="2" t="s">
        <v>20</v>
      </c>
      <c r="J3260" s="2"/>
      <c r="K3260" s="2"/>
      <c r="L3260" s="2" t="s">
        <v>21</v>
      </c>
      <c r="M3260" s="2" t="s">
        <v>7</v>
      </c>
      <c r="N3260" s="4"/>
      <c r="O3260" s="2" t="s">
        <v>20</v>
      </c>
      <c r="P3260" s="2" t="s">
        <v>873</v>
      </c>
      <c r="Q3260" s="2"/>
      <c r="R3260" s="2"/>
      <c r="S3260" s="2" t="s">
        <v>7596</v>
      </c>
      <c r="T3260">
        <f t="shared" si="266"/>
        <v>9</v>
      </c>
      <c r="U3260" t="str">
        <f t="shared" si="268"/>
        <v>422333575</v>
      </c>
    </row>
    <row r="3261" spans="1:21" x14ac:dyDescent="0.25">
      <c r="A3261" t="str">
        <f t="shared" si="270"/>
        <v>PREDICA 2010 COMPARTIMENT BIS_BLACKFIN CAPITAL PARTNERS_Investisseur institutionnel</v>
      </c>
      <c r="B3261">
        <f t="shared" si="267"/>
        <v>1</v>
      </c>
      <c r="C3261" s="1" t="s">
        <v>7597</v>
      </c>
      <c r="D3261" s="1" t="s">
        <v>17</v>
      </c>
      <c r="E3261" s="1" t="s">
        <v>18</v>
      </c>
      <c r="F3261" s="1" t="s">
        <v>36</v>
      </c>
      <c r="G3261" s="1" t="s">
        <v>25</v>
      </c>
      <c r="H3261" s="1" t="s">
        <v>169</v>
      </c>
      <c r="I3261" s="1" t="s">
        <v>20</v>
      </c>
      <c r="J3261" s="1"/>
      <c r="K3261" s="1"/>
      <c r="L3261" s="1" t="s">
        <v>21</v>
      </c>
      <c r="M3261" s="1" t="s">
        <v>7</v>
      </c>
      <c r="N3261" s="3"/>
      <c r="O3261" s="1" t="s">
        <v>20</v>
      </c>
      <c r="P3261" s="1" t="s">
        <v>873</v>
      </c>
      <c r="Q3261" s="1"/>
      <c r="R3261" s="1"/>
      <c r="S3261" s="1" t="s">
        <v>7598</v>
      </c>
      <c r="T3261">
        <f t="shared" si="266"/>
        <v>9</v>
      </c>
      <c r="U3261" t="str">
        <f t="shared" si="268"/>
        <v>422333575</v>
      </c>
    </row>
    <row r="3262" spans="1:21" x14ac:dyDescent="0.25">
      <c r="A3262" t="str">
        <f t="shared" si="270"/>
        <v>PREDICA_100_PERFECTIS PRIVATE EQUITY_Investisseur institutionnel</v>
      </c>
      <c r="B3262">
        <f t="shared" si="267"/>
        <v>1</v>
      </c>
      <c r="C3262" s="2" t="s">
        <v>7599</v>
      </c>
      <c r="D3262" s="2" t="s">
        <v>17</v>
      </c>
      <c r="E3262" s="2" t="s">
        <v>18</v>
      </c>
      <c r="F3262" s="2" t="s">
        <v>36</v>
      </c>
      <c r="G3262" s="2" t="s">
        <v>25</v>
      </c>
      <c r="H3262" s="2" t="s">
        <v>151</v>
      </c>
      <c r="I3262" s="2" t="s">
        <v>20</v>
      </c>
      <c r="J3262" s="2"/>
      <c r="K3262" s="2"/>
      <c r="L3262" s="2" t="s">
        <v>21</v>
      </c>
      <c r="M3262" s="2" t="s">
        <v>7</v>
      </c>
      <c r="N3262" s="4"/>
      <c r="O3262" s="2" t="s">
        <v>20</v>
      </c>
      <c r="P3262" s="2" t="s">
        <v>7592</v>
      </c>
      <c r="Q3262" s="2"/>
      <c r="R3262" s="2"/>
      <c r="S3262" s="2" t="s">
        <v>7590</v>
      </c>
      <c r="T3262">
        <f t="shared" si="266"/>
        <v>15</v>
      </c>
      <c r="U3262" t="str">
        <f t="shared" si="268"/>
        <v>334028123</v>
      </c>
    </row>
    <row r="3263" spans="1:21" x14ac:dyDescent="0.25">
      <c r="A3263" t="str">
        <f t="shared" si="270"/>
        <v>PREDICA_82_MBO &amp; CO_Investisseur institutionnel</v>
      </c>
      <c r="B3263">
        <f t="shared" si="267"/>
        <v>1</v>
      </c>
      <c r="C3263" s="2" t="s">
        <v>7600</v>
      </c>
      <c r="D3263" s="2" t="s">
        <v>17</v>
      </c>
      <c r="E3263" s="2" t="s">
        <v>18</v>
      </c>
      <c r="F3263" s="2" t="s">
        <v>36</v>
      </c>
      <c r="G3263" s="2" t="s">
        <v>25</v>
      </c>
      <c r="H3263" s="2" t="s">
        <v>212</v>
      </c>
      <c r="I3263" s="2" t="s">
        <v>20</v>
      </c>
      <c r="J3263" s="2"/>
      <c r="K3263" s="2"/>
      <c r="L3263" s="2" t="s">
        <v>21</v>
      </c>
      <c r="M3263" s="2" t="s">
        <v>7</v>
      </c>
      <c r="N3263" s="4"/>
      <c r="O3263" s="2" t="s">
        <v>20</v>
      </c>
      <c r="P3263" s="2" t="s">
        <v>7592</v>
      </c>
      <c r="Q3263" s="2"/>
      <c r="R3263" s="2"/>
      <c r="S3263" s="2" t="s">
        <v>7590</v>
      </c>
      <c r="T3263">
        <f t="shared" si="266"/>
        <v>15</v>
      </c>
      <c r="U3263" t="str">
        <f t="shared" si="268"/>
        <v>334028123</v>
      </c>
    </row>
    <row r="3264" spans="1:21" x14ac:dyDescent="0.25">
      <c r="A3264" t="str">
        <f t="shared" si="270"/>
        <v>PREPAR VIE_RAISE REIM_Investisseur institutionnel</v>
      </c>
      <c r="B3264">
        <f t="shared" si="267"/>
        <v>1</v>
      </c>
      <c r="C3264" s="1" t="s">
        <v>7601</v>
      </c>
      <c r="D3264" s="1" t="s">
        <v>17</v>
      </c>
      <c r="E3264" s="1" t="s">
        <v>18</v>
      </c>
      <c r="F3264" s="1" t="s">
        <v>36</v>
      </c>
      <c r="G3264" s="1" t="s">
        <v>25</v>
      </c>
      <c r="H3264" s="1" t="s">
        <v>301</v>
      </c>
      <c r="I3264" s="1" t="s">
        <v>20</v>
      </c>
      <c r="J3264" s="1"/>
      <c r="K3264" s="1"/>
      <c r="L3264" s="1" t="s">
        <v>21</v>
      </c>
      <c r="M3264" s="1" t="s">
        <v>7</v>
      </c>
      <c r="N3264" s="3"/>
      <c r="O3264" s="1" t="s">
        <v>20</v>
      </c>
      <c r="P3264" s="1" t="s">
        <v>7602</v>
      </c>
      <c r="Q3264" s="1"/>
      <c r="R3264" s="1"/>
      <c r="S3264" s="1" t="s">
        <v>7603</v>
      </c>
      <c r="T3264">
        <f t="shared" si="266"/>
        <v>15</v>
      </c>
      <c r="U3264" t="str">
        <f t="shared" si="268"/>
        <v>323087379</v>
      </c>
    </row>
    <row r="3265" spans="1:21" x14ac:dyDescent="0.25">
      <c r="A3265" t="str">
        <f t="shared" ref="A3265:A3302" si="271">C3265&amp;"_"&amp;H3265&amp;"_"&amp;D3265</f>
        <v>PREPAR VIE FEC_SWEN CAPITAL PARTNERS_Investisseur institutionnel</v>
      </c>
      <c r="B3265">
        <f t="shared" si="267"/>
        <v>1</v>
      </c>
      <c r="C3265" s="1" t="s">
        <v>7604</v>
      </c>
      <c r="D3265" s="1" t="s">
        <v>17</v>
      </c>
      <c r="E3265" s="1" t="s">
        <v>18</v>
      </c>
      <c r="F3265" s="1" t="s">
        <v>575</v>
      </c>
      <c r="G3265" s="1" t="s">
        <v>25</v>
      </c>
      <c r="H3265" s="1" t="s">
        <v>155</v>
      </c>
      <c r="I3265" s="1" t="s">
        <v>20</v>
      </c>
      <c r="J3265" s="1"/>
      <c r="K3265" s="1"/>
      <c r="L3265" s="1" t="s">
        <v>21</v>
      </c>
      <c r="M3265" s="1" t="s">
        <v>7</v>
      </c>
      <c r="N3265" s="3"/>
      <c r="O3265" s="1" t="s">
        <v>20</v>
      </c>
      <c r="P3265" s="1" t="s">
        <v>7602</v>
      </c>
      <c r="Q3265" s="1"/>
      <c r="R3265" s="1"/>
      <c r="S3265" s="1" t="s">
        <v>7605</v>
      </c>
      <c r="T3265">
        <f t="shared" si="266"/>
        <v>15</v>
      </c>
      <c r="U3265" t="str">
        <f t="shared" si="268"/>
        <v>323087379</v>
      </c>
    </row>
    <row r="3266" spans="1:21" x14ac:dyDescent="0.25">
      <c r="A3266" t="str">
        <f t="shared" si="271"/>
        <v>PREPAR VIE FEC_37_COMMITTED ADVISORS_Investisseur institutionnel</v>
      </c>
      <c r="B3266">
        <f t="shared" si="267"/>
        <v>1</v>
      </c>
      <c r="C3266" s="2" t="s">
        <v>7606</v>
      </c>
      <c r="D3266" s="2" t="s">
        <v>17</v>
      </c>
      <c r="E3266" s="2" t="s">
        <v>18</v>
      </c>
      <c r="F3266" s="2" t="s">
        <v>575</v>
      </c>
      <c r="G3266" s="2" t="s">
        <v>25</v>
      </c>
      <c r="H3266" s="2" t="s">
        <v>33</v>
      </c>
      <c r="I3266" s="2" t="s">
        <v>20</v>
      </c>
      <c r="J3266" s="2"/>
      <c r="K3266" s="2"/>
      <c r="L3266" s="2" t="s">
        <v>21</v>
      </c>
      <c r="M3266" s="2" t="s">
        <v>7</v>
      </c>
      <c r="N3266" s="4"/>
      <c r="O3266" s="2" t="s">
        <v>20</v>
      </c>
      <c r="P3266" s="2" t="s">
        <v>7607</v>
      </c>
      <c r="Q3266" s="2"/>
      <c r="R3266" s="2"/>
      <c r="S3266" s="2" t="s">
        <v>7605</v>
      </c>
      <c r="T3266">
        <f t="shared" ref="T3266:T3329" si="272">LEN(P3266)</f>
        <v>9</v>
      </c>
      <c r="U3266" t="str">
        <f t="shared" si="268"/>
        <v>323087379</v>
      </c>
    </row>
    <row r="3267" spans="1:21" x14ac:dyDescent="0.25">
      <c r="A3267" t="str">
        <f t="shared" si="271"/>
        <v>PREPAR-VIE EG VIE_MNK PARTNERS FRANCE_Investisseur institutionnel</v>
      </c>
      <c r="B3267">
        <f t="shared" ref="B3267:B3330" si="273">COUNTIF(A:A,A3267)</f>
        <v>1</v>
      </c>
      <c r="C3267" s="1" t="s">
        <v>7608</v>
      </c>
      <c r="D3267" s="1" t="s">
        <v>17</v>
      </c>
      <c r="E3267" s="1" t="s">
        <v>18</v>
      </c>
      <c r="F3267" s="1" t="s">
        <v>575</v>
      </c>
      <c r="G3267" s="1" t="s">
        <v>25</v>
      </c>
      <c r="H3267" s="1" t="s">
        <v>2534</v>
      </c>
      <c r="I3267" s="1" t="s">
        <v>20</v>
      </c>
      <c r="J3267" s="1"/>
      <c r="K3267" s="1"/>
      <c r="L3267" s="1" t="s">
        <v>21</v>
      </c>
      <c r="M3267" s="1" t="s">
        <v>7</v>
      </c>
      <c r="N3267" s="3"/>
      <c r="O3267" s="1" t="s">
        <v>20</v>
      </c>
      <c r="P3267" s="1" t="s">
        <v>7602</v>
      </c>
      <c r="Q3267" s="1"/>
      <c r="R3267" s="1"/>
      <c r="S3267" s="1"/>
      <c r="T3267">
        <f t="shared" si="272"/>
        <v>15</v>
      </c>
      <c r="U3267" t="str">
        <f t="shared" si="268"/>
        <v>323087379</v>
      </c>
    </row>
    <row r="3268" spans="1:21" x14ac:dyDescent="0.25">
      <c r="A3268" t="str">
        <f t="shared" si="271"/>
        <v>PREPAR-VIE INDIV_MNK PARTNERS FRANCE_Investisseur institutionnel</v>
      </c>
      <c r="B3268">
        <f t="shared" si="273"/>
        <v>1</v>
      </c>
      <c r="C3268" s="2" t="s">
        <v>7609</v>
      </c>
      <c r="D3268" s="2" t="s">
        <v>17</v>
      </c>
      <c r="E3268" s="2" t="s">
        <v>18</v>
      </c>
      <c r="F3268" s="2" t="s">
        <v>575</v>
      </c>
      <c r="G3268" s="2" t="s">
        <v>25</v>
      </c>
      <c r="H3268" s="2" t="s">
        <v>2534</v>
      </c>
      <c r="I3268" s="2" t="s">
        <v>20</v>
      </c>
      <c r="J3268" s="2"/>
      <c r="K3268" s="2"/>
      <c r="L3268" s="2" t="s">
        <v>21</v>
      </c>
      <c r="M3268" s="2" t="s">
        <v>7</v>
      </c>
      <c r="N3268" s="4"/>
      <c r="O3268" s="2" t="s">
        <v>20</v>
      </c>
      <c r="P3268" s="2" t="s">
        <v>7602</v>
      </c>
      <c r="Q3268" s="2"/>
      <c r="R3268" s="2"/>
      <c r="S3268" s="2"/>
      <c r="T3268">
        <f t="shared" si="272"/>
        <v>15</v>
      </c>
      <c r="U3268" t="str">
        <f t="shared" ref="U3268:U3331" si="274">LEFT(P3268,9)</f>
        <v>323087379</v>
      </c>
    </row>
    <row r="3269" spans="1:21" x14ac:dyDescent="0.25">
      <c r="A3269" t="str">
        <f t="shared" si="271"/>
        <v>PREPAR-VIE VIP_MNK PARTNERS FRANCE_Investisseur institutionnel</v>
      </c>
      <c r="B3269">
        <f t="shared" si="273"/>
        <v>1</v>
      </c>
      <c r="C3269" s="1" t="s">
        <v>7610</v>
      </c>
      <c r="D3269" s="1" t="s">
        <v>17</v>
      </c>
      <c r="E3269" s="1" t="s">
        <v>18</v>
      </c>
      <c r="F3269" s="1" t="s">
        <v>575</v>
      </c>
      <c r="G3269" s="1" t="s">
        <v>25</v>
      </c>
      <c r="H3269" s="1" t="s">
        <v>2534</v>
      </c>
      <c r="I3269" s="1" t="s">
        <v>20</v>
      </c>
      <c r="J3269" s="1"/>
      <c r="K3269" s="1"/>
      <c r="L3269" s="1" t="s">
        <v>21</v>
      </c>
      <c r="M3269" s="1" t="s">
        <v>7</v>
      </c>
      <c r="N3269" s="3"/>
      <c r="O3269" s="1" t="s">
        <v>20</v>
      </c>
      <c r="P3269" s="1" t="s">
        <v>7602</v>
      </c>
      <c r="Q3269" s="1"/>
      <c r="R3269" s="1"/>
      <c r="S3269" s="1"/>
      <c r="T3269">
        <f t="shared" si="272"/>
        <v>15</v>
      </c>
      <c r="U3269" t="str">
        <f t="shared" si="274"/>
        <v>323087379</v>
      </c>
    </row>
    <row r="3270" spans="1:21" x14ac:dyDescent="0.25">
      <c r="A3270" t="str">
        <f t="shared" si="271"/>
        <v>PREPARVIE AG_SWEN CAPITAL PARTNERS_Investisseur institutionnel</v>
      </c>
      <c r="B3270">
        <f t="shared" si="273"/>
        <v>1</v>
      </c>
      <c r="C3270" s="2" t="s">
        <v>7611</v>
      </c>
      <c r="D3270" s="2" t="s">
        <v>17</v>
      </c>
      <c r="E3270" s="2"/>
      <c r="F3270" s="2"/>
      <c r="G3270" s="2"/>
      <c r="H3270" s="2" t="s">
        <v>155</v>
      </c>
      <c r="I3270" s="2" t="s">
        <v>20</v>
      </c>
      <c r="J3270" s="2"/>
      <c r="K3270" s="2"/>
      <c r="L3270" s="2" t="s">
        <v>21</v>
      </c>
      <c r="M3270" s="2" t="s">
        <v>7</v>
      </c>
      <c r="N3270" s="4"/>
      <c r="O3270" s="2" t="s">
        <v>20</v>
      </c>
      <c r="P3270" s="2" t="s">
        <v>7602</v>
      </c>
      <c r="Q3270" s="2"/>
      <c r="R3270" s="2"/>
      <c r="S3270" s="2" t="s">
        <v>7612</v>
      </c>
      <c r="T3270">
        <f t="shared" si="272"/>
        <v>15</v>
      </c>
      <c r="U3270" t="str">
        <f t="shared" si="274"/>
        <v>323087379</v>
      </c>
    </row>
    <row r="3271" spans="1:21" x14ac:dyDescent="0.25">
      <c r="A3271" t="str">
        <f t="shared" si="271"/>
        <v>PREPARVIE AG_INFRAVIA CAPITAL PARTNERS_Investisseur institutionnel</v>
      </c>
      <c r="B3271">
        <f t="shared" si="273"/>
        <v>1</v>
      </c>
      <c r="C3271" s="1" t="s">
        <v>7611</v>
      </c>
      <c r="D3271" s="1" t="s">
        <v>17</v>
      </c>
      <c r="E3271" s="1"/>
      <c r="F3271" s="1"/>
      <c r="G3271" s="1"/>
      <c r="H3271" s="1" t="s">
        <v>93</v>
      </c>
      <c r="I3271" s="1" t="s">
        <v>20</v>
      </c>
      <c r="J3271" s="1"/>
      <c r="K3271" s="1"/>
      <c r="L3271" s="1" t="s">
        <v>21</v>
      </c>
      <c r="M3271" s="1" t="s">
        <v>7</v>
      </c>
      <c r="N3271" s="3"/>
      <c r="O3271" s="1" t="s">
        <v>20</v>
      </c>
      <c r="P3271" s="1" t="s">
        <v>7602</v>
      </c>
      <c r="Q3271" s="1"/>
      <c r="R3271" s="1"/>
      <c r="S3271" s="1" t="s">
        <v>7612</v>
      </c>
      <c r="T3271">
        <f t="shared" si="272"/>
        <v>15</v>
      </c>
      <c r="U3271" t="str">
        <f t="shared" si="274"/>
        <v>323087379</v>
      </c>
    </row>
    <row r="3272" spans="1:21" x14ac:dyDescent="0.25">
      <c r="A3272" t="str">
        <f t="shared" si="271"/>
        <v>PREPARVIE AG_37_COMMITTED ADVISORS_Investisseur institutionnel</v>
      </c>
      <c r="B3272">
        <f t="shared" si="273"/>
        <v>1</v>
      </c>
      <c r="C3272" s="2" t="s">
        <v>7613</v>
      </c>
      <c r="D3272" s="2" t="s">
        <v>17</v>
      </c>
      <c r="E3272" s="2" t="s">
        <v>18</v>
      </c>
      <c r="F3272" s="2" t="s">
        <v>36</v>
      </c>
      <c r="G3272" s="2" t="s">
        <v>25</v>
      </c>
      <c r="H3272" s="2" t="s">
        <v>33</v>
      </c>
      <c r="I3272" s="2" t="s">
        <v>20</v>
      </c>
      <c r="J3272" s="2"/>
      <c r="K3272" s="2"/>
      <c r="L3272" s="2" t="s">
        <v>21</v>
      </c>
      <c r="M3272" s="2" t="s">
        <v>7</v>
      </c>
      <c r="N3272" s="4"/>
      <c r="O3272" s="2" t="s">
        <v>20</v>
      </c>
      <c r="P3272" s="2" t="s">
        <v>7602</v>
      </c>
      <c r="Q3272" s="2"/>
      <c r="R3272" s="2"/>
      <c r="S3272" s="2" t="s">
        <v>7612</v>
      </c>
      <c r="T3272">
        <f t="shared" si="272"/>
        <v>15</v>
      </c>
      <c r="U3272" t="str">
        <f t="shared" si="274"/>
        <v>323087379</v>
      </c>
    </row>
    <row r="3273" spans="1:21" x14ac:dyDescent="0.25">
      <c r="A3273" t="str">
        <f t="shared" si="271"/>
        <v>PREPARVIE AG_64_EURAZEO INVESTMENT MANAGER_Investisseur institutionnel</v>
      </c>
      <c r="B3273">
        <f t="shared" si="273"/>
        <v>1</v>
      </c>
      <c r="C3273" s="1" t="s">
        <v>7614</v>
      </c>
      <c r="D3273" s="1" t="s">
        <v>17</v>
      </c>
      <c r="E3273" s="1"/>
      <c r="F3273" s="1"/>
      <c r="G3273" s="1"/>
      <c r="H3273" s="1" t="s">
        <v>344</v>
      </c>
      <c r="I3273" s="1" t="s">
        <v>20</v>
      </c>
      <c r="J3273" s="1"/>
      <c r="K3273" s="1"/>
      <c r="L3273" s="1" t="s">
        <v>21</v>
      </c>
      <c r="M3273" s="1" t="s">
        <v>7</v>
      </c>
      <c r="N3273" s="3"/>
      <c r="O3273" s="1" t="s">
        <v>20</v>
      </c>
      <c r="P3273" s="1" t="s">
        <v>7602</v>
      </c>
      <c r="Q3273" s="1"/>
      <c r="R3273" s="1"/>
      <c r="S3273" s="1" t="s">
        <v>7612</v>
      </c>
      <c r="T3273">
        <f t="shared" si="272"/>
        <v>15</v>
      </c>
      <c r="U3273" t="str">
        <f t="shared" si="274"/>
        <v>323087379</v>
      </c>
    </row>
    <row r="3274" spans="1:21" x14ac:dyDescent="0.25">
      <c r="A3274" t="str">
        <f t="shared" si="271"/>
        <v>PREPARVIE EG VIE_INFRAVIA CAPITAL PARTNERS_Investisseur institutionnel</v>
      </c>
      <c r="B3274">
        <f t="shared" si="273"/>
        <v>1</v>
      </c>
      <c r="C3274" s="2" t="s">
        <v>7615</v>
      </c>
      <c r="D3274" s="2" t="s">
        <v>17</v>
      </c>
      <c r="E3274" s="2" t="s">
        <v>18</v>
      </c>
      <c r="F3274" s="2" t="s">
        <v>575</v>
      </c>
      <c r="G3274" s="2" t="s">
        <v>25</v>
      </c>
      <c r="H3274" s="2" t="s">
        <v>93</v>
      </c>
      <c r="I3274" s="2" t="s">
        <v>20</v>
      </c>
      <c r="J3274" s="2"/>
      <c r="K3274" s="2"/>
      <c r="L3274" s="2" t="s">
        <v>21</v>
      </c>
      <c r="M3274" s="2" t="s">
        <v>7</v>
      </c>
      <c r="N3274" s="4"/>
      <c r="O3274" s="2" t="s">
        <v>20</v>
      </c>
      <c r="P3274" s="2" t="s">
        <v>7602</v>
      </c>
      <c r="Q3274" s="2"/>
      <c r="R3274" s="2"/>
      <c r="S3274" s="2" t="s">
        <v>7616</v>
      </c>
      <c r="T3274">
        <f t="shared" si="272"/>
        <v>15</v>
      </c>
      <c r="U3274" t="str">
        <f t="shared" si="274"/>
        <v>323087379</v>
      </c>
    </row>
    <row r="3275" spans="1:21" x14ac:dyDescent="0.25">
      <c r="A3275" t="str">
        <f t="shared" si="271"/>
        <v>PREPARVIE EG VIE_SWEN CAPITAL PARTNERS_Investisseur institutionnel</v>
      </c>
      <c r="B3275">
        <f t="shared" si="273"/>
        <v>1</v>
      </c>
      <c r="C3275" s="1" t="s">
        <v>7615</v>
      </c>
      <c r="D3275" s="1" t="s">
        <v>17</v>
      </c>
      <c r="E3275" s="1" t="s">
        <v>18</v>
      </c>
      <c r="F3275" s="1" t="s">
        <v>575</v>
      </c>
      <c r="G3275" s="1" t="s">
        <v>25</v>
      </c>
      <c r="H3275" s="1" t="s">
        <v>155</v>
      </c>
      <c r="I3275" s="1" t="s">
        <v>20</v>
      </c>
      <c r="J3275" s="1"/>
      <c r="K3275" s="1"/>
      <c r="L3275" s="1" t="s">
        <v>21</v>
      </c>
      <c r="M3275" s="1" t="s">
        <v>7</v>
      </c>
      <c r="N3275" s="3"/>
      <c r="O3275" s="1" t="s">
        <v>20</v>
      </c>
      <c r="P3275" s="1" t="s">
        <v>7602</v>
      </c>
      <c r="Q3275" s="1"/>
      <c r="R3275" s="1"/>
      <c r="S3275" s="1" t="s">
        <v>7616</v>
      </c>
      <c r="T3275">
        <f t="shared" si="272"/>
        <v>15</v>
      </c>
      <c r="U3275" t="str">
        <f t="shared" si="274"/>
        <v>323087379</v>
      </c>
    </row>
    <row r="3276" spans="1:21" x14ac:dyDescent="0.25">
      <c r="A3276" t="str">
        <f t="shared" si="271"/>
        <v>PREPARVIE EG VIE_37_COMMITTED ADVISORS_Investisseur institutionnel</v>
      </c>
      <c r="B3276">
        <f t="shared" si="273"/>
        <v>1</v>
      </c>
      <c r="C3276" s="2" t="s">
        <v>7617</v>
      </c>
      <c r="D3276" s="2" t="s">
        <v>17</v>
      </c>
      <c r="E3276" s="2" t="s">
        <v>18</v>
      </c>
      <c r="F3276" s="2" t="s">
        <v>575</v>
      </c>
      <c r="G3276" s="2" t="s">
        <v>25</v>
      </c>
      <c r="H3276" s="2" t="s">
        <v>33</v>
      </c>
      <c r="I3276" s="2" t="s">
        <v>20</v>
      </c>
      <c r="J3276" s="2"/>
      <c r="K3276" s="2"/>
      <c r="L3276" s="2" t="s">
        <v>21</v>
      </c>
      <c r="M3276" s="2" t="s">
        <v>7</v>
      </c>
      <c r="N3276" s="4"/>
      <c r="O3276" s="2" t="s">
        <v>20</v>
      </c>
      <c r="P3276" s="2" t="s">
        <v>7602</v>
      </c>
      <c r="Q3276" s="2"/>
      <c r="R3276" s="2"/>
      <c r="S3276" s="2" t="s">
        <v>7616</v>
      </c>
      <c r="T3276">
        <f t="shared" si="272"/>
        <v>15</v>
      </c>
      <c r="U3276" t="str">
        <f t="shared" si="274"/>
        <v>323087379</v>
      </c>
    </row>
    <row r="3277" spans="1:21" x14ac:dyDescent="0.25">
      <c r="A3277" t="str">
        <f t="shared" si="271"/>
        <v>PREPARVIE EG VIE_64_EURAZEO INVESTMENT MANAGER_Investisseur institutionnel</v>
      </c>
      <c r="B3277">
        <f t="shared" si="273"/>
        <v>1</v>
      </c>
      <c r="C3277" s="1" t="s">
        <v>7618</v>
      </c>
      <c r="D3277" s="1" t="s">
        <v>17</v>
      </c>
      <c r="E3277" s="1" t="s">
        <v>18</v>
      </c>
      <c r="F3277" s="1" t="s">
        <v>575</v>
      </c>
      <c r="G3277" s="1" t="s">
        <v>25</v>
      </c>
      <c r="H3277" s="1" t="s">
        <v>344</v>
      </c>
      <c r="I3277" s="1" t="s">
        <v>20</v>
      </c>
      <c r="J3277" s="1"/>
      <c r="K3277" s="1"/>
      <c r="L3277" s="1" t="s">
        <v>21</v>
      </c>
      <c r="M3277" s="1" t="s">
        <v>7</v>
      </c>
      <c r="N3277" s="3"/>
      <c r="O3277" s="1" t="s">
        <v>20</v>
      </c>
      <c r="P3277" s="1" t="s">
        <v>7602</v>
      </c>
      <c r="Q3277" s="1"/>
      <c r="R3277" s="1"/>
      <c r="S3277" s="1" t="s">
        <v>7616</v>
      </c>
      <c r="T3277">
        <f t="shared" si="272"/>
        <v>15</v>
      </c>
      <c r="U3277" t="str">
        <f t="shared" si="274"/>
        <v>323087379</v>
      </c>
    </row>
    <row r="3278" spans="1:21" x14ac:dyDescent="0.25">
      <c r="A3278" t="str">
        <f t="shared" si="271"/>
        <v>PREPARVIE PERP_SWEN CAPITAL PARTNERS_Investisseur institutionnel</v>
      </c>
      <c r="B3278">
        <f t="shared" si="273"/>
        <v>1</v>
      </c>
      <c r="C3278" s="2" t="s">
        <v>7619</v>
      </c>
      <c r="D3278" s="2" t="s">
        <v>17</v>
      </c>
      <c r="E3278" s="2" t="s">
        <v>18</v>
      </c>
      <c r="F3278" s="2" t="s">
        <v>575</v>
      </c>
      <c r="G3278" s="2" t="s">
        <v>25</v>
      </c>
      <c r="H3278" s="2" t="s">
        <v>155</v>
      </c>
      <c r="I3278" s="2" t="s">
        <v>20</v>
      </c>
      <c r="J3278" s="2"/>
      <c r="K3278" s="2"/>
      <c r="L3278" s="2" t="s">
        <v>21</v>
      </c>
      <c r="M3278" s="2" t="s">
        <v>7</v>
      </c>
      <c r="N3278" s="4"/>
      <c r="O3278" s="2" t="s">
        <v>20</v>
      </c>
      <c r="P3278" s="2" t="s">
        <v>7602</v>
      </c>
      <c r="Q3278" s="2"/>
      <c r="R3278" s="2"/>
      <c r="S3278" s="2" t="s">
        <v>7620</v>
      </c>
      <c r="T3278">
        <f t="shared" si="272"/>
        <v>15</v>
      </c>
      <c r="U3278" t="str">
        <f t="shared" si="274"/>
        <v>323087379</v>
      </c>
    </row>
    <row r="3279" spans="1:21" x14ac:dyDescent="0.25">
      <c r="A3279" t="str">
        <f t="shared" si="271"/>
        <v>PREPARVIE PERP_INFRAVIA CAPITAL PARTNERS_Investisseur institutionnel</v>
      </c>
      <c r="B3279">
        <f t="shared" si="273"/>
        <v>1</v>
      </c>
      <c r="C3279" s="1" t="s">
        <v>7619</v>
      </c>
      <c r="D3279" s="1" t="s">
        <v>17</v>
      </c>
      <c r="E3279" s="1" t="s">
        <v>18</v>
      </c>
      <c r="F3279" s="1" t="s">
        <v>575</v>
      </c>
      <c r="G3279" s="1" t="s">
        <v>25</v>
      </c>
      <c r="H3279" s="1" t="s">
        <v>93</v>
      </c>
      <c r="I3279" s="1" t="s">
        <v>20</v>
      </c>
      <c r="J3279" s="1"/>
      <c r="K3279" s="1"/>
      <c r="L3279" s="1" t="s">
        <v>21</v>
      </c>
      <c r="M3279" s="1" t="s">
        <v>7</v>
      </c>
      <c r="N3279" s="3"/>
      <c r="O3279" s="1" t="s">
        <v>20</v>
      </c>
      <c r="P3279" s="1" t="s">
        <v>7602</v>
      </c>
      <c r="Q3279" s="1"/>
      <c r="R3279" s="1"/>
      <c r="S3279" s="1" t="s">
        <v>7620</v>
      </c>
      <c r="T3279">
        <f t="shared" si="272"/>
        <v>15</v>
      </c>
      <c r="U3279" t="str">
        <f t="shared" si="274"/>
        <v>323087379</v>
      </c>
    </row>
    <row r="3280" spans="1:21" x14ac:dyDescent="0.25">
      <c r="A3280" t="str">
        <f t="shared" si="271"/>
        <v>PREPARVIE PERP_64_EURAZEO INVESTMENT MANAGER_Investisseur institutionnel</v>
      </c>
      <c r="B3280">
        <f t="shared" si="273"/>
        <v>1</v>
      </c>
      <c r="C3280" s="1" t="s">
        <v>7621</v>
      </c>
      <c r="D3280" s="1" t="s">
        <v>17</v>
      </c>
      <c r="E3280" s="1" t="s">
        <v>18</v>
      </c>
      <c r="F3280" s="1" t="s">
        <v>575</v>
      </c>
      <c r="G3280" s="1" t="s">
        <v>25</v>
      </c>
      <c r="H3280" s="1" t="s">
        <v>344</v>
      </c>
      <c r="I3280" s="1" t="s">
        <v>20</v>
      </c>
      <c r="J3280" s="1"/>
      <c r="K3280" s="1"/>
      <c r="L3280" s="1" t="s">
        <v>21</v>
      </c>
      <c r="M3280" s="1" t="s">
        <v>7</v>
      </c>
      <c r="N3280" s="3"/>
      <c r="O3280" s="1" t="s">
        <v>20</v>
      </c>
      <c r="P3280" s="1" t="s">
        <v>7602</v>
      </c>
      <c r="Q3280" s="1"/>
      <c r="R3280" s="1"/>
      <c r="S3280" s="1" t="s">
        <v>7620</v>
      </c>
      <c r="T3280">
        <f t="shared" si="272"/>
        <v>15</v>
      </c>
      <c r="U3280" t="str">
        <f t="shared" si="274"/>
        <v>323087379</v>
      </c>
    </row>
    <row r="3281" spans="1:21" x14ac:dyDescent="0.25">
      <c r="A3281" t="str">
        <f t="shared" si="271"/>
        <v>PREPARVIE VIP_INFRAVIA CAPITAL PARTNERS_Investisseur institutionnel</v>
      </c>
      <c r="B3281">
        <f t="shared" si="273"/>
        <v>1</v>
      </c>
      <c r="C3281" s="2" t="s">
        <v>7622</v>
      </c>
      <c r="D3281" s="2" t="s">
        <v>17</v>
      </c>
      <c r="E3281" s="2" t="s">
        <v>18</v>
      </c>
      <c r="F3281" s="2" t="s">
        <v>575</v>
      </c>
      <c r="G3281" s="2" t="s">
        <v>25</v>
      </c>
      <c r="H3281" s="2" t="s">
        <v>93</v>
      </c>
      <c r="I3281" s="2" t="s">
        <v>20</v>
      </c>
      <c r="J3281" s="2"/>
      <c r="K3281" s="2"/>
      <c r="L3281" s="2" t="s">
        <v>21</v>
      </c>
      <c r="M3281" s="2" t="s">
        <v>7</v>
      </c>
      <c r="N3281" s="4"/>
      <c r="O3281" s="2" t="s">
        <v>20</v>
      </c>
      <c r="P3281" s="2" t="s">
        <v>7602</v>
      </c>
      <c r="Q3281" s="2"/>
      <c r="R3281" s="2"/>
      <c r="S3281" s="2" t="s">
        <v>7623</v>
      </c>
      <c r="T3281">
        <f t="shared" si="272"/>
        <v>15</v>
      </c>
      <c r="U3281" t="str">
        <f t="shared" si="274"/>
        <v>323087379</v>
      </c>
    </row>
    <row r="3282" spans="1:21" x14ac:dyDescent="0.25">
      <c r="A3282" t="str">
        <f t="shared" si="271"/>
        <v>PREPARVIE VIP_SWEN CAPITAL PARTNERS_Investisseur institutionnel</v>
      </c>
      <c r="B3282">
        <f t="shared" si="273"/>
        <v>1</v>
      </c>
      <c r="C3282" s="1" t="s">
        <v>7622</v>
      </c>
      <c r="D3282" s="1" t="s">
        <v>17</v>
      </c>
      <c r="E3282" s="1" t="s">
        <v>18</v>
      </c>
      <c r="F3282" s="1" t="s">
        <v>575</v>
      </c>
      <c r="G3282" s="1" t="s">
        <v>25</v>
      </c>
      <c r="H3282" s="1" t="s">
        <v>155</v>
      </c>
      <c r="I3282" s="1" t="s">
        <v>20</v>
      </c>
      <c r="J3282" s="1"/>
      <c r="K3282" s="1"/>
      <c r="L3282" s="1" t="s">
        <v>21</v>
      </c>
      <c r="M3282" s="1" t="s">
        <v>7</v>
      </c>
      <c r="N3282" s="3"/>
      <c r="O3282" s="1" t="s">
        <v>20</v>
      </c>
      <c r="P3282" s="1" t="s">
        <v>7602</v>
      </c>
      <c r="Q3282" s="1"/>
      <c r="R3282" s="1"/>
      <c r="S3282" s="1" t="s">
        <v>7623</v>
      </c>
      <c r="T3282">
        <f t="shared" si="272"/>
        <v>15</v>
      </c>
      <c r="U3282" t="str">
        <f t="shared" si="274"/>
        <v>323087379</v>
      </c>
    </row>
    <row r="3283" spans="1:21" x14ac:dyDescent="0.25">
      <c r="A3283" t="str">
        <f t="shared" si="271"/>
        <v>PREPARVIE VIP_64_EURAZEO INVESTMENT MANAGER_Investisseur institutionnel</v>
      </c>
      <c r="B3283">
        <f t="shared" si="273"/>
        <v>1</v>
      </c>
      <c r="C3283" s="2" t="s">
        <v>7624</v>
      </c>
      <c r="D3283" s="2" t="s">
        <v>17</v>
      </c>
      <c r="E3283" s="2" t="s">
        <v>18</v>
      </c>
      <c r="F3283" s="2" t="s">
        <v>575</v>
      </c>
      <c r="G3283" s="2" t="s">
        <v>25</v>
      </c>
      <c r="H3283" s="2" t="s">
        <v>344</v>
      </c>
      <c r="I3283" s="2" t="s">
        <v>20</v>
      </c>
      <c r="J3283" s="2"/>
      <c r="K3283" s="2"/>
      <c r="L3283" s="2" t="s">
        <v>21</v>
      </c>
      <c r="M3283" s="2" t="s">
        <v>7</v>
      </c>
      <c r="N3283" s="4"/>
      <c r="O3283" s="2" t="s">
        <v>20</v>
      </c>
      <c r="P3283" s="2" t="s">
        <v>7602</v>
      </c>
      <c r="Q3283" s="2"/>
      <c r="R3283" s="2"/>
      <c r="S3283" s="2" t="s">
        <v>7623</v>
      </c>
      <c r="T3283">
        <f t="shared" si="272"/>
        <v>15</v>
      </c>
      <c r="U3283" t="str">
        <f t="shared" si="274"/>
        <v>323087379</v>
      </c>
    </row>
    <row r="3284" spans="1:21" x14ac:dyDescent="0.25">
      <c r="A3284" t="str">
        <f t="shared" si="271"/>
        <v>PRESBOURG KLEBER IMMOBILIER_EIFFEL INVESTMENT GROUP_Investisseur institutionnel</v>
      </c>
      <c r="B3284">
        <f t="shared" si="273"/>
        <v>1</v>
      </c>
      <c r="C3284" s="1" t="s">
        <v>7625</v>
      </c>
      <c r="D3284" s="1" t="s">
        <v>17</v>
      </c>
      <c r="E3284" s="1" t="s">
        <v>18</v>
      </c>
      <c r="F3284" s="1" t="s">
        <v>36</v>
      </c>
      <c r="G3284" s="1" t="s">
        <v>25</v>
      </c>
      <c r="H3284" s="1" t="s">
        <v>599</v>
      </c>
      <c r="I3284" s="1" t="s">
        <v>20</v>
      </c>
      <c r="J3284" s="1"/>
      <c r="K3284" s="1"/>
      <c r="L3284" s="1" t="s">
        <v>21</v>
      </c>
      <c r="M3284" s="1" t="s">
        <v>7</v>
      </c>
      <c r="N3284" s="3"/>
      <c r="O3284" s="1" t="s">
        <v>20</v>
      </c>
      <c r="P3284" s="1" t="s">
        <v>7626</v>
      </c>
      <c r="Q3284" s="1" t="s">
        <v>22</v>
      </c>
      <c r="R3284" s="1"/>
      <c r="S3284" s="1"/>
      <c r="T3284">
        <f t="shared" si="272"/>
        <v>9</v>
      </c>
      <c r="U3284" t="str">
        <f t="shared" si="274"/>
        <v>352318604</v>
      </c>
    </row>
    <row r="3285" spans="1:21" x14ac:dyDescent="0.25">
      <c r="A3285" t="str">
        <f t="shared" si="271"/>
        <v>PRETTY 06 SC_PIERRE 1ER GESTION_Investisseur institutionnel</v>
      </c>
      <c r="B3285">
        <f t="shared" si="273"/>
        <v>1</v>
      </c>
      <c r="C3285" s="1" t="s">
        <v>7627</v>
      </c>
      <c r="D3285" s="1" t="s">
        <v>17</v>
      </c>
      <c r="E3285" s="1" t="s">
        <v>18</v>
      </c>
      <c r="F3285" s="1" t="s">
        <v>112</v>
      </c>
      <c r="G3285" s="1" t="s">
        <v>25</v>
      </c>
      <c r="H3285" s="1" t="s">
        <v>43</v>
      </c>
      <c r="I3285" s="1" t="s">
        <v>20</v>
      </c>
      <c r="J3285" s="1"/>
      <c r="K3285" s="1"/>
      <c r="L3285" s="1" t="s">
        <v>21</v>
      </c>
      <c r="M3285" s="1" t="s">
        <v>7</v>
      </c>
      <c r="N3285" s="3"/>
      <c r="O3285" s="1" t="s">
        <v>20</v>
      </c>
      <c r="P3285" s="1" t="s">
        <v>7628</v>
      </c>
      <c r="Q3285" s="1"/>
      <c r="R3285" s="1"/>
      <c r="S3285" s="1" t="s">
        <v>7629</v>
      </c>
      <c r="T3285">
        <f t="shared" si="272"/>
        <v>15</v>
      </c>
      <c r="U3285" t="str">
        <f t="shared" si="274"/>
        <v>793796335</v>
      </c>
    </row>
    <row r="3286" spans="1:21" x14ac:dyDescent="0.25">
      <c r="A3286" t="str">
        <f t="shared" si="271"/>
        <v>PREVAINVEST_80_MASSENA PARTNERS_Investisseur institutionnel</v>
      </c>
      <c r="B3286">
        <f t="shared" si="273"/>
        <v>1</v>
      </c>
      <c r="C3286" s="1" t="s">
        <v>7631</v>
      </c>
      <c r="D3286" s="1" t="s">
        <v>17</v>
      </c>
      <c r="E3286" s="1" t="s">
        <v>18</v>
      </c>
      <c r="F3286" s="1" t="s">
        <v>36</v>
      </c>
      <c r="G3286" s="1" t="s">
        <v>25</v>
      </c>
      <c r="H3286" s="1" t="s">
        <v>52</v>
      </c>
      <c r="I3286" s="1" t="s">
        <v>20</v>
      </c>
      <c r="J3286" s="1"/>
      <c r="K3286" s="1"/>
      <c r="L3286" s="1" t="s">
        <v>21</v>
      </c>
      <c r="M3286" s="1" t="s">
        <v>7</v>
      </c>
      <c r="N3286" s="3"/>
      <c r="O3286" s="1" t="s">
        <v>20</v>
      </c>
      <c r="P3286" s="1" t="s">
        <v>7632</v>
      </c>
      <c r="Q3286" s="1"/>
      <c r="R3286" s="1"/>
      <c r="S3286" s="1" t="s">
        <v>7630</v>
      </c>
      <c r="T3286">
        <f t="shared" si="272"/>
        <v>9</v>
      </c>
      <c r="U3286" t="str">
        <f t="shared" si="274"/>
        <v>789028644</v>
      </c>
    </row>
    <row r="3287" spans="1:21" x14ac:dyDescent="0.25">
      <c r="A3287" t="str">
        <f t="shared" si="271"/>
        <v>PREVAINVEST_admin_MASSENA PARTNERS_Investisseur institutionnel</v>
      </c>
      <c r="B3287">
        <f t="shared" si="273"/>
        <v>1</v>
      </c>
      <c r="C3287" s="2" t="s">
        <v>7633</v>
      </c>
      <c r="D3287" s="2" t="s">
        <v>17</v>
      </c>
      <c r="E3287" s="2" t="s">
        <v>18</v>
      </c>
      <c r="F3287" s="2" t="s">
        <v>36</v>
      </c>
      <c r="G3287" s="2" t="s">
        <v>25</v>
      </c>
      <c r="H3287" s="2" t="s">
        <v>52</v>
      </c>
      <c r="I3287" s="2" t="s">
        <v>20</v>
      </c>
      <c r="J3287" s="2"/>
      <c r="K3287" s="2"/>
      <c r="L3287" s="2" t="s">
        <v>21</v>
      </c>
      <c r="M3287" s="2" t="s">
        <v>7</v>
      </c>
      <c r="N3287" s="4"/>
      <c r="O3287" s="2" t="s">
        <v>20</v>
      </c>
      <c r="P3287" s="2" t="s">
        <v>7632</v>
      </c>
      <c r="Q3287" s="2"/>
      <c r="R3287" s="2"/>
      <c r="S3287" s="2" t="s">
        <v>7630</v>
      </c>
      <c r="T3287">
        <f t="shared" si="272"/>
        <v>9</v>
      </c>
      <c r="U3287" t="str">
        <f t="shared" si="274"/>
        <v>789028644</v>
      </c>
    </row>
    <row r="3288" spans="1:21" x14ac:dyDescent="0.25">
      <c r="A3288" t="str">
        <f t="shared" si="271"/>
        <v>PREVIPOSTE_EURAZEO INVESTMENT MANAGER_Investisseur institutionnel</v>
      </c>
      <c r="B3288">
        <f t="shared" si="273"/>
        <v>1</v>
      </c>
      <c r="C3288" s="1" t="s">
        <v>7634</v>
      </c>
      <c r="D3288" s="1" t="s">
        <v>17</v>
      </c>
      <c r="E3288" s="1" t="s">
        <v>18</v>
      </c>
      <c r="F3288" s="1" t="s">
        <v>36</v>
      </c>
      <c r="G3288" s="1" t="s">
        <v>25</v>
      </c>
      <c r="H3288" s="1" t="s">
        <v>344</v>
      </c>
      <c r="I3288" s="1" t="s">
        <v>20</v>
      </c>
      <c r="J3288" s="1"/>
      <c r="K3288" s="1"/>
      <c r="L3288" s="1" t="s">
        <v>21</v>
      </c>
      <c r="M3288" s="1" t="s">
        <v>7</v>
      </c>
      <c r="N3288" s="3"/>
      <c r="O3288" s="1" t="s">
        <v>20</v>
      </c>
      <c r="P3288" s="1" t="s">
        <v>7635</v>
      </c>
      <c r="Q3288" s="1"/>
      <c r="R3288" s="1"/>
      <c r="S3288" s="1" t="s">
        <v>7636</v>
      </c>
      <c r="T3288">
        <f t="shared" si="272"/>
        <v>15</v>
      </c>
      <c r="U3288" t="str">
        <f t="shared" si="274"/>
        <v>341736916</v>
      </c>
    </row>
    <row r="3289" spans="1:21" x14ac:dyDescent="0.25">
      <c r="A3289" t="str">
        <f t="shared" si="271"/>
        <v>PREVIPOSTE_138_WEINBERG CAPITAL PARTNERS_Investisseur institutionnel</v>
      </c>
      <c r="B3289">
        <f t="shared" si="273"/>
        <v>1</v>
      </c>
      <c r="C3289" s="2" t="s">
        <v>7637</v>
      </c>
      <c r="D3289" s="2" t="s">
        <v>17</v>
      </c>
      <c r="E3289" s="2" t="s">
        <v>18</v>
      </c>
      <c r="F3289" s="2" t="s">
        <v>36</v>
      </c>
      <c r="G3289" s="2" t="s">
        <v>25</v>
      </c>
      <c r="H3289" s="2" t="s">
        <v>220</v>
      </c>
      <c r="I3289" s="2" t="s">
        <v>20</v>
      </c>
      <c r="J3289" s="2"/>
      <c r="K3289" s="2"/>
      <c r="L3289" s="2" t="s">
        <v>21</v>
      </c>
      <c r="M3289" s="2" t="s">
        <v>7</v>
      </c>
      <c r="N3289" s="4"/>
      <c r="O3289" s="2" t="s">
        <v>20</v>
      </c>
      <c r="P3289" s="2" t="s">
        <v>7635</v>
      </c>
      <c r="Q3289" s="2"/>
      <c r="R3289" s="2"/>
      <c r="S3289" s="2" t="s">
        <v>7636</v>
      </c>
      <c r="T3289">
        <f t="shared" si="272"/>
        <v>15</v>
      </c>
      <c r="U3289" t="str">
        <f t="shared" si="274"/>
        <v>341736916</v>
      </c>
    </row>
    <row r="3290" spans="1:21" x14ac:dyDescent="0.25">
      <c r="A3290" t="str">
        <f t="shared" si="271"/>
        <v>PREVIPOSTE_18_AMUNDI PRIVATE EQUITY FUNDS_Investisseur institutionnel</v>
      </c>
      <c r="B3290">
        <f t="shared" si="273"/>
        <v>1</v>
      </c>
      <c r="C3290" s="1" t="s">
        <v>7638</v>
      </c>
      <c r="D3290" s="1" t="s">
        <v>17</v>
      </c>
      <c r="E3290" s="1" t="s">
        <v>18</v>
      </c>
      <c r="F3290" s="1" t="s">
        <v>36</v>
      </c>
      <c r="G3290" s="1" t="s">
        <v>25</v>
      </c>
      <c r="H3290" s="1" t="s">
        <v>205</v>
      </c>
      <c r="I3290" s="1" t="s">
        <v>20</v>
      </c>
      <c r="J3290" s="1"/>
      <c r="K3290" s="1"/>
      <c r="L3290" s="1" t="s">
        <v>21</v>
      </c>
      <c r="M3290" s="1" t="s">
        <v>7</v>
      </c>
      <c r="N3290" s="3"/>
      <c r="O3290" s="1" t="s">
        <v>20</v>
      </c>
      <c r="P3290" s="1" t="s">
        <v>7635</v>
      </c>
      <c r="Q3290" s="1"/>
      <c r="R3290" s="1"/>
      <c r="S3290" s="1" t="s">
        <v>7636</v>
      </c>
      <c r="T3290">
        <f t="shared" si="272"/>
        <v>15</v>
      </c>
      <c r="U3290" t="str">
        <f t="shared" si="274"/>
        <v>341736916</v>
      </c>
    </row>
    <row r="3291" spans="1:21" x14ac:dyDescent="0.25">
      <c r="A3291" t="str">
        <f t="shared" si="271"/>
        <v>PREVOIR VIE_64_EURAZEO INVESTMENT MANAGER_Investisseur institutionnel</v>
      </c>
      <c r="B3291">
        <f t="shared" si="273"/>
        <v>1</v>
      </c>
      <c r="C3291" s="1" t="s">
        <v>7640</v>
      </c>
      <c r="D3291" s="1" t="s">
        <v>17</v>
      </c>
      <c r="E3291" s="1" t="s">
        <v>18</v>
      </c>
      <c r="F3291" s="1" t="s">
        <v>36</v>
      </c>
      <c r="G3291" s="1" t="s">
        <v>25</v>
      </c>
      <c r="H3291" s="1" t="s">
        <v>344</v>
      </c>
      <c r="I3291" s="1" t="s">
        <v>20</v>
      </c>
      <c r="J3291" s="1"/>
      <c r="K3291" s="1"/>
      <c r="L3291" s="1" t="s">
        <v>21</v>
      </c>
      <c r="M3291" s="1" t="s">
        <v>7</v>
      </c>
      <c r="N3291" s="3"/>
      <c r="O3291" s="1" t="s">
        <v>20</v>
      </c>
      <c r="P3291" s="1" t="s">
        <v>7641</v>
      </c>
      <c r="Q3291" s="1"/>
      <c r="R3291" s="1"/>
      <c r="S3291" s="1" t="s">
        <v>7639</v>
      </c>
      <c r="T3291">
        <f t="shared" si="272"/>
        <v>15</v>
      </c>
      <c r="U3291" t="str">
        <f t="shared" si="274"/>
        <v>343286183</v>
      </c>
    </row>
    <row r="3292" spans="1:21" x14ac:dyDescent="0.25">
      <c r="A3292" t="str">
        <f t="shared" si="271"/>
        <v>PREVOYANCE FER_PIERRE 1ER GESTION_Investisseur institutionnel</v>
      </c>
      <c r="B3292">
        <f t="shared" si="273"/>
        <v>1</v>
      </c>
      <c r="C3292" s="2" t="s">
        <v>7642</v>
      </c>
      <c r="D3292" s="2" t="s">
        <v>17</v>
      </c>
      <c r="E3292" s="2" t="s">
        <v>18</v>
      </c>
      <c r="F3292" s="2" t="s">
        <v>36</v>
      </c>
      <c r="G3292" s="2" t="s">
        <v>25</v>
      </c>
      <c r="H3292" s="2" t="s">
        <v>43</v>
      </c>
      <c r="I3292" s="2" t="s">
        <v>20</v>
      </c>
      <c r="J3292" s="2"/>
      <c r="K3292" s="2"/>
      <c r="L3292" s="2" t="s">
        <v>21</v>
      </c>
      <c r="M3292" s="2" t="s">
        <v>7</v>
      </c>
      <c r="N3292" s="4"/>
      <c r="O3292" s="2" t="s">
        <v>20</v>
      </c>
      <c r="P3292" s="2" t="s">
        <v>7643</v>
      </c>
      <c r="Q3292" s="2"/>
      <c r="R3292" s="2"/>
      <c r="S3292" s="2" t="s">
        <v>7644</v>
      </c>
      <c r="T3292">
        <f t="shared" si="272"/>
        <v>15</v>
      </c>
      <c r="U3292" t="str">
        <f t="shared" si="274"/>
        <v>389653072</v>
      </c>
    </row>
    <row r="3293" spans="1:21" x14ac:dyDescent="0.25">
      <c r="A3293" t="str">
        <f t="shared" si="271"/>
        <v>PREVOYANCE FER_43_EQUITIS GESTION_Investisseur institutionnel</v>
      </c>
      <c r="B3293">
        <f t="shared" si="273"/>
        <v>1</v>
      </c>
      <c r="C3293" s="1" t="s">
        <v>7645</v>
      </c>
      <c r="D3293" s="1" t="s">
        <v>17</v>
      </c>
      <c r="E3293" s="1" t="s">
        <v>18</v>
      </c>
      <c r="F3293" s="1" t="s">
        <v>36</v>
      </c>
      <c r="G3293" s="1" t="s">
        <v>25</v>
      </c>
      <c r="H3293" s="1" t="s">
        <v>86</v>
      </c>
      <c r="I3293" s="1" t="s">
        <v>20</v>
      </c>
      <c r="J3293" s="1"/>
      <c r="K3293" s="1"/>
      <c r="L3293" s="1" t="s">
        <v>21</v>
      </c>
      <c r="M3293" s="1" t="s">
        <v>7</v>
      </c>
      <c r="N3293" s="3"/>
      <c r="O3293" s="1" t="s">
        <v>20</v>
      </c>
      <c r="P3293" s="1" t="s">
        <v>7646</v>
      </c>
      <c r="Q3293" s="1"/>
      <c r="R3293" s="1"/>
      <c r="S3293" s="1" t="s">
        <v>7647</v>
      </c>
      <c r="T3293">
        <f t="shared" si="272"/>
        <v>9</v>
      </c>
      <c r="U3293" t="str">
        <f t="shared" si="274"/>
        <v>389653072</v>
      </c>
    </row>
    <row r="3294" spans="1:21" x14ac:dyDescent="0.25">
      <c r="A3294" t="str">
        <f t="shared" si="271"/>
        <v>PRIM AND PROPER SARL_LIFENTO_Investisseur institutionnel</v>
      </c>
      <c r="B3294">
        <f t="shared" si="273"/>
        <v>1</v>
      </c>
      <c r="C3294" s="2" t="s">
        <v>7648</v>
      </c>
      <c r="D3294" s="2" t="s">
        <v>17</v>
      </c>
      <c r="E3294" s="2" t="s">
        <v>18</v>
      </c>
      <c r="F3294" s="2" t="s">
        <v>36</v>
      </c>
      <c r="G3294" s="2" t="s">
        <v>25</v>
      </c>
      <c r="H3294" s="2" t="s">
        <v>277</v>
      </c>
      <c r="I3294" s="2" t="s">
        <v>20</v>
      </c>
      <c r="J3294" s="2"/>
      <c r="K3294" s="2"/>
      <c r="L3294" s="2" t="s">
        <v>21</v>
      </c>
      <c r="M3294" s="2" t="s">
        <v>7</v>
      </c>
      <c r="N3294" s="4"/>
      <c r="O3294" s="2" t="s">
        <v>20</v>
      </c>
      <c r="P3294" s="2" t="s">
        <v>7649</v>
      </c>
      <c r="Q3294" s="2"/>
      <c r="R3294" s="2"/>
      <c r="S3294" s="2"/>
      <c r="T3294">
        <f t="shared" si="272"/>
        <v>15</v>
      </c>
      <c r="U3294" t="str">
        <f t="shared" si="274"/>
        <v>451030290</v>
      </c>
    </row>
    <row r="3295" spans="1:21" x14ac:dyDescent="0.25">
      <c r="A3295" t="str">
        <f t="shared" si="271"/>
        <v>PRIMAFI PARTNERS_BLUESTER CAPITAL_Investisseur institutionnel</v>
      </c>
      <c r="B3295">
        <f t="shared" si="273"/>
        <v>1</v>
      </c>
      <c r="C3295" s="1" t="s">
        <v>7650</v>
      </c>
      <c r="D3295" s="1" t="s">
        <v>17</v>
      </c>
      <c r="E3295" s="1" t="s">
        <v>18</v>
      </c>
      <c r="F3295" s="1" t="s">
        <v>36</v>
      </c>
      <c r="G3295" s="1" t="s">
        <v>25</v>
      </c>
      <c r="H3295" s="1" t="s">
        <v>48</v>
      </c>
      <c r="I3295" s="1" t="s">
        <v>20</v>
      </c>
      <c r="J3295" s="1"/>
      <c r="K3295" s="1"/>
      <c r="L3295" s="1" t="s">
        <v>21</v>
      </c>
      <c r="M3295" s="1" t="s">
        <v>7</v>
      </c>
      <c r="N3295" s="3"/>
      <c r="O3295" s="1" t="s">
        <v>20</v>
      </c>
      <c r="P3295" s="1" t="s">
        <v>7651</v>
      </c>
      <c r="Q3295" s="1" t="s">
        <v>22</v>
      </c>
      <c r="R3295" s="1"/>
      <c r="S3295" s="1"/>
      <c r="T3295">
        <f t="shared" si="272"/>
        <v>9</v>
      </c>
      <c r="U3295" t="str">
        <f t="shared" si="274"/>
        <v>537811481</v>
      </c>
    </row>
    <row r="3296" spans="1:21" x14ac:dyDescent="0.25">
      <c r="A3296" t="str">
        <f t="shared" si="271"/>
        <v>PRIMAFI PARTNERS_GENEO PARTENAIRES_Investisseur institutionnel</v>
      </c>
      <c r="B3296">
        <f t="shared" si="273"/>
        <v>1</v>
      </c>
      <c r="C3296" s="2" t="s">
        <v>7650</v>
      </c>
      <c r="D3296" s="2" t="s">
        <v>17</v>
      </c>
      <c r="E3296" s="2" t="s">
        <v>18</v>
      </c>
      <c r="F3296" s="2" t="s">
        <v>36</v>
      </c>
      <c r="G3296" s="2" t="s">
        <v>25</v>
      </c>
      <c r="H3296" s="2" t="s">
        <v>127</v>
      </c>
      <c r="I3296" s="2" t="s">
        <v>20</v>
      </c>
      <c r="J3296" s="2"/>
      <c r="K3296" s="2"/>
      <c r="L3296" s="2" t="s">
        <v>21</v>
      </c>
      <c r="M3296" s="2" t="s">
        <v>7</v>
      </c>
      <c r="N3296" s="4"/>
      <c r="O3296" s="2" t="s">
        <v>20</v>
      </c>
      <c r="P3296" s="2" t="s">
        <v>7651</v>
      </c>
      <c r="Q3296" s="2"/>
      <c r="R3296" s="2"/>
      <c r="S3296" s="2"/>
      <c r="T3296">
        <f t="shared" si="272"/>
        <v>9</v>
      </c>
      <c r="U3296" t="str">
        <f t="shared" si="274"/>
        <v>537811481</v>
      </c>
    </row>
    <row r="3297" spans="1:21" x14ac:dyDescent="0.25">
      <c r="A3297" t="str">
        <f t="shared" si="271"/>
        <v>PRIMONIAL CAPIMMO_PRIMONIAL REAL ESTATE INVESTMENT MANAGEMENT_Investisseur institutionnel</v>
      </c>
      <c r="B3297">
        <f t="shared" si="273"/>
        <v>1</v>
      </c>
      <c r="C3297" s="2" t="s">
        <v>7652</v>
      </c>
      <c r="D3297" s="2" t="s">
        <v>17</v>
      </c>
      <c r="E3297" s="2" t="s">
        <v>18</v>
      </c>
      <c r="F3297" s="2" t="s">
        <v>36</v>
      </c>
      <c r="G3297" s="2" t="s">
        <v>25</v>
      </c>
      <c r="H3297" s="2" t="s">
        <v>6143</v>
      </c>
      <c r="I3297" s="2" t="s">
        <v>20</v>
      </c>
      <c r="J3297" s="2"/>
      <c r="K3297" s="2"/>
      <c r="L3297" s="2" t="s">
        <v>21</v>
      </c>
      <c r="M3297" s="2" t="s">
        <v>7</v>
      </c>
      <c r="N3297" s="4"/>
      <c r="O3297" s="2" t="s">
        <v>20</v>
      </c>
      <c r="P3297" s="2" t="s">
        <v>7653</v>
      </c>
      <c r="Q3297" s="2"/>
      <c r="R3297" s="2"/>
      <c r="S3297" s="2" t="s">
        <v>7654</v>
      </c>
      <c r="T3297">
        <f t="shared" si="272"/>
        <v>15</v>
      </c>
      <c r="U3297" t="str">
        <f t="shared" si="274"/>
        <v>499341469</v>
      </c>
    </row>
    <row r="3298" spans="1:21" x14ac:dyDescent="0.25">
      <c r="A3298" t="str">
        <f t="shared" si="271"/>
        <v>PRIMONIAL CAPIMMO_OFI PIERRE_Investisseur institutionnel</v>
      </c>
      <c r="B3298">
        <f t="shared" si="273"/>
        <v>1</v>
      </c>
      <c r="C3298" s="1" t="s">
        <v>7652</v>
      </c>
      <c r="D3298" s="1" t="s">
        <v>17</v>
      </c>
      <c r="E3298" s="1" t="s">
        <v>18</v>
      </c>
      <c r="F3298" s="1" t="s">
        <v>36</v>
      </c>
      <c r="G3298" s="1" t="s">
        <v>25</v>
      </c>
      <c r="H3298" s="1" t="s">
        <v>346</v>
      </c>
      <c r="I3298" s="1" t="s">
        <v>20</v>
      </c>
      <c r="J3298" s="1"/>
      <c r="K3298" s="1"/>
      <c r="L3298" s="1" t="s">
        <v>21</v>
      </c>
      <c r="M3298" s="1" t="s">
        <v>7</v>
      </c>
      <c r="N3298" s="3"/>
      <c r="O3298" s="1" t="s">
        <v>20</v>
      </c>
      <c r="P3298" s="1" t="s">
        <v>7653</v>
      </c>
      <c r="Q3298" s="1"/>
      <c r="R3298" s="1"/>
      <c r="S3298" s="1"/>
      <c r="T3298">
        <f t="shared" si="272"/>
        <v>15</v>
      </c>
      <c r="U3298" t="str">
        <f t="shared" si="274"/>
        <v>499341469</v>
      </c>
    </row>
    <row r="3299" spans="1:21" x14ac:dyDescent="0.25">
      <c r="A3299" t="str">
        <f t="shared" si="271"/>
        <v>PRIMONIAL CAPIMMO_MATA CAPITAL_Investisseur institutionnel</v>
      </c>
      <c r="B3299">
        <f t="shared" si="273"/>
        <v>1</v>
      </c>
      <c r="C3299" s="2" t="s">
        <v>7652</v>
      </c>
      <c r="D3299" s="2" t="s">
        <v>17</v>
      </c>
      <c r="E3299" s="2" t="s">
        <v>18</v>
      </c>
      <c r="F3299" s="2" t="s">
        <v>36</v>
      </c>
      <c r="G3299" s="2" t="s">
        <v>25</v>
      </c>
      <c r="H3299" s="2" t="s">
        <v>1042</v>
      </c>
      <c r="I3299" s="2" t="s">
        <v>20</v>
      </c>
      <c r="J3299" s="2"/>
      <c r="K3299" s="2"/>
      <c r="L3299" s="2" t="s">
        <v>21</v>
      </c>
      <c r="M3299" s="2" t="s">
        <v>7</v>
      </c>
      <c r="N3299" s="4"/>
      <c r="O3299" s="2" t="s">
        <v>20</v>
      </c>
      <c r="P3299" s="2" t="s">
        <v>7653</v>
      </c>
      <c r="Q3299" s="2"/>
      <c r="R3299" s="2"/>
      <c r="S3299" s="2"/>
      <c r="T3299">
        <f t="shared" si="272"/>
        <v>15</v>
      </c>
      <c r="U3299" t="str">
        <f t="shared" si="274"/>
        <v>499341469</v>
      </c>
    </row>
    <row r="3300" spans="1:21" x14ac:dyDescent="0.25">
      <c r="A3300" t="str">
        <f t="shared" si="271"/>
        <v>PRIMONIAL CAPIMMO_IMOCOMPARTNERS_Investisseur institutionnel</v>
      </c>
      <c r="B3300">
        <f t="shared" si="273"/>
        <v>1</v>
      </c>
      <c r="C3300" s="1" t="s">
        <v>7652</v>
      </c>
      <c r="D3300" s="1" t="s">
        <v>17</v>
      </c>
      <c r="E3300" s="1" t="s">
        <v>18</v>
      </c>
      <c r="F3300" s="1" t="s">
        <v>36</v>
      </c>
      <c r="G3300" s="1" t="s">
        <v>25</v>
      </c>
      <c r="H3300" s="1" t="s">
        <v>243</v>
      </c>
      <c r="I3300" s="1" t="s">
        <v>20</v>
      </c>
      <c r="J3300" s="1"/>
      <c r="K3300" s="1"/>
      <c r="L3300" s="1" t="s">
        <v>21</v>
      </c>
      <c r="M3300" s="1" t="s">
        <v>7</v>
      </c>
      <c r="N3300" s="3"/>
      <c r="O3300" s="1" t="s">
        <v>20</v>
      </c>
      <c r="P3300" s="1" t="s">
        <v>7655</v>
      </c>
      <c r="Q3300" s="1"/>
      <c r="R3300" s="1"/>
      <c r="S3300" s="1" t="s">
        <v>7656</v>
      </c>
      <c r="T3300">
        <f t="shared" si="272"/>
        <v>9</v>
      </c>
      <c r="U3300" t="str">
        <f t="shared" si="274"/>
        <v>499341469</v>
      </c>
    </row>
    <row r="3301" spans="1:21" x14ac:dyDescent="0.25">
      <c r="A3301" t="str">
        <f t="shared" si="271"/>
        <v>PRIMOPIERRE_PRIMONIAL REAL ESTATE INVESTMENT MANAGEMENT_Investisseur institutionnel</v>
      </c>
      <c r="B3301">
        <f t="shared" si="273"/>
        <v>1</v>
      </c>
      <c r="C3301" s="2" t="s">
        <v>7657</v>
      </c>
      <c r="D3301" s="2" t="s">
        <v>17</v>
      </c>
      <c r="E3301" s="2" t="s">
        <v>18</v>
      </c>
      <c r="F3301" s="2" t="s">
        <v>36</v>
      </c>
      <c r="G3301" s="2" t="s">
        <v>25</v>
      </c>
      <c r="H3301" s="2" t="s">
        <v>6143</v>
      </c>
      <c r="I3301" s="2" t="s">
        <v>20</v>
      </c>
      <c r="J3301" s="2"/>
      <c r="K3301" s="2"/>
      <c r="L3301" s="2" t="s">
        <v>21</v>
      </c>
      <c r="M3301" s="2" t="s">
        <v>7</v>
      </c>
      <c r="N3301" s="4"/>
      <c r="O3301" s="2" t="s">
        <v>20</v>
      </c>
      <c r="P3301" s="2" t="s">
        <v>7658</v>
      </c>
      <c r="Q3301" s="2"/>
      <c r="R3301" s="2"/>
      <c r="S3301" s="2" t="s">
        <v>7659</v>
      </c>
      <c r="T3301">
        <f t="shared" si="272"/>
        <v>15</v>
      </c>
      <c r="U3301" t="str">
        <f t="shared" si="274"/>
        <v>507646446</v>
      </c>
    </row>
    <row r="3302" spans="1:21" x14ac:dyDescent="0.25">
      <c r="A3302" t="str">
        <f t="shared" si="271"/>
        <v>PRIMOVIE_PRIMONIAL REAL ESTATE INVESTMENT MANAGEMENT_Investisseur institutionnel</v>
      </c>
      <c r="B3302">
        <f t="shared" si="273"/>
        <v>1</v>
      </c>
      <c r="C3302" s="1" t="s">
        <v>7660</v>
      </c>
      <c r="D3302" s="1" t="s">
        <v>17</v>
      </c>
      <c r="E3302" s="1" t="s">
        <v>18</v>
      </c>
      <c r="F3302" s="1" t="s">
        <v>36</v>
      </c>
      <c r="G3302" s="1" t="s">
        <v>25</v>
      </c>
      <c r="H3302" s="1" t="s">
        <v>6143</v>
      </c>
      <c r="I3302" s="1" t="s">
        <v>20</v>
      </c>
      <c r="J3302" s="1"/>
      <c r="K3302" s="1"/>
      <c r="L3302" s="1" t="s">
        <v>21</v>
      </c>
      <c r="M3302" s="1" t="s">
        <v>7</v>
      </c>
      <c r="N3302" s="3"/>
      <c r="O3302" s="1" t="s">
        <v>20</v>
      </c>
      <c r="P3302" s="1" t="s">
        <v>7661</v>
      </c>
      <c r="Q3302" s="1"/>
      <c r="R3302" s="1"/>
      <c r="S3302" s="1" t="s">
        <v>7662</v>
      </c>
      <c r="T3302">
        <f t="shared" si="272"/>
        <v>15</v>
      </c>
      <c r="U3302" t="str">
        <f t="shared" si="274"/>
        <v>752924845</v>
      </c>
    </row>
    <row r="3303" spans="1:21" x14ac:dyDescent="0.25">
      <c r="A3303" t="str">
        <f t="shared" ref="A3303:A3322" si="275">C3303&amp;"_"&amp;H3303&amp;"_"&amp;D3303</f>
        <v>PRIMOVIE_MATA CAPITAL_Investisseur institutionnel</v>
      </c>
      <c r="B3303">
        <f t="shared" si="273"/>
        <v>1</v>
      </c>
      <c r="C3303" s="2" t="s">
        <v>7660</v>
      </c>
      <c r="D3303" s="2" t="s">
        <v>17</v>
      </c>
      <c r="E3303" s="2" t="s">
        <v>18</v>
      </c>
      <c r="F3303" s="2" t="s">
        <v>36</v>
      </c>
      <c r="G3303" s="2" t="s">
        <v>25</v>
      </c>
      <c r="H3303" s="2" t="s">
        <v>1042</v>
      </c>
      <c r="I3303" s="2" t="s">
        <v>20</v>
      </c>
      <c r="J3303" s="2"/>
      <c r="K3303" s="2"/>
      <c r="L3303" s="2" t="s">
        <v>21</v>
      </c>
      <c r="M3303" s="2" t="s">
        <v>7</v>
      </c>
      <c r="N3303" s="4"/>
      <c r="O3303" s="2" t="s">
        <v>20</v>
      </c>
      <c r="P3303" s="2" t="s">
        <v>7661</v>
      </c>
      <c r="Q3303" s="2"/>
      <c r="R3303" s="2"/>
      <c r="S3303" s="2" t="s">
        <v>7663</v>
      </c>
      <c r="T3303">
        <f t="shared" si="272"/>
        <v>15</v>
      </c>
      <c r="U3303" t="str">
        <f t="shared" si="274"/>
        <v>752924845</v>
      </c>
    </row>
    <row r="3304" spans="1:21" x14ac:dyDescent="0.25">
      <c r="A3304" t="str">
        <f t="shared" si="275"/>
        <v>PRINAY_ETERNAM_Investisseur institutionnel</v>
      </c>
      <c r="B3304">
        <f t="shared" si="273"/>
        <v>1</v>
      </c>
      <c r="C3304" s="1" t="s">
        <v>7664</v>
      </c>
      <c r="D3304" s="1" t="s">
        <v>17</v>
      </c>
      <c r="E3304" s="1" t="s">
        <v>18</v>
      </c>
      <c r="F3304" s="1" t="s">
        <v>7665</v>
      </c>
      <c r="G3304" s="1" t="s">
        <v>25</v>
      </c>
      <c r="H3304" s="1" t="s">
        <v>65</v>
      </c>
      <c r="I3304" s="1" t="s">
        <v>20</v>
      </c>
      <c r="J3304" s="1"/>
      <c r="K3304" s="1"/>
      <c r="L3304" s="1" t="s">
        <v>21</v>
      </c>
      <c r="M3304" s="1" t="s">
        <v>7</v>
      </c>
      <c r="N3304" s="3"/>
      <c r="O3304" s="1" t="s">
        <v>20</v>
      </c>
      <c r="P3304" s="1" t="s">
        <v>7666</v>
      </c>
      <c r="Q3304" s="1"/>
      <c r="R3304" s="1"/>
      <c r="S3304" s="1" t="s">
        <v>7667</v>
      </c>
      <c r="T3304">
        <f t="shared" si="272"/>
        <v>9</v>
      </c>
      <c r="U3304" t="str">
        <f t="shared" si="274"/>
        <v>881940480</v>
      </c>
    </row>
    <row r="3305" spans="1:21" x14ac:dyDescent="0.25">
      <c r="A3305" t="str">
        <f t="shared" si="275"/>
        <v>PRIVILEGE 2018 FPCI_APAX PARTNERS SAS_Investisseur institutionnel</v>
      </c>
      <c r="B3305">
        <f t="shared" si="273"/>
        <v>1</v>
      </c>
      <c r="C3305" s="2" t="s">
        <v>7668</v>
      </c>
      <c r="D3305" s="2" t="s">
        <v>17</v>
      </c>
      <c r="E3305" s="2" t="s">
        <v>18</v>
      </c>
      <c r="F3305" s="2" t="s">
        <v>36</v>
      </c>
      <c r="G3305" s="2" t="s">
        <v>25</v>
      </c>
      <c r="H3305" s="2" t="s">
        <v>29</v>
      </c>
      <c r="I3305" s="2" t="s">
        <v>20</v>
      </c>
      <c r="J3305" s="2"/>
      <c r="K3305" s="2"/>
      <c r="L3305" s="2" t="s">
        <v>21</v>
      </c>
      <c r="M3305" s="2" t="s">
        <v>7</v>
      </c>
      <c r="N3305" s="4"/>
      <c r="O3305" s="2" t="s">
        <v>20</v>
      </c>
      <c r="P3305" s="2" t="s">
        <v>7669</v>
      </c>
      <c r="Q3305" s="2" t="s">
        <v>22</v>
      </c>
      <c r="R3305" s="2"/>
      <c r="S3305" s="2"/>
      <c r="T3305">
        <f t="shared" si="272"/>
        <v>9</v>
      </c>
      <c r="U3305" t="str">
        <f t="shared" si="274"/>
        <v>448804575</v>
      </c>
    </row>
    <row r="3306" spans="1:21" x14ac:dyDescent="0.25">
      <c r="A3306" t="str">
        <f t="shared" si="275"/>
        <v>PROCAPITAL SECURITIES SERVICES_TIKEHAU INVESTMENT MANAGEMENT_Investisseur institutionnel</v>
      </c>
      <c r="B3306">
        <f t="shared" si="273"/>
        <v>1</v>
      </c>
      <c r="C3306" s="2" t="s">
        <v>7670</v>
      </c>
      <c r="D3306" s="2" t="s">
        <v>17</v>
      </c>
      <c r="E3306" s="2" t="s">
        <v>18</v>
      </c>
      <c r="F3306" s="2" t="s">
        <v>575</v>
      </c>
      <c r="G3306" s="2" t="s">
        <v>25</v>
      </c>
      <c r="H3306" s="2" t="s">
        <v>602</v>
      </c>
      <c r="I3306" s="2" t="s">
        <v>20</v>
      </c>
      <c r="J3306" s="2"/>
      <c r="K3306" s="2"/>
      <c r="L3306" s="2" t="s">
        <v>21</v>
      </c>
      <c r="M3306" s="2" t="s">
        <v>7</v>
      </c>
      <c r="N3306" s="4"/>
      <c r="O3306" s="2" t="s">
        <v>20</v>
      </c>
      <c r="P3306" s="2" t="s">
        <v>7671</v>
      </c>
      <c r="Q3306" s="2"/>
      <c r="R3306" s="2"/>
      <c r="S3306" s="2" t="s">
        <v>7672</v>
      </c>
      <c r="T3306">
        <f t="shared" si="272"/>
        <v>15</v>
      </c>
      <c r="U3306" t="str">
        <f t="shared" si="274"/>
        <v>428677900</v>
      </c>
    </row>
    <row r="3307" spans="1:21" x14ac:dyDescent="0.25">
      <c r="A3307" t="str">
        <f t="shared" si="275"/>
        <v>PROCESS SERVICES_EQUITIS GESTION_Investisseur institutionnel</v>
      </c>
      <c r="B3307">
        <f t="shared" si="273"/>
        <v>1</v>
      </c>
      <c r="C3307" s="2" t="s">
        <v>7673</v>
      </c>
      <c r="D3307" s="2" t="s">
        <v>17</v>
      </c>
      <c r="E3307" s="2" t="s">
        <v>18</v>
      </c>
      <c r="F3307" s="2" t="s">
        <v>7674</v>
      </c>
      <c r="G3307" s="2" t="s">
        <v>25</v>
      </c>
      <c r="H3307" s="2" t="s">
        <v>86</v>
      </c>
      <c r="I3307" s="2" t="s">
        <v>20</v>
      </c>
      <c r="J3307" s="2"/>
      <c r="K3307" s="2"/>
      <c r="L3307" s="2" t="s">
        <v>21</v>
      </c>
      <c r="M3307" s="2" t="s">
        <v>7</v>
      </c>
      <c r="N3307" s="4"/>
      <c r="O3307" s="2" t="s">
        <v>20</v>
      </c>
      <c r="P3307" s="2" t="s">
        <v>7675</v>
      </c>
      <c r="Q3307" s="2"/>
      <c r="R3307" s="2"/>
      <c r="S3307" s="2" t="s">
        <v>7676</v>
      </c>
      <c r="T3307">
        <f t="shared" si="272"/>
        <v>9</v>
      </c>
      <c r="U3307" t="str">
        <f t="shared" si="274"/>
        <v>420496382</v>
      </c>
    </row>
    <row r="3308" spans="1:21" x14ac:dyDescent="0.25">
      <c r="A3308" t="str">
        <f t="shared" si="275"/>
        <v>PROCESS SERVICES_admin_EQUITIS GESTION_Investisseur institutionnel</v>
      </c>
      <c r="B3308">
        <f t="shared" si="273"/>
        <v>1</v>
      </c>
      <c r="C3308" s="1" t="s">
        <v>7677</v>
      </c>
      <c r="D3308" s="1" t="s">
        <v>17</v>
      </c>
      <c r="E3308" s="1" t="s">
        <v>18</v>
      </c>
      <c r="F3308" s="1" t="s">
        <v>7674</v>
      </c>
      <c r="G3308" s="1" t="s">
        <v>25</v>
      </c>
      <c r="H3308" s="1" t="s">
        <v>86</v>
      </c>
      <c r="I3308" s="1" t="s">
        <v>20</v>
      </c>
      <c r="J3308" s="1"/>
      <c r="K3308" s="1"/>
      <c r="L3308" s="1" t="s">
        <v>21</v>
      </c>
      <c r="M3308" s="1" t="s">
        <v>7</v>
      </c>
      <c r="N3308" s="3"/>
      <c r="O3308" s="1" t="s">
        <v>20</v>
      </c>
      <c r="P3308" s="1" t="s">
        <v>7675</v>
      </c>
      <c r="Q3308" s="1"/>
      <c r="R3308" s="1"/>
      <c r="S3308" s="1" t="s">
        <v>7676</v>
      </c>
      <c r="T3308">
        <f t="shared" si="272"/>
        <v>9</v>
      </c>
      <c r="U3308" t="str">
        <f t="shared" si="274"/>
        <v>420496382</v>
      </c>
    </row>
    <row r="3309" spans="1:21" x14ac:dyDescent="0.25">
      <c r="A3309" t="str">
        <f t="shared" si="275"/>
        <v>PROCIVIS ALPES DAUPHINE_ATREAM_Investisseur institutionnel</v>
      </c>
      <c r="B3309">
        <f t="shared" si="273"/>
        <v>1</v>
      </c>
      <c r="C3309" s="2" t="s">
        <v>7678</v>
      </c>
      <c r="D3309" s="2" t="s">
        <v>17</v>
      </c>
      <c r="E3309" s="2" t="s">
        <v>18</v>
      </c>
      <c r="F3309" s="2" t="s">
        <v>5994</v>
      </c>
      <c r="G3309" s="2" t="s">
        <v>25</v>
      </c>
      <c r="H3309" s="2" t="s">
        <v>1036</v>
      </c>
      <c r="I3309" s="2" t="s">
        <v>20</v>
      </c>
      <c r="J3309" s="2"/>
      <c r="K3309" s="2"/>
      <c r="L3309" s="2" t="s">
        <v>21</v>
      </c>
      <c r="M3309" s="2" t="s">
        <v>7</v>
      </c>
      <c r="N3309" s="4"/>
      <c r="O3309" s="2" t="s">
        <v>20</v>
      </c>
      <c r="P3309" s="2" t="s">
        <v>7679</v>
      </c>
      <c r="Q3309" s="2" t="s">
        <v>22</v>
      </c>
      <c r="R3309" s="2"/>
      <c r="S3309" s="2"/>
      <c r="T3309">
        <f t="shared" si="272"/>
        <v>15</v>
      </c>
      <c r="U3309" t="str">
        <f t="shared" si="274"/>
        <v>057506198</v>
      </c>
    </row>
    <row r="3310" spans="1:21" x14ac:dyDescent="0.25">
      <c r="A3310" t="str">
        <f t="shared" si="275"/>
        <v>PROCIVIS EURE ET LOIR_ATREAM_Investisseur institutionnel</v>
      </c>
      <c r="B3310">
        <f t="shared" si="273"/>
        <v>1</v>
      </c>
      <c r="C3310" s="1" t="s">
        <v>7680</v>
      </c>
      <c r="D3310" s="1" t="s">
        <v>17</v>
      </c>
      <c r="E3310" s="1" t="s">
        <v>18</v>
      </c>
      <c r="F3310" s="1" t="s">
        <v>1967</v>
      </c>
      <c r="G3310" s="1" t="s">
        <v>25</v>
      </c>
      <c r="H3310" s="1" t="s">
        <v>1036</v>
      </c>
      <c r="I3310" s="1" t="s">
        <v>20</v>
      </c>
      <c r="J3310" s="1"/>
      <c r="K3310" s="1"/>
      <c r="L3310" s="1" t="s">
        <v>21</v>
      </c>
      <c r="M3310" s="1" t="s">
        <v>7</v>
      </c>
      <c r="N3310" s="3"/>
      <c r="O3310" s="1" t="s">
        <v>20</v>
      </c>
      <c r="P3310" s="1" t="s">
        <v>7681</v>
      </c>
      <c r="Q3310" s="1"/>
      <c r="R3310" s="1"/>
      <c r="S3310" s="1"/>
      <c r="T3310">
        <f t="shared" si="272"/>
        <v>15</v>
      </c>
      <c r="U3310" t="str">
        <f t="shared" si="274"/>
        <v>805720927</v>
      </c>
    </row>
    <row r="3311" spans="1:21" x14ac:dyDescent="0.25">
      <c r="A3311" t="str">
        <f t="shared" si="275"/>
        <v>PROCIVIS FOREZ VELAY_ATREAM_Investisseur institutionnel</v>
      </c>
      <c r="B3311">
        <f t="shared" si="273"/>
        <v>1</v>
      </c>
      <c r="C3311" s="2" t="s">
        <v>7682</v>
      </c>
      <c r="D3311" s="2" t="s">
        <v>17</v>
      </c>
      <c r="E3311" s="2" t="s">
        <v>18</v>
      </c>
      <c r="F3311" s="2" t="s">
        <v>1925</v>
      </c>
      <c r="G3311" s="2" t="s">
        <v>25</v>
      </c>
      <c r="H3311" s="2" t="s">
        <v>1036</v>
      </c>
      <c r="I3311" s="2" t="s">
        <v>20</v>
      </c>
      <c r="J3311" s="2"/>
      <c r="K3311" s="2"/>
      <c r="L3311" s="2" t="s">
        <v>21</v>
      </c>
      <c r="M3311" s="2" t="s">
        <v>7</v>
      </c>
      <c r="N3311" s="4"/>
      <c r="O3311" s="2" t="s">
        <v>20</v>
      </c>
      <c r="P3311" s="2" t="s">
        <v>7683</v>
      </c>
      <c r="Q3311" s="2" t="s">
        <v>22</v>
      </c>
      <c r="R3311" s="2"/>
      <c r="S3311" s="2"/>
      <c r="T3311">
        <f t="shared" si="272"/>
        <v>15</v>
      </c>
      <c r="U3311" t="str">
        <f t="shared" si="274"/>
        <v>554503862</v>
      </c>
    </row>
    <row r="3312" spans="1:21" x14ac:dyDescent="0.25">
      <c r="A3312" t="str">
        <f t="shared" si="275"/>
        <v>PROCIVIS MAYENNE_ATREAM_Investisseur institutionnel</v>
      </c>
      <c r="B3312">
        <f t="shared" si="273"/>
        <v>1</v>
      </c>
      <c r="C3312" s="1" t="s">
        <v>7684</v>
      </c>
      <c r="D3312" s="1" t="s">
        <v>17</v>
      </c>
      <c r="E3312" s="1" t="s">
        <v>18</v>
      </c>
      <c r="F3312" s="1" t="s">
        <v>7685</v>
      </c>
      <c r="G3312" s="1" t="s">
        <v>25</v>
      </c>
      <c r="H3312" s="1" t="s">
        <v>1036</v>
      </c>
      <c r="I3312" s="1" t="s">
        <v>20</v>
      </c>
      <c r="J3312" s="1"/>
      <c r="K3312" s="1"/>
      <c r="L3312" s="1" t="s">
        <v>21</v>
      </c>
      <c r="M3312" s="1" t="s">
        <v>7</v>
      </c>
      <c r="N3312" s="3"/>
      <c r="O3312" s="1" t="s">
        <v>20</v>
      </c>
      <c r="P3312" s="1" t="s">
        <v>7686</v>
      </c>
      <c r="Q3312" s="1"/>
      <c r="R3312" s="1"/>
      <c r="S3312" s="1"/>
      <c r="T3312">
        <f t="shared" si="272"/>
        <v>15</v>
      </c>
      <c r="U3312" t="str">
        <f t="shared" si="274"/>
        <v>555950161</v>
      </c>
    </row>
    <row r="3313" spans="1:21" x14ac:dyDescent="0.25">
      <c r="A3313" t="str">
        <f t="shared" si="275"/>
        <v>PROCIVIS OUEST_ATREAM_Investisseur institutionnel</v>
      </c>
      <c r="B3313">
        <f t="shared" si="273"/>
        <v>1</v>
      </c>
      <c r="C3313" s="2" t="s">
        <v>7687</v>
      </c>
      <c r="D3313" s="2" t="s">
        <v>17</v>
      </c>
      <c r="E3313" s="2" t="s">
        <v>18</v>
      </c>
      <c r="F3313" s="2" t="s">
        <v>756</v>
      </c>
      <c r="G3313" s="2" t="s">
        <v>25</v>
      </c>
      <c r="H3313" s="2" t="s">
        <v>1036</v>
      </c>
      <c r="I3313" s="2" t="s">
        <v>20</v>
      </c>
      <c r="J3313" s="2"/>
      <c r="K3313" s="2"/>
      <c r="L3313" s="2" t="s">
        <v>21</v>
      </c>
      <c r="M3313" s="2" t="s">
        <v>7</v>
      </c>
      <c r="N3313" s="4"/>
      <c r="O3313" s="2" t="s">
        <v>20</v>
      </c>
      <c r="P3313" s="2" t="s">
        <v>7688</v>
      </c>
      <c r="Q3313" s="2"/>
      <c r="R3313" s="2"/>
      <c r="S3313" s="2"/>
      <c r="T3313">
        <f t="shared" si="272"/>
        <v>15</v>
      </c>
      <c r="U3313" t="str">
        <f t="shared" si="274"/>
        <v>545650053</v>
      </c>
    </row>
    <row r="3314" spans="1:21" x14ac:dyDescent="0.25">
      <c r="A3314" t="str">
        <f t="shared" si="275"/>
        <v>PROCIVIS PARTICIPATIONS_ATREAM_Investisseur institutionnel</v>
      </c>
      <c r="B3314">
        <f t="shared" si="273"/>
        <v>1</v>
      </c>
      <c r="C3314" s="1" t="s">
        <v>7689</v>
      </c>
      <c r="D3314" s="1" t="s">
        <v>17</v>
      </c>
      <c r="E3314" s="1" t="s">
        <v>18</v>
      </c>
      <c r="F3314" s="1" t="s">
        <v>36</v>
      </c>
      <c r="G3314" s="1" t="s">
        <v>25</v>
      </c>
      <c r="H3314" s="1" t="s">
        <v>1036</v>
      </c>
      <c r="I3314" s="1" t="s">
        <v>20</v>
      </c>
      <c r="J3314" s="1"/>
      <c r="K3314" s="1"/>
      <c r="L3314" s="1" t="s">
        <v>21</v>
      </c>
      <c r="M3314" s="1" t="s">
        <v>7</v>
      </c>
      <c r="N3314" s="3"/>
      <c r="O3314" s="1" t="s">
        <v>20</v>
      </c>
      <c r="P3314" s="1" t="s">
        <v>7690</v>
      </c>
      <c r="Q3314" s="1"/>
      <c r="R3314" s="1"/>
      <c r="S3314" s="1"/>
      <c r="T3314">
        <f t="shared" si="272"/>
        <v>15</v>
      </c>
      <c r="U3314" t="str">
        <f t="shared" si="274"/>
        <v>395258072</v>
      </c>
    </row>
    <row r="3315" spans="1:21" x14ac:dyDescent="0.25">
      <c r="A3315" t="str">
        <f t="shared" si="275"/>
        <v>PROCIVIS POITOU CHARENTES_ATREAM_Investisseur institutionnel</v>
      </c>
      <c r="B3315">
        <f t="shared" si="273"/>
        <v>1</v>
      </c>
      <c r="C3315" s="2" t="s">
        <v>7691</v>
      </c>
      <c r="D3315" s="2" t="s">
        <v>17</v>
      </c>
      <c r="E3315" s="2" t="s">
        <v>18</v>
      </c>
      <c r="F3315" s="2" t="s">
        <v>2061</v>
      </c>
      <c r="G3315" s="2" t="s">
        <v>25</v>
      </c>
      <c r="H3315" s="2" t="s">
        <v>1036</v>
      </c>
      <c r="I3315" s="2" t="s">
        <v>20</v>
      </c>
      <c r="J3315" s="2"/>
      <c r="K3315" s="2"/>
      <c r="L3315" s="2" t="s">
        <v>21</v>
      </c>
      <c r="M3315" s="2" t="s">
        <v>7</v>
      </c>
      <c r="N3315" s="4"/>
      <c r="O3315" s="2" t="s">
        <v>20</v>
      </c>
      <c r="P3315" s="2" t="s">
        <v>7692</v>
      </c>
      <c r="Q3315" s="2"/>
      <c r="R3315" s="2"/>
      <c r="S3315" s="2"/>
      <c r="T3315">
        <f t="shared" si="272"/>
        <v>15</v>
      </c>
      <c r="U3315" t="str">
        <f t="shared" si="274"/>
        <v>025780784</v>
      </c>
    </row>
    <row r="3316" spans="1:21" x14ac:dyDescent="0.25">
      <c r="A3316" t="str">
        <f t="shared" si="275"/>
        <v>PROCIVIS RHONE_ATREAM_Investisseur institutionnel</v>
      </c>
      <c r="B3316">
        <f t="shared" si="273"/>
        <v>1</v>
      </c>
      <c r="C3316" s="1" t="s">
        <v>7693</v>
      </c>
      <c r="D3316" s="1" t="s">
        <v>17</v>
      </c>
      <c r="E3316" s="1" t="s">
        <v>18</v>
      </c>
      <c r="F3316" s="1" t="s">
        <v>741</v>
      </c>
      <c r="G3316" s="1" t="s">
        <v>25</v>
      </c>
      <c r="H3316" s="1" t="s">
        <v>1036</v>
      </c>
      <c r="I3316" s="1" t="s">
        <v>20</v>
      </c>
      <c r="J3316" s="1"/>
      <c r="K3316" s="1"/>
      <c r="L3316" s="1" t="s">
        <v>21</v>
      </c>
      <c r="M3316" s="1" t="s">
        <v>7</v>
      </c>
      <c r="N3316" s="3"/>
      <c r="O3316" s="1" t="s">
        <v>20</v>
      </c>
      <c r="P3316" s="1" t="s">
        <v>7694</v>
      </c>
      <c r="Q3316" s="1"/>
      <c r="R3316" s="1"/>
      <c r="S3316" s="1"/>
      <c r="T3316">
        <f t="shared" si="272"/>
        <v>15</v>
      </c>
      <c r="U3316" t="str">
        <f t="shared" si="274"/>
        <v>957517154</v>
      </c>
    </row>
    <row r="3317" spans="1:21" x14ac:dyDescent="0.25">
      <c r="A3317" t="str">
        <f t="shared" si="275"/>
        <v>PROCIVIS SAVOIE_ATREAM_Investisseur institutionnel</v>
      </c>
      <c r="B3317">
        <f t="shared" si="273"/>
        <v>1</v>
      </c>
      <c r="C3317" s="2" t="s">
        <v>7695</v>
      </c>
      <c r="D3317" s="2" t="s">
        <v>17</v>
      </c>
      <c r="E3317" s="2" t="s">
        <v>18</v>
      </c>
      <c r="F3317" s="2" t="s">
        <v>4408</v>
      </c>
      <c r="G3317" s="2" t="s">
        <v>25</v>
      </c>
      <c r="H3317" s="2" t="s">
        <v>1036</v>
      </c>
      <c r="I3317" s="2" t="s">
        <v>20</v>
      </c>
      <c r="J3317" s="2"/>
      <c r="K3317" s="2"/>
      <c r="L3317" s="2" t="s">
        <v>21</v>
      </c>
      <c r="M3317" s="2" t="s">
        <v>7</v>
      </c>
      <c r="N3317" s="4"/>
      <c r="O3317" s="2" t="s">
        <v>20</v>
      </c>
      <c r="P3317" s="2" t="s">
        <v>7696</v>
      </c>
      <c r="Q3317" s="2"/>
      <c r="R3317" s="2"/>
      <c r="S3317" s="2"/>
      <c r="T3317">
        <f t="shared" si="272"/>
        <v>15</v>
      </c>
      <c r="U3317" t="str">
        <f t="shared" si="274"/>
        <v>745721613</v>
      </c>
    </row>
    <row r="3318" spans="1:21" x14ac:dyDescent="0.25">
      <c r="A3318" t="str">
        <f t="shared" si="275"/>
        <v>PROCIVIS VALLEE DU RHONE_ATREAM_Investisseur institutionnel</v>
      </c>
      <c r="B3318">
        <f t="shared" si="273"/>
        <v>1</v>
      </c>
      <c r="C3318" s="1" t="s">
        <v>7697</v>
      </c>
      <c r="D3318" s="1" t="s">
        <v>17</v>
      </c>
      <c r="E3318" s="1" t="s">
        <v>18</v>
      </c>
      <c r="F3318" s="1" t="s">
        <v>2836</v>
      </c>
      <c r="G3318" s="1" t="s">
        <v>25</v>
      </c>
      <c r="H3318" s="1" t="s">
        <v>1036</v>
      </c>
      <c r="I3318" s="1" t="s">
        <v>20</v>
      </c>
      <c r="J3318" s="1"/>
      <c r="K3318" s="1"/>
      <c r="L3318" s="1" t="s">
        <v>21</v>
      </c>
      <c r="M3318" s="1" t="s">
        <v>7</v>
      </c>
      <c r="N3318" s="3"/>
      <c r="O3318" s="1" t="s">
        <v>20</v>
      </c>
      <c r="P3318" s="1" t="s">
        <v>7698</v>
      </c>
      <c r="Q3318" s="1"/>
      <c r="R3318" s="1"/>
      <c r="S3318" s="1"/>
      <c r="T3318">
        <f t="shared" si="272"/>
        <v>15</v>
      </c>
      <c r="U3318" t="str">
        <f t="shared" si="274"/>
        <v>435780317</v>
      </c>
    </row>
    <row r="3319" spans="1:21" x14ac:dyDescent="0.25">
      <c r="A3319" t="str">
        <f t="shared" si="275"/>
        <v>PROGET SAS_BEX CAPITAL_Investisseur institutionnel</v>
      </c>
      <c r="B3319">
        <f t="shared" si="273"/>
        <v>1</v>
      </c>
      <c r="C3319" s="1" t="s">
        <v>7699</v>
      </c>
      <c r="D3319" s="1" t="s">
        <v>17</v>
      </c>
      <c r="E3319" s="1" t="s">
        <v>18</v>
      </c>
      <c r="F3319" s="1" t="s">
        <v>36</v>
      </c>
      <c r="G3319" s="1" t="s">
        <v>25</v>
      </c>
      <c r="H3319" s="1" t="s">
        <v>19</v>
      </c>
      <c r="I3319" s="1" t="s">
        <v>20</v>
      </c>
      <c r="J3319" s="1"/>
      <c r="K3319" s="1"/>
      <c r="L3319" s="1" t="s">
        <v>21</v>
      </c>
      <c r="M3319" s="1"/>
      <c r="N3319" s="3"/>
      <c r="O3319" s="1" t="s">
        <v>20</v>
      </c>
      <c r="P3319" s="1" t="s">
        <v>7700</v>
      </c>
      <c r="Q3319" s="1" t="s">
        <v>22</v>
      </c>
      <c r="R3319" s="1"/>
      <c r="S3319" s="1"/>
      <c r="T3319">
        <f t="shared" si="272"/>
        <v>9</v>
      </c>
      <c r="U3319" t="str">
        <f t="shared" si="274"/>
        <v>330532771</v>
      </c>
    </row>
    <row r="3320" spans="1:21" x14ac:dyDescent="0.25">
      <c r="A3320" t="str">
        <f t="shared" si="275"/>
        <v>PROMOTHERMIS SAS_admin_APAX PARTNERS SAS_Investisseur institutionnel</v>
      </c>
      <c r="B3320">
        <f t="shared" si="273"/>
        <v>1</v>
      </c>
      <c r="C3320" s="2" t="s">
        <v>7701</v>
      </c>
      <c r="D3320" s="2" t="s">
        <v>17</v>
      </c>
      <c r="E3320" s="2" t="s">
        <v>18</v>
      </c>
      <c r="F3320" s="2" t="s">
        <v>224</v>
      </c>
      <c r="G3320" s="2" t="s">
        <v>25</v>
      </c>
      <c r="H3320" s="2" t="s">
        <v>29</v>
      </c>
      <c r="I3320" s="2" t="s">
        <v>20</v>
      </c>
      <c r="J3320" s="2"/>
      <c r="K3320" s="2"/>
      <c r="L3320" s="2" t="s">
        <v>21</v>
      </c>
      <c r="M3320" s="2" t="s">
        <v>7</v>
      </c>
      <c r="N3320" s="4"/>
      <c r="O3320" s="2" t="s">
        <v>20</v>
      </c>
      <c r="P3320" s="2" t="s">
        <v>7702</v>
      </c>
      <c r="Q3320" s="2"/>
      <c r="R3320" s="2"/>
      <c r="S3320" s="2"/>
      <c r="T3320">
        <f t="shared" si="272"/>
        <v>9</v>
      </c>
      <c r="U3320" t="str">
        <f t="shared" si="274"/>
        <v>529220121</v>
      </c>
    </row>
    <row r="3321" spans="1:21" x14ac:dyDescent="0.25">
      <c r="A3321" t="str">
        <f t="shared" si="275"/>
        <v>PROTIM SC_V PATRIMOINE_Investisseur institutionnel</v>
      </c>
      <c r="B3321">
        <f t="shared" si="273"/>
        <v>1</v>
      </c>
      <c r="C3321" s="1" t="s">
        <v>7703</v>
      </c>
      <c r="D3321" s="1" t="s">
        <v>17</v>
      </c>
      <c r="E3321" s="1" t="s">
        <v>18</v>
      </c>
      <c r="F3321" s="1" t="s">
        <v>7704</v>
      </c>
      <c r="G3321" s="1" t="s">
        <v>25</v>
      </c>
      <c r="H3321" s="1" t="s">
        <v>138</v>
      </c>
      <c r="I3321" s="1" t="s">
        <v>20</v>
      </c>
      <c r="J3321" s="1"/>
      <c r="K3321" s="1"/>
      <c r="L3321" s="1" t="s">
        <v>21</v>
      </c>
      <c r="M3321" s="1" t="s">
        <v>7</v>
      </c>
      <c r="N3321" s="3"/>
      <c r="O3321" s="1" t="s">
        <v>20</v>
      </c>
      <c r="P3321" s="1" t="s">
        <v>7705</v>
      </c>
      <c r="Q3321" s="1" t="s">
        <v>22</v>
      </c>
      <c r="R3321" s="1"/>
      <c r="S3321" s="1"/>
      <c r="T3321">
        <f t="shared" si="272"/>
        <v>15</v>
      </c>
      <c r="U3321" t="str">
        <f t="shared" si="274"/>
        <v>407879022</v>
      </c>
    </row>
    <row r="3322" spans="1:21" x14ac:dyDescent="0.25">
      <c r="A3322" t="str">
        <f t="shared" si="275"/>
        <v>PROVENCE DEVELOPPEMENT_ETERNAM_Investisseur institutionnel</v>
      </c>
      <c r="B3322">
        <f t="shared" si="273"/>
        <v>1</v>
      </c>
      <c r="C3322" s="1" t="s">
        <v>7706</v>
      </c>
      <c r="D3322" s="1" t="s">
        <v>17</v>
      </c>
      <c r="E3322" s="1" t="s">
        <v>18</v>
      </c>
      <c r="F3322" s="1" t="s">
        <v>398</v>
      </c>
      <c r="G3322" s="1" t="s">
        <v>25</v>
      </c>
      <c r="H3322" s="1" t="s">
        <v>65</v>
      </c>
      <c r="I3322" s="1" t="s">
        <v>20</v>
      </c>
      <c r="J3322" s="1"/>
      <c r="K3322" s="1"/>
      <c r="L3322" s="1" t="s">
        <v>21</v>
      </c>
      <c r="M3322" s="1" t="s">
        <v>7</v>
      </c>
      <c r="N3322" s="3"/>
      <c r="O3322" s="1" t="s">
        <v>20</v>
      </c>
      <c r="P3322" s="1" t="s">
        <v>7707</v>
      </c>
      <c r="Q3322" s="1"/>
      <c r="R3322" s="1"/>
      <c r="S3322" s="1" t="s">
        <v>7708</v>
      </c>
      <c r="T3322">
        <f t="shared" si="272"/>
        <v>9</v>
      </c>
      <c r="U3322" t="str">
        <f t="shared" si="274"/>
        <v>852093954</v>
      </c>
    </row>
    <row r="3323" spans="1:21" x14ac:dyDescent="0.25">
      <c r="A3323" t="str">
        <f t="shared" ref="A3323:A3336" si="276">C3323&amp;"_"&amp;H3323&amp;"_"&amp;D3323</f>
        <v>PSA VENTURES_EURAZEO INVESTMENT MANAGER_Investisseur institutionnel</v>
      </c>
      <c r="B3323">
        <f t="shared" si="273"/>
        <v>1</v>
      </c>
      <c r="C3323" s="2" t="s">
        <v>7709</v>
      </c>
      <c r="D3323" s="2" t="s">
        <v>17</v>
      </c>
      <c r="E3323" s="2" t="s">
        <v>18</v>
      </c>
      <c r="F3323" s="2" t="s">
        <v>36</v>
      </c>
      <c r="G3323" s="2" t="s">
        <v>25</v>
      </c>
      <c r="H3323" s="2" t="s">
        <v>344</v>
      </c>
      <c r="I3323" s="2" t="s">
        <v>20</v>
      </c>
      <c r="J3323" s="2"/>
      <c r="K3323" s="2"/>
      <c r="L3323" s="2" t="s">
        <v>21</v>
      </c>
      <c r="M3323" s="2" t="s">
        <v>7</v>
      </c>
      <c r="N3323" s="4"/>
      <c r="O3323" s="2" t="s">
        <v>20</v>
      </c>
      <c r="P3323" s="2" t="s">
        <v>7710</v>
      </c>
      <c r="Q3323" s="2"/>
      <c r="R3323" s="2"/>
      <c r="S3323" s="2" t="s">
        <v>7711</v>
      </c>
      <c r="T3323">
        <f t="shared" si="272"/>
        <v>9</v>
      </c>
      <c r="U3323" t="str">
        <f t="shared" si="274"/>
        <v>823175658</v>
      </c>
    </row>
    <row r="3324" spans="1:21" x14ac:dyDescent="0.25">
      <c r="A3324" t="str">
        <f t="shared" si="276"/>
        <v>PUGALE SARL_PIERRE 1ER GESTION_Investisseur institutionnel</v>
      </c>
      <c r="B3324">
        <f t="shared" si="273"/>
        <v>1</v>
      </c>
      <c r="C3324" s="2" t="s">
        <v>7713</v>
      </c>
      <c r="D3324" s="2" t="s">
        <v>17</v>
      </c>
      <c r="E3324" s="2" t="s">
        <v>18</v>
      </c>
      <c r="F3324" s="2" t="s">
        <v>560</v>
      </c>
      <c r="G3324" s="2" t="s">
        <v>25</v>
      </c>
      <c r="H3324" s="2" t="s">
        <v>43</v>
      </c>
      <c r="I3324" s="2" t="s">
        <v>20</v>
      </c>
      <c r="J3324" s="2"/>
      <c r="K3324" s="2"/>
      <c r="L3324" s="2" t="s">
        <v>21</v>
      </c>
      <c r="M3324" s="2" t="s">
        <v>7</v>
      </c>
      <c r="N3324" s="4"/>
      <c r="O3324" s="2" t="s">
        <v>20</v>
      </c>
      <c r="P3324" s="2" t="s">
        <v>7714</v>
      </c>
      <c r="Q3324" s="2"/>
      <c r="R3324" s="2"/>
      <c r="S3324" s="2" t="s">
        <v>7715</v>
      </c>
      <c r="T3324">
        <f t="shared" si="272"/>
        <v>15</v>
      </c>
      <c r="U3324" t="str">
        <f t="shared" si="274"/>
        <v>513815472</v>
      </c>
    </row>
    <row r="3325" spans="1:21" x14ac:dyDescent="0.25">
      <c r="A3325" t="str">
        <f t="shared" si="276"/>
        <v>PURPLE DEVELOPMENT_YOTTA CAPITAL_Investisseur institutionnel</v>
      </c>
      <c r="B3325">
        <f t="shared" si="273"/>
        <v>1</v>
      </c>
      <c r="C3325" s="1" t="s">
        <v>7716</v>
      </c>
      <c r="D3325" s="1" t="s">
        <v>17</v>
      </c>
      <c r="E3325" s="1" t="s">
        <v>18</v>
      </c>
      <c r="F3325" s="1" t="s">
        <v>36</v>
      </c>
      <c r="G3325" s="1" t="s">
        <v>25</v>
      </c>
      <c r="H3325" s="1" t="s">
        <v>113</v>
      </c>
      <c r="I3325" s="1" t="s">
        <v>20</v>
      </c>
      <c r="J3325" s="1"/>
      <c r="K3325" s="1"/>
      <c r="L3325" s="1" t="s">
        <v>21</v>
      </c>
      <c r="M3325" s="1" t="s">
        <v>7</v>
      </c>
      <c r="N3325" s="3"/>
      <c r="O3325" s="1" t="s">
        <v>20</v>
      </c>
      <c r="P3325" s="1" t="s">
        <v>7717</v>
      </c>
      <c r="Q3325" s="1"/>
      <c r="R3325" s="1"/>
      <c r="S3325" s="1"/>
      <c r="T3325">
        <f t="shared" si="272"/>
        <v>9</v>
      </c>
      <c r="U3325" t="str">
        <f t="shared" si="274"/>
        <v>506311214</v>
      </c>
    </row>
    <row r="3326" spans="1:21" x14ac:dyDescent="0.25">
      <c r="A3326" t="str">
        <f t="shared" si="276"/>
        <v>PYTHAGORE SC_SWISS LIFE ASSET MANAGERS France_Investisseur institutionnel</v>
      </c>
      <c r="B3326">
        <f t="shared" si="273"/>
        <v>1</v>
      </c>
      <c r="C3326" s="2" t="s">
        <v>7718</v>
      </c>
      <c r="D3326" s="2" t="s">
        <v>17</v>
      </c>
      <c r="E3326" s="2"/>
      <c r="F3326" s="2" t="s">
        <v>36</v>
      </c>
      <c r="G3326" s="2" t="s">
        <v>25</v>
      </c>
      <c r="H3326" s="2" t="s">
        <v>375</v>
      </c>
      <c r="I3326" s="2" t="s">
        <v>20</v>
      </c>
      <c r="J3326" s="2"/>
      <c r="K3326" s="2"/>
      <c r="L3326" s="2" t="s">
        <v>21</v>
      </c>
      <c r="M3326" s="2" t="s">
        <v>7</v>
      </c>
      <c r="N3326" s="4"/>
      <c r="O3326" s="2" t="s">
        <v>20</v>
      </c>
      <c r="P3326" s="2" t="s">
        <v>7719</v>
      </c>
      <c r="Q3326" s="2" t="s">
        <v>22</v>
      </c>
      <c r="R3326" s="2"/>
      <c r="S3326" s="2"/>
      <c r="T3326">
        <f t="shared" si="272"/>
        <v>15</v>
      </c>
      <c r="U3326" t="str">
        <f t="shared" si="274"/>
        <v>891761348</v>
      </c>
    </row>
    <row r="3327" spans="1:21" x14ac:dyDescent="0.25">
      <c r="A3327" t="str">
        <f t="shared" si="276"/>
        <v>QC INVESTISSEMENTS_Andera Partners SCA_Investisseur institutionnel</v>
      </c>
      <c r="B3327">
        <f t="shared" si="273"/>
        <v>1</v>
      </c>
      <c r="C3327" s="2" t="s">
        <v>7720</v>
      </c>
      <c r="D3327" s="2" t="s">
        <v>17</v>
      </c>
      <c r="E3327" s="2" t="s">
        <v>18</v>
      </c>
      <c r="F3327" s="2" t="s">
        <v>711</v>
      </c>
      <c r="G3327" s="2" t="s">
        <v>25</v>
      </c>
      <c r="H3327" s="2" t="s">
        <v>294</v>
      </c>
      <c r="I3327" s="2" t="s">
        <v>20</v>
      </c>
      <c r="J3327" s="2"/>
      <c r="K3327" s="2"/>
      <c r="L3327" s="2" t="s">
        <v>21</v>
      </c>
      <c r="M3327" s="2" t="s">
        <v>7</v>
      </c>
      <c r="N3327" s="4"/>
      <c r="O3327" s="2" t="s">
        <v>20</v>
      </c>
      <c r="P3327" s="2" t="s">
        <v>7721</v>
      </c>
      <c r="Q3327" s="2"/>
      <c r="R3327" s="2"/>
      <c r="S3327" s="2"/>
      <c r="T3327">
        <f t="shared" si="272"/>
        <v>15</v>
      </c>
      <c r="U3327" t="str">
        <f t="shared" si="274"/>
        <v>483555082</v>
      </c>
    </row>
    <row r="3328" spans="1:21" x14ac:dyDescent="0.25">
      <c r="A3328" t="str">
        <f t="shared" si="276"/>
        <v>QUADRILLE CAPITAL__Société de gestion</v>
      </c>
      <c r="B3328">
        <f t="shared" si="273"/>
        <v>1</v>
      </c>
      <c r="C3328" s="2" t="s">
        <v>207</v>
      </c>
      <c r="D3328" s="2" t="s">
        <v>35</v>
      </c>
      <c r="E3328" s="2" t="s">
        <v>99</v>
      </c>
      <c r="F3328" s="2" t="s">
        <v>224</v>
      </c>
      <c r="G3328" s="2" t="s">
        <v>25</v>
      </c>
      <c r="H3328" s="2"/>
      <c r="I3328" s="2" t="s">
        <v>20</v>
      </c>
      <c r="J3328" s="2"/>
      <c r="K3328" s="2"/>
      <c r="L3328" s="2" t="s">
        <v>21</v>
      </c>
      <c r="M3328" s="2" t="s">
        <v>7</v>
      </c>
      <c r="N3328" s="4"/>
      <c r="O3328" s="2" t="s">
        <v>20</v>
      </c>
      <c r="P3328" s="2" t="s">
        <v>7722</v>
      </c>
      <c r="Q3328" s="2"/>
      <c r="R3328" s="2"/>
      <c r="S3328" s="2"/>
      <c r="T3328">
        <f t="shared" si="272"/>
        <v>15</v>
      </c>
      <c r="U3328" t="str">
        <f t="shared" si="274"/>
        <v>495392458</v>
      </c>
    </row>
    <row r="3329" spans="1:21" x14ac:dyDescent="0.25">
      <c r="A3329" t="str">
        <f t="shared" si="276"/>
        <v>QUARTILIUM I FPCI_MBO &amp; CO_Investisseur institutionnel</v>
      </c>
      <c r="B3329">
        <f t="shared" si="273"/>
        <v>1</v>
      </c>
      <c r="C3329" s="2" t="s">
        <v>7723</v>
      </c>
      <c r="D3329" s="2" t="s">
        <v>17</v>
      </c>
      <c r="E3329" s="2" t="s">
        <v>18</v>
      </c>
      <c r="F3329" s="2" t="s">
        <v>36</v>
      </c>
      <c r="G3329" s="2" t="s">
        <v>25</v>
      </c>
      <c r="H3329" s="2" t="s">
        <v>212</v>
      </c>
      <c r="I3329" s="2" t="s">
        <v>20</v>
      </c>
      <c r="J3329" s="2"/>
      <c r="K3329" s="2"/>
      <c r="L3329" s="2" t="s">
        <v>21</v>
      </c>
      <c r="M3329" s="2" t="s">
        <v>7</v>
      </c>
      <c r="N3329" s="4"/>
      <c r="O3329" s="2" t="s">
        <v>20</v>
      </c>
      <c r="P3329" s="2" t="s">
        <v>7724</v>
      </c>
      <c r="Q3329" s="2"/>
      <c r="R3329" s="2"/>
      <c r="S3329" s="2" t="s">
        <v>7725</v>
      </c>
      <c r="T3329">
        <f t="shared" si="272"/>
        <v>15</v>
      </c>
      <c r="U3329" t="str">
        <f t="shared" si="274"/>
        <v>392122370</v>
      </c>
    </row>
    <row r="3330" spans="1:21" x14ac:dyDescent="0.25">
      <c r="A3330" t="str">
        <f t="shared" si="276"/>
        <v>QUARTILIUM III FPCI_MBO &amp; CO_Investisseur institutionnel</v>
      </c>
      <c r="B3330">
        <f t="shared" si="273"/>
        <v>1</v>
      </c>
      <c r="C3330" s="1" t="s">
        <v>7726</v>
      </c>
      <c r="D3330" s="1" t="s">
        <v>17</v>
      </c>
      <c r="E3330" s="1" t="s">
        <v>18</v>
      </c>
      <c r="F3330" s="1" t="s">
        <v>36</v>
      </c>
      <c r="G3330" s="1" t="s">
        <v>25</v>
      </c>
      <c r="H3330" s="1" t="s">
        <v>212</v>
      </c>
      <c r="I3330" s="1" t="s">
        <v>20</v>
      </c>
      <c r="J3330" s="1"/>
      <c r="K3330" s="1"/>
      <c r="L3330" s="1" t="s">
        <v>21</v>
      </c>
      <c r="M3330" s="1" t="s">
        <v>7</v>
      </c>
      <c r="N3330" s="3"/>
      <c r="O3330" s="1" t="s">
        <v>20</v>
      </c>
      <c r="P3330" s="1" t="s">
        <v>3657</v>
      </c>
      <c r="Q3330" s="1"/>
      <c r="R3330" s="1"/>
      <c r="S3330" s="1" t="s">
        <v>7727</v>
      </c>
      <c r="T3330">
        <f t="shared" ref="T3330:T3393" si="277">LEN(P3330)</f>
        <v>15</v>
      </c>
      <c r="U3330" t="str">
        <f t="shared" si="274"/>
        <v>392122370</v>
      </c>
    </row>
    <row r="3331" spans="1:21" x14ac:dyDescent="0.25">
      <c r="A3331" t="str">
        <f t="shared" si="276"/>
        <v>QUARTILIUM SOGECAP FPCI_MBO &amp; CO_Investisseur institutionnel</v>
      </c>
      <c r="B3331">
        <f t="shared" ref="B3331:B3394" si="278">COUNTIF(A:A,A3331)</f>
        <v>1</v>
      </c>
      <c r="C3331" s="2" t="s">
        <v>7728</v>
      </c>
      <c r="D3331" s="2" t="s">
        <v>17</v>
      </c>
      <c r="E3331" s="2" t="s">
        <v>18</v>
      </c>
      <c r="F3331" s="2" t="s">
        <v>36</v>
      </c>
      <c r="G3331" s="2" t="s">
        <v>25</v>
      </c>
      <c r="H3331" s="2" t="s">
        <v>212</v>
      </c>
      <c r="I3331" s="2" t="s">
        <v>20</v>
      </c>
      <c r="J3331" s="2"/>
      <c r="K3331" s="2"/>
      <c r="L3331" s="2" t="s">
        <v>21</v>
      </c>
      <c r="M3331" s="2" t="s">
        <v>7</v>
      </c>
      <c r="N3331" s="4"/>
      <c r="O3331" s="2" t="s">
        <v>20</v>
      </c>
      <c r="P3331" s="2" t="s">
        <v>3657</v>
      </c>
      <c r="Q3331" s="2"/>
      <c r="R3331" s="2"/>
      <c r="S3331" s="2" t="s">
        <v>7729</v>
      </c>
      <c r="T3331">
        <f t="shared" si="277"/>
        <v>15</v>
      </c>
      <c r="U3331" t="str">
        <f t="shared" si="274"/>
        <v>392122370</v>
      </c>
    </row>
    <row r="3332" spans="1:21" x14ac:dyDescent="0.25">
      <c r="A3332" t="str">
        <f t="shared" si="276"/>
        <v>QUATREM ASSURANCES COLLECTIVES_SWISS LIFE ASSET MANAGERS France_Investisseur institutionnel</v>
      </c>
      <c r="B3332">
        <f t="shared" si="278"/>
        <v>1</v>
      </c>
      <c r="C3332" s="2" t="s">
        <v>7731</v>
      </c>
      <c r="D3332" s="2" t="s">
        <v>17</v>
      </c>
      <c r="E3332" s="2"/>
      <c r="F3332" s="2"/>
      <c r="G3332" s="2"/>
      <c r="H3332" s="2" t="s">
        <v>375</v>
      </c>
      <c r="I3332" s="2" t="s">
        <v>20</v>
      </c>
      <c r="J3332" s="2"/>
      <c r="K3332" s="2"/>
      <c r="L3332" s="2" t="s">
        <v>21</v>
      </c>
      <c r="M3332" s="2" t="s">
        <v>7</v>
      </c>
      <c r="N3332" s="4"/>
      <c r="O3332" s="2" t="s">
        <v>20</v>
      </c>
      <c r="P3332" s="2" t="s">
        <v>7732</v>
      </c>
      <c r="Q3332" s="2"/>
      <c r="R3332" s="2"/>
      <c r="S3332" s="2" t="s">
        <v>7733</v>
      </c>
      <c r="T3332">
        <f t="shared" si="277"/>
        <v>15</v>
      </c>
      <c r="U3332" t="str">
        <f t="shared" ref="U3332:U3395" si="279">LEFT(P3332,9)</f>
        <v>412367724</v>
      </c>
    </row>
    <row r="3333" spans="1:21" x14ac:dyDescent="0.25">
      <c r="A3333" t="str">
        <f t="shared" si="276"/>
        <v>QUATREM_64_EURAZEO INVESTMENT MANAGER_Investisseur institutionnel</v>
      </c>
      <c r="B3333">
        <f t="shared" si="278"/>
        <v>1</v>
      </c>
      <c r="C3333" s="1" t="s">
        <v>7734</v>
      </c>
      <c r="D3333" s="1" t="s">
        <v>17</v>
      </c>
      <c r="E3333" s="1"/>
      <c r="F3333" s="1"/>
      <c r="G3333" s="1"/>
      <c r="H3333" s="1" t="s">
        <v>344</v>
      </c>
      <c r="I3333" s="1" t="s">
        <v>20</v>
      </c>
      <c r="J3333" s="1"/>
      <c r="K3333" s="1"/>
      <c r="L3333" s="1" t="s">
        <v>21</v>
      </c>
      <c r="M3333" s="1" t="s">
        <v>7</v>
      </c>
      <c r="N3333" s="3"/>
      <c r="O3333" s="1" t="s">
        <v>20</v>
      </c>
      <c r="P3333" s="1" t="s">
        <v>7735</v>
      </c>
      <c r="Q3333" s="1"/>
      <c r="R3333" s="1"/>
      <c r="S3333" s="1" t="s">
        <v>7730</v>
      </c>
      <c r="T3333">
        <f t="shared" si="277"/>
        <v>15</v>
      </c>
      <c r="U3333" t="str">
        <f t="shared" si="279"/>
        <v>412367724</v>
      </c>
    </row>
    <row r="3334" spans="1:21" x14ac:dyDescent="0.25">
      <c r="A3334" t="str">
        <f t="shared" si="276"/>
        <v>QUERCUS CONSULTING_MEANINGS CAPITAL PARTNERS_Investisseur institutionnel</v>
      </c>
      <c r="B3334">
        <f t="shared" si="278"/>
        <v>1</v>
      </c>
      <c r="C3334" s="2" t="s">
        <v>7736</v>
      </c>
      <c r="D3334" s="2" t="s">
        <v>17</v>
      </c>
      <c r="E3334" s="2" t="s">
        <v>18</v>
      </c>
      <c r="F3334" s="2" t="s">
        <v>7737</v>
      </c>
      <c r="G3334" s="2" t="s">
        <v>25</v>
      </c>
      <c r="H3334" s="2" t="s">
        <v>26</v>
      </c>
      <c r="I3334" s="2" t="s">
        <v>20</v>
      </c>
      <c r="J3334" s="2"/>
      <c r="K3334" s="2"/>
      <c r="L3334" s="2" t="s">
        <v>21</v>
      </c>
      <c r="M3334" s="2" t="s">
        <v>7</v>
      </c>
      <c r="N3334" s="4"/>
      <c r="O3334" s="2" t="s">
        <v>20</v>
      </c>
      <c r="P3334" s="2" t="s">
        <v>7738</v>
      </c>
      <c r="Q3334" s="2" t="s">
        <v>22</v>
      </c>
      <c r="R3334" s="2"/>
      <c r="S3334" s="2"/>
      <c r="T3334">
        <f t="shared" si="277"/>
        <v>9</v>
      </c>
      <c r="U3334" t="str">
        <f t="shared" si="279"/>
        <v>515225126</v>
      </c>
    </row>
    <row r="3335" spans="1:21" x14ac:dyDescent="0.25">
      <c r="A3335" t="str">
        <f t="shared" si="276"/>
        <v>QUERRET GESTION_PIERRE 1ER GESTION_Investisseur institutionnel</v>
      </c>
      <c r="B3335">
        <f t="shared" si="278"/>
        <v>1</v>
      </c>
      <c r="C3335" s="1" t="s">
        <v>7739</v>
      </c>
      <c r="D3335" s="1" t="s">
        <v>17</v>
      </c>
      <c r="E3335" s="1" t="s">
        <v>18</v>
      </c>
      <c r="F3335" s="1" t="s">
        <v>7740</v>
      </c>
      <c r="G3335" s="1" t="s">
        <v>25</v>
      </c>
      <c r="H3335" s="1" t="s">
        <v>43</v>
      </c>
      <c r="I3335" s="1" t="s">
        <v>20</v>
      </c>
      <c r="J3335" s="1"/>
      <c r="K3335" s="1"/>
      <c r="L3335" s="1" t="s">
        <v>21</v>
      </c>
      <c r="M3335" s="1" t="s">
        <v>7</v>
      </c>
      <c r="N3335" s="3"/>
      <c r="O3335" s="1" t="s">
        <v>20</v>
      </c>
      <c r="P3335" s="1" t="s">
        <v>7741</v>
      </c>
      <c r="Q3335" s="1"/>
      <c r="R3335" s="1"/>
      <c r="S3335" s="1" t="s">
        <v>7742</v>
      </c>
      <c r="T3335">
        <f t="shared" si="277"/>
        <v>15</v>
      </c>
      <c r="U3335" t="str">
        <f t="shared" si="279"/>
        <v>399762830</v>
      </c>
    </row>
    <row r="3336" spans="1:21" x14ac:dyDescent="0.25">
      <c r="A3336" t="str">
        <f t="shared" si="276"/>
        <v>QUILLET_145_ETERNAM_Investisseur institutionnel</v>
      </c>
      <c r="B3336">
        <f t="shared" si="278"/>
        <v>1</v>
      </c>
      <c r="C3336" s="2" t="s">
        <v>7744</v>
      </c>
      <c r="D3336" s="2" t="s">
        <v>17</v>
      </c>
      <c r="E3336" s="2" t="s">
        <v>18</v>
      </c>
      <c r="F3336" s="2" t="s">
        <v>2761</v>
      </c>
      <c r="G3336" s="2" t="s">
        <v>25</v>
      </c>
      <c r="H3336" s="2" t="s">
        <v>65</v>
      </c>
      <c r="I3336" s="2" t="s">
        <v>20</v>
      </c>
      <c r="J3336" s="2"/>
      <c r="K3336" s="2"/>
      <c r="L3336" s="2" t="s">
        <v>21</v>
      </c>
      <c r="M3336" s="2" t="s">
        <v>7</v>
      </c>
      <c r="N3336" s="4"/>
      <c r="O3336" s="2" t="s">
        <v>20</v>
      </c>
      <c r="P3336" s="2" t="s">
        <v>7745</v>
      </c>
      <c r="Q3336" s="2"/>
      <c r="R3336" s="2"/>
      <c r="S3336" s="2" t="s">
        <v>7743</v>
      </c>
      <c r="T3336">
        <f t="shared" si="277"/>
        <v>9</v>
      </c>
      <c r="U3336" t="str">
        <f t="shared" si="279"/>
        <v>818792970</v>
      </c>
    </row>
    <row r="3337" spans="1:21" x14ac:dyDescent="0.25">
      <c r="A3337" t="str">
        <f t="shared" ref="A3337:A3360" si="280">C3337&amp;"_"&amp;H3337&amp;"_"&amp;D3337</f>
        <v>QWARK_MEANINGS CAPITAL PARTNERS_Investisseur institutionnel</v>
      </c>
      <c r="B3337">
        <f t="shared" si="278"/>
        <v>1</v>
      </c>
      <c r="C3337" s="1" t="s">
        <v>7746</v>
      </c>
      <c r="D3337" s="1" t="s">
        <v>17</v>
      </c>
      <c r="E3337" s="1" t="s">
        <v>18</v>
      </c>
      <c r="F3337" s="1" t="s">
        <v>7747</v>
      </c>
      <c r="G3337" s="1" t="s">
        <v>25</v>
      </c>
      <c r="H3337" s="1" t="s">
        <v>26</v>
      </c>
      <c r="I3337" s="1" t="s">
        <v>20</v>
      </c>
      <c r="J3337" s="1"/>
      <c r="K3337" s="1"/>
      <c r="L3337" s="1" t="s">
        <v>21</v>
      </c>
      <c r="M3337" s="1" t="s">
        <v>7</v>
      </c>
      <c r="N3337" s="3"/>
      <c r="O3337" s="1" t="s">
        <v>20</v>
      </c>
      <c r="P3337" s="1" t="s">
        <v>7748</v>
      </c>
      <c r="Q3337" s="1"/>
      <c r="R3337" s="1"/>
      <c r="S3337" s="1" t="s">
        <v>7749</v>
      </c>
      <c r="T3337">
        <f t="shared" si="277"/>
        <v>15</v>
      </c>
      <c r="U3337" t="str">
        <f t="shared" si="279"/>
        <v>522424936</v>
      </c>
    </row>
    <row r="3338" spans="1:21" x14ac:dyDescent="0.25">
      <c r="A3338" t="str">
        <f t="shared" si="280"/>
        <v>QWARK SARL_V PATRIMOINE_Investisseur institutionnel</v>
      </c>
      <c r="B3338">
        <f t="shared" si="278"/>
        <v>1</v>
      </c>
      <c r="C3338" s="1" t="s">
        <v>7750</v>
      </c>
      <c r="D3338" s="1" t="s">
        <v>17</v>
      </c>
      <c r="E3338" s="1" t="s">
        <v>18</v>
      </c>
      <c r="F3338" s="1" t="s">
        <v>7747</v>
      </c>
      <c r="G3338" s="1" t="s">
        <v>25</v>
      </c>
      <c r="H3338" s="1" t="s">
        <v>138</v>
      </c>
      <c r="I3338" s="1" t="s">
        <v>20</v>
      </c>
      <c r="J3338" s="1"/>
      <c r="K3338" s="1"/>
      <c r="L3338" s="1" t="s">
        <v>21</v>
      </c>
      <c r="M3338" s="1" t="s">
        <v>7</v>
      </c>
      <c r="N3338" s="3"/>
      <c r="O3338" s="1" t="s">
        <v>20</v>
      </c>
      <c r="P3338" s="1" t="s">
        <v>7751</v>
      </c>
      <c r="Q3338" s="1"/>
      <c r="R3338" s="1"/>
      <c r="S3338" s="1"/>
      <c r="T3338">
        <f t="shared" si="277"/>
        <v>15</v>
      </c>
      <c r="U3338" t="str">
        <f t="shared" si="279"/>
        <v>522424936</v>
      </c>
    </row>
    <row r="3339" spans="1:21" x14ac:dyDescent="0.25">
      <c r="A3339" t="str">
        <f t="shared" si="280"/>
        <v>R OTANN_FONCIERE MAGELLAN_Investisseur institutionnel</v>
      </c>
      <c r="B3339">
        <f t="shared" si="278"/>
        <v>1</v>
      </c>
      <c r="C3339" s="2" t="s">
        <v>7752</v>
      </c>
      <c r="D3339" s="2" t="s">
        <v>17</v>
      </c>
      <c r="E3339" s="2"/>
      <c r="F3339" s="2" t="s">
        <v>801</v>
      </c>
      <c r="G3339" s="2" t="s">
        <v>25</v>
      </c>
      <c r="H3339" s="2" t="s">
        <v>32</v>
      </c>
      <c r="I3339" s="2" t="s">
        <v>20</v>
      </c>
      <c r="J3339" s="2"/>
      <c r="K3339" s="2"/>
      <c r="L3339" s="2" t="s">
        <v>21</v>
      </c>
      <c r="M3339" s="2"/>
      <c r="N3339" s="4"/>
      <c r="O3339" s="2" t="s">
        <v>20</v>
      </c>
      <c r="P3339" s="2" t="s">
        <v>7753</v>
      </c>
      <c r="Q3339" s="2" t="s">
        <v>22</v>
      </c>
      <c r="R3339" s="2"/>
      <c r="S3339" s="2"/>
      <c r="T3339">
        <f t="shared" si="277"/>
        <v>9</v>
      </c>
      <c r="U3339" t="str">
        <f t="shared" si="279"/>
        <v>479685950</v>
      </c>
    </row>
    <row r="3340" spans="1:21" x14ac:dyDescent="0.25">
      <c r="A3340" t="str">
        <f t="shared" si="280"/>
        <v>R OTANN SARL_BLUESTER CAPITAL_Investisseur institutionnel</v>
      </c>
      <c r="B3340">
        <f t="shared" si="278"/>
        <v>1</v>
      </c>
      <c r="C3340" s="1" t="s">
        <v>7754</v>
      </c>
      <c r="D3340" s="1" t="s">
        <v>17</v>
      </c>
      <c r="E3340" s="1" t="s">
        <v>18</v>
      </c>
      <c r="F3340" s="1" t="s">
        <v>801</v>
      </c>
      <c r="G3340" s="1" t="s">
        <v>25</v>
      </c>
      <c r="H3340" s="1" t="s">
        <v>48</v>
      </c>
      <c r="I3340" s="1" t="s">
        <v>20</v>
      </c>
      <c r="J3340" s="1"/>
      <c r="K3340" s="1"/>
      <c r="L3340" s="1" t="s">
        <v>21</v>
      </c>
      <c r="M3340" s="1" t="s">
        <v>7</v>
      </c>
      <c r="N3340" s="3"/>
      <c r="O3340" s="1" t="s">
        <v>20</v>
      </c>
      <c r="P3340" s="1" t="s">
        <v>7753</v>
      </c>
      <c r="Q3340" s="1" t="s">
        <v>22</v>
      </c>
      <c r="R3340" s="1"/>
      <c r="S3340" s="1"/>
      <c r="T3340">
        <f t="shared" si="277"/>
        <v>9</v>
      </c>
      <c r="U3340" t="str">
        <f t="shared" si="279"/>
        <v>479685950</v>
      </c>
    </row>
    <row r="3341" spans="1:21" x14ac:dyDescent="0.25">
      <c r="A3341" t="str">
        <f t="shared" si="280"/>
        <v>R-CO INVEST 5_KEENSIGHT CAPITAL_Investisseur institutionnel</v>
      </c>
      <c r="B3341">
        <f t="shared" si="278"/>
        <v>1</v>
      </c>
      <c r="C3341" s="2" t="s">
        <v>7755</v>
      </c>
      <c r="D3341" s="2" t="s">
        <v>17</v>
      </c>
      <c r="E3341" s="2" t="s">
        <v>18</v>
      </c>
      <c r="F3341" s="2" t="s">
        <v>36</v>
      </c>
      <c r="G3341" s="2" t="s">
        <v>25</v>
      </c>
      <c r="H3341" s="2" t="s">
        <v>306</v>
      </c>
      <c r="I3341" s="2" t="s">
        <v>20</v>
      </c>
      <c r="J3341" s="2"/>
      <c r="K3341" s="2"/>
      <c r="L3341" s="2" t="s">
        <v>21</v>
      </c>
      <c r="M3341" s="2" t="s">
        <v>7</v>
      </c>
      <c r="N3341" s="4"/>
      <c r="O3341" s="2" t="s">
        <v>20</v>
      </c>
      <c r="P3341" s="2" t="s">
        <v>7756</v>
      </c>
      <c r="Q3341" s="2"/>
      <c r="R3341" s="2"/>
      <c r="S3341" s="2" t="s">
        <v>7757</v>
      </c>
      <c r="T3341">
        <f t="shared" si="277"/>
        <v>9</v>
      </c>
      <c r="U3341" t="str">
        <f t="shared" si="279"/>
        <v>844681585</v>
      </c>
    </row>
    <row r="3342" spans="1:21" x14ac:dyDescent="0.25">
      <c r="A3342" t="str">
        <f t="shared" si="280"/>
        <v>RADIANCE MUTUELLE_SWEN CAPITAL PARTNERS_Investisseur institutionnel</v>
      </c>
      <c r="B3342">
        <f t="shared" si="278"/>
        <v>1</v>
      </c>
      <c r="C3342" s="2" t="s">
        <v>7758</v>
      </c>
      <c r="D3342" s="2" t="s">
        <v>17</v>
      </c>
      <c r="E3342" s="2" t="s">
        <v>18</v>
      </c>
      <c r="F3342" s="2" t="s">
        <v>5466</v>
      </c>
      <c r="G3342" s="2" t="s">
        <v>25</v>
      </c>
      <c r="H3342" s="2" t="s">
        <v>155</v>
      </c>
      <c r="I3342" s="2" t="s">
        <v>20</v>
      </c>
      <c r="J3342" s="2"/>
      <c r="K3342" s="2"/>
      <c r="L3342" s="2" t="s">
        <v>21</v>
      </c>
      <c r="M3342" s="2"/>
      <c r="N3342" s="4"/>
      <c r="O3342" s="2" t="s">
        <v>20</v>
      </c>
      <c r="P3342" s="2" t="s">
        <v>4463</v>
      </c>
      <c r="Q3342" s="2" t="s">
        <v>22</v>
      </c>
      <c r="R3342" s="2"/>
      <c r="S3342" s="2"/>
      <c r="T3342">
        <f t="shared" si="277"/>
        <v>9</v>
      </c>
      <c r="U3342" t="str">
        <f t="shared" si="279"/>
        <v>483747333</v>
      </c>
    </row>
    <row r="3343" spans="1:21" x14ac:dyDescent="0.25">
      <c r="A3343" t="str">
        <f t="shared" si="280"/>
        <v>RAISE CONSEIL_RAISE REIM_Investisseur institutionnel</v>
      </c>
      <c r="B3343">
        <f t="shared" si="278"/>
        <v>1</v>
      </c>
      <c r="C3343" s="2" t="s">
        <v>1322</v>
      </c>
      <c r="D3343" s="2" t="s">
        <v>17</v>
      </c>
      <c r="E3343" s="2" t="s">
        <v>18</v>
      </c>
      <c r="F3343" s="2" t="s">
        <v>36</v>
      </c>
      <c r="G3343" s="2" t="s">
        <v>25</v>
      </c>
      <c r="H3343" s="2" t="s">
        <v>301</v>
      </c>
      <c r="I3343" s="2" t="s">
        <v>20</v>
      </c>
      <c r="J3343" s="2"/>
      <c r="K3343" s="2"/>
      <c r="L3343" s="2" t="s">
        <v>21</v>
      </c>
      <c r="M3343" s="2" t="s">
        <v>7</v>
      </c>
      <c r="N3343" s="4"/>
      <c r="O3343" s="2" t="s">
        <v>20</v>
      </c>
      <c r="P3343" s="2" t="s">
        <v>7759</v>
      </c>
      <c r="Q3343" s="2"/>
      <c r="R3343" s="2"/>
      <c r="S3343" s="2" t="s">
        <v>7760</v>
      </c>
      <c r="T3343">
        <f t="shared" si="277"/>
        <v>15</v>
      </c>
      <c r="U3343" t="str">
        <f t="shared" si="279"/>
        <v>790891592</v>
      </c>
    </row>
    <row r="3344" spans="1:21" x14ac:dyDescent="0.25">
      <c r="A3344" t="str">
        <f t="shared" si="280"/>
        <v>RAISE REIM__Société de gestion</v>
      </c>
      <c r="B3344">
        <f t="shared" si="278"/>
        <v>1</v>
      </c>
      <c r="C3344" s="2" t="s">
        <v>301</v>
      </c>
      <c r="D3344" s="2" t="s">
        <v>35</v>
      </c>
      <c r="E3344" s="2" t="s">
        <v>18</v>
      </c>
      <c r="F3344" s="2" t="s">
        <v>36</v>
      </c>
      <c r="G3344" s="2" t="s">
        <v>25</v>
      </c>
      <c r="H3344" s="2"/>
      <c r="I3344" s="2" t="s">
        <v>20</v>
      </c>
      <c r="J3344" s="2"/>
      <c r="K3344" s="2"/>
      <c r="L3344" s="2" t="s">
        <v>21</v>
      </c>
      <c r="M3344" s="2" t="s">
        <v>7</v>
      </c>
      <c r="N3344" s="4"/>
      <c r="O3344" s="2" t="s">
        <v>20</v>
      </c>
      <c r="P3344" s="2" t="s">
        <v>7761</v>
      </c>
      <c r="Q3344" s="2"/>
      <c r="R3344" s="2"/>
      <c r="S3344" s="2" t="s">
        <v>7762</v>
      </c>
      <c r="T3344">
        <f t="shared" si="277"/>
        <v>15</v>
      </c>
      <c r="U3344" t="str">
        <f t="shared" si="279"/>
        <v>829128875</v>
      </c>
    </row>
    <row r="3345" spans="1:21" x14ac:dyDescent="0.25">
      <c r="A3345" t="str">
        <f t="shared" si="280"/>
        <v>RAISE REIM_INV_RAISE REIM_Investisseur institutionnel</v>
      </c>
      <c r="B3345">
        <f t="shared" si="278"/>
        <v>1</v>
      </c>
      <c r="C3345" s="1" t="s">
        <v>7763</v>
      </c>
      <c r="D3345" s="1" t="s">
        <v>17</v>
      </c>
      <c r="E3345" s="1" t="s">
        <v>18</v>
      </c>
      <c r="F3345" s="1" t="s">
        <v>36</v>
      </c>
      <c r="G3345" s="1" t="s">
        <v>25</v>
      </c>
      <c r="H3345" s="1" t="s">
        <v>301</v>
      </c>
      <c r="I3345" s="1" t="s">
        <v>20</v>
      </c>
      <c r="J3345" s="1"/>
      <c r="K3345" s="1"/>
      <c r="L3345" s="1" t="s">
        <v>21</v>
      </c>
      <c r="M3345" s="1" t="s">
        <v>7</v>
      </c>
      <c r="N3345" s="3"/>
      <c r="O3345" s="1" t="s">
        <v>20</v>
      </c>
      <c r="P3345" s="1" t="s">
        <v>7764</v>
      </c>
      <c r="Q3345" s="1"/>
      <c r="R3345" s="1"/>
      <c r="S3345" s="1" t="s">
        <v>7765</v>
      </c>
      <c r="T3345">
        <f t="shared" si="277"/>
        <v>15</v>
      </c>
      <c r="U3345" t="str">
        <f t="shared" si="279"/>
        <v>829128875</v>
      </c>
    </row>
    <row r="3346" spans="1:21" x14ac:dyDescent="0.25">
      <c r="A3346" t="str">
        <f t="shared" si="280"/>
        <v>RAISESHERPAS_RAISE REIM_Investisseur institutionnel</v>
      </c>
      <c r="B3346">
        <f t="shared" si="278"/>
        <v>1</v>
      </c>
      <c r="C3346" s="2" t="s">
        <v>7766</v>
      </c>
      <c r="D3346" s="2" t="s">
        <v>17</v>
      </c>
      <c r="E3346" s="2" t="s">
        <v>18</v>
      </c>
      <c r="F3346" s="2" t="s">
        <v>36</v>
      </c>
      <c r="G3346" s="2" t="s">
        <v>25</v>
      </c>
      <c r="H3346" s="2" t="s">
        <v>301</v>
      </c>
      <c r="I3346" s="2" t="s">
        <v>20</v>
      </c>
      <c r="J3346" s="2"/>
      <c r="K3346" s="2"/>
      <c r="L3346" s="2" t="s">
        <v>21</v>
      </c>
      <c r="M3346" s="2" t="s">
        <v>7</v>
      </c>
      <c r="N3346" s="4"/>
      <c r="O3346" s="2" t="s">
        <v>20</v>
      </c>
      <c r="P3346" s="2" t="s">
        <v>7767</v>
      </c>
      <c r="Q3346" s="2"/>
      <c r="R3346" s="2"/>
      <c r="S3346" s="2" t="s">
        <v>7768</v>
      </c>
      <c r="T3346">
        <f t="shared" si="277"/>
        <v>9</v>
      </c>
      <c r="U3346" t="str">
        <f t="shared" si="279"/>
        <v>798126439</v>
      </c>
    </row>
    <row r="3347" spans="1:21" x14ac:dyDescent="0.25">
      <c r="A3347" t="str">
        <f t="shared" si="280"/>
        <v>RAISIA HOLDING_ADMIN_FONCIERE MAGELLAN_Investisseur institutionnel</v>
      </c>
      <c r="B3347">
        <f t="shared" si="278"/>
        <v>1</v>
      </c>
      <c r="C3347" s="1" t="s">
        <v>7769</v>
      </c>
      <c r="D3347" s="1" t="s">
        <v>17</v>
      </c>
      <c r="E3347" s="1" t="s">
        <v>18</v>
      </c>
      <c r="F3347" s="1" t="s">
        <v>7770</v>
      </c>
      <c r="G3347" s="1" t="s">
        <v>25</v>
      </c>
      <c r="H3347" s="1" t="s">
        <v>32</v>
      </c>
      <c r="I3347" s="1" t="s">
        <v>20</v>
      </c>
      <c r="J3347" s="1"/>
      <c r="K3347" s="1"/>
      <c r="L3347" s="1" t="s">
        <v>21</v>
      </c>
      <c r="M3347" s="1"/>
      <c r="N3347" s="3"/>
      <c r="O3347" s="1" t="s">
        <v>20</v>
      </c>
      <c r="P3347" s="1" t="s">
        <v>7771</v>
      </c>
      <c r="Q3347" s="1" t="s">
        <v>22</v>
      </c>
      <c r="R3347" s="1"/>
      <c r="S3347" s="1"/>
      <c r="T3347">
        <f t="shared" si="277"/>
        <v>9</v>
      </c>
      <c r="U3347" t="str">
        <f t="shared" si="279"/>
        <v>848779534</v>
      </c>
    </row>
    <row r="3348" spans="1:21" x14ac:dyDescent="0.25">
      <c r="A3348" t="str">
        <f t="shared" si="280"/>
        <v>RAMADES_MASSENA PARTNERS_Investisseur institutionnel</v>
      </c>
      <c r="B3348">
        <f t="shared" si="278"/>
        <v>1</v>
      </c>
      <c r="C3348" s="2" t="s">
        <v>7772</v>
      </c>
      <c r="D3348" s="2" t="s">
        <v>17</v>
      </c>
      <c r="E3348" s="2"/>
      <c r="F3348" s="2"/>
      <c r="G3348" s="2"/>
      <c r="H3348" s="2" t="s">
        <v>52</v>
      </c>
      <c r="I3348" s="2" t="s">
        <v>20</v>
      </c>
      <c r="J3348" s="2"/>
      <c r="K3348" s="2"/>
      <c r="L3348" s="2" t="s">
        <v>21</v>
      </c>
      <c r="M3348" s="2" t="s">
        <v>7</v>
      </c>
      <c r="N3348" s="4"/>
      <c r="O3348" s="2" t="s">
        <v>20</v>
      </c>
      <c r="P3348" s="2" t="s">
        <v>7773</v>
      </c>
      <c r="Q3348" s="2"/>
      <c r="R3348" s="2"/>
      <c r="S3348" s="2" t="s">
        <v>7774</v>
      </c>
      <c r="T3348">
        <f t="shared" si="277"/>
        <v>9</v>
      </c>
      <c r="U3348" t="str">
        <f t="shared" si="279"/>
        <v>529299802</v>
      </c>
    </row>
    <row r="3349" spans="1:21" x14ac:dyDescent="0.25">
      <c r="A3349" t="str">
        <f t="shared" si="280"/>
        <v>RATP CAPITAL INNOVATION_EURAZEO INVESTMENT MANAGER_Investisseur institutionnel</v>
      </c>
      <c r="B3349">
        <f t="shared" si="278"/>
        <v>1</v>
      </c>
      <c r="C3349" s="2" t="s">
        <v>7775</v>
      </c>
      <c r="D3349" s="2" t="s">
        <v>17</v>
      </c>
      <c r="E3349" s="2" t="s">
        <v>18</v>
      </c>
      <c r="F3349" s="2" t="s">
        <v>1712</v>
      </c>
      <c r="G3349" s="2" t="s">
        <v>25</v>
      </c>
      <c r="H3349" s="2" t="s">
        <v>344</v>
      </c>
      <c r="I3349" s="2" t="s">
        <v>20</v>
      </c>
      <c r="J3349" s="2"/>
      <c r="K3349" s="2"/>
      <c r="L3349" s="2" t="s">
        <v>21</v>
      </c>
      <c r="M3349" s="2"/>
      <c r="N3349" s="4"/>
      <c r="O3349" s="2" t="s">
        <v>20</v>
      </c>
      <c r="P3349" s="2" t="s">
        <v>7776</v>
      </c>
      <c r="Q3349" s="2" t="s">
        <v>22</v>
      </c>
      <c r="R3349" s="2"/>
      <c r="S3349" s="2"/>
      <c r="T3349">
        <f t="shared" si="277"/>
        <v>9</v>
      </c>
      <c r="U3349" t="str">
        <f t="shared" si="279"/>
        <v>830462883</v>
      </c>
    </row>
    <row r="3350" spans="1:21" x14ac:dyDescent="0.25">
      <c r="A3350" t="str">
        <f t="shared" si="280"/>
        <v>RAYMAL_NEXTSTAGE AM_Investisseur institutionnel</v>
      </c>
      <c r="B3350">
        <f t="shared" si="278"/>
        <v>1</v>
      </c>
      <c r="C3350" s="1" t="s">
        <v>7777</v>
      </c>
      <c r="D3350" s="1" t="s">
        <v>17</v>
      </c>
      <c r="E3350" s="1" t="s">
        <v>18</v>
      </c>
      <c r="F3350" s="1" t="s">
        <v>204</v>
      </c>
      <c r="G3350" s="1" t="s">
        <v>25</v>
      </c>
      <c r="H3350" s="1" t="s">
        <v>190</v>
      </c>
      <c r="I3350" s="1" t="s">
        <v>20</v>
      </c>
      <c r="J3350" s="1"/>
      <c r="K3350" s="1"/>
      <c r="L3350" s="1" t="s">
        <v>21</v>
      </c>
      <c r="M3350" s="1" t="s">
        <v>7</v>
      </c>
      <c r="N3350" s="3"/>
      <c r="O3350" s="1" t="s">
        <v>20</v>
      </c>
      <c r="P3350" s="1" t="s">
        <v>7778</v>
      </c>
      <c r="Q3350" s="1" t="s">
        <v>22</v>
      </c>
      <c r="R3350" s="1"/>
      <c r="S3350" s="1"/>
      <c r="T3350">
        <f t="shared" si="277"/>
        <v>9</v>
      </c>
      <c r="U3350" t="str">
        <f t="shared" si="279"/>
        <v>891028995</v>
      </c>
    </row>
    <row r="3351" spans="1:21" x14ac:dyDescent="0.25">
      <c r="A3351" t="str">
        <f t="shared" si="280"/>
        <v>RB INDUSTRIE_EQUITIS GESTION_Investisseur institutionnel</v>
      </c>
      <c r="B3351">
        <f t="shared" si="278"/>
        <v>1</v>
      </c>
      <c r="C3351" s="2" t="s">
        <v>7779</v>
      </c>
      <c r="D3351" s="2" t="s">
        <v>17</v>
      </c>
      <c r="E3351" s="2"/>
      <c r="F3351" s="2"/>
      <c r="G3351" s="2"/>
      <c r="H3351" s="2" t="s">
        <v>86</v>
      </c>
      <c r="I3351" s="2" t="s">
        <v>20</v>
      </c>
      <c r="J3351" s="2"/>
      <c r="K3351" s="2"/>
      <c r="L3351" s="2" t="s">
        <v>21</v>
      </c>
      <c r="M3351" s="2" t="s">
        <v>7</v>
      </c>
      <c r="N3351" s="4"/>
      <c r="O3351" s="2" t="s">
        <v>20</v>
      </c>
      <c r="P3351" s="2" t="s">
        <v>7780</v>
      </c>
      <c r="Q3351" s="2"/>
      <c r="R3351" s="2"/>
      <c r="S3351" s="2" t="s">
        <v>7781</v>
      </c>
      <c r="T3351">
        <f t="shared" si="277"/>
        <v>9</v>
      </c>
      <c r="U3351" t="str">
        <f t="shared" si="279"/>
        <v>501225999</v>
      </c>
    </row>
    <row r="3352" spans="1:21" x14ac:dyDescent="0.25">
      <c r="A3352" t="str">
        <f t="shared" si="280"/>
        <v>RB INDUSTRIE_admin_EQUITIS GESTION_Investisseur institutionnel</v>
      </c>
      <c r="B3352">
        <f t="shared" si="278"/>
        <v>1</v>
      </c>
      <c r="C3352" s="1" t="s">
        <v>7782</v>
      </c>
      <c r="D3352" s="1" t="s">
        <v>17</v>
      </c>
      <c r="E3352" s="1"/>
      <c r="F3352" s="1"/>
      <c r="G3352" s="1"/>
      <c r="H3352" s="1" t="s">
        <v>86</v>
      </c>
      <c r="I3352" s="1" t="s">
        <v>20</v>
      </c>
      <c r="J3352" s="1"/>
      <c r="K3352" s="1"/>
      <c r="L3352" s="1" t="s">
        <v>21</v>
      </c>
      <c r="M3352" s="1" t="s">
        <v>7</v>
      </c>
      <c r="N3352" s="3"/>
      <c r="O3352" s="1" t="s">
        <v>20</v>
      </c>
      <c r="P3352" s="1" t="s">
        <v>7780</v>
      </c>
      <c r="Q3352" s="1"/>
      <c r="R3352" s="1"/>
      <c r="S3352" s="1" t="s">
        <v>7781</v>
      </c>
      <c r="T3352">
        <f t="shared" si="277"/>
        <v>9</v>
      </c>
      <c r="U3352" t="str">
        <f t="shared" si="279"/>
        <v>501225999</v>
      </c>
    </row>
    <row r="3353" spans="1:21" x14ac:dyDescent="0.25">
      <c r="A3353" t="str">
        <f t="shared" si="280"/>
        <v>RBM_BLUESTER CAPITAL_Investisseur institutionnel</v>
      </c>
      <c r="B3353">
        <f t="shared" si="278"/>
        <v>1</v>
      </c>
      <c r="C3353" s="2" t="s">
        <v>7783</v>
      </c>
      <c r="D3353" s="2" t="s">
        <v>17</v>
      </c>
      <c r="E3353" s="2" t="s">
        <v>18</v>
      </c>
      <c r="F3353" s="2" t="s">
        <v>1651</v>
      </c>
      <c r="G3353" s="2" t="s">
        <v>25</v>
      </c>
      <c r="H3353" s="2" t="s">
        <v>48</v>
      </c>
      <c r="I3353" s="2" t="s">
        <v>20</v>
      </c>
      <c r="J3353" s="2"/>
      <c r="K3353" s="2"/>
      <c r="L3353" s="2" t="s">
        <v>21</v>
      </c>
      <c r="M3353" s="2" t="s">
        <v>7</v>
      </c>
      <c r="N3353" s="4"/>
      <c r="O3353" s="2" t="s">
        <v>20</v>
      </c>
      <c r="P3353" s="2" t="s">
        <v>7784</v>
      </c>
      <c r="Q3353" s="2"/>
      <c r="R3353" s="2"/>
      <c r="S3353" s="2" t="s">
        <v>7785</v>
      </c>
      <c r="T3353">
        <f t="shared" si="277"/>
        <v>15</v>
      </c>
      <c r="U3353" t="str">
        <f t="shared" si="279"/>
        <v>507420651</v>
      </c>
    </row>
    <row r="3354" spans="1:21" x14ac:dyDescent="0.25">
      <c r="A3354" t="str">
        <f t="shared" si="280"/>
        <v>RC INVEST_FONCIERE MAGELLAN_Investisseur institutionnel</v>
      </c>
      <c r="B3354">
        <f t="shared" si="278"/>
        <v>1</v>
      </c>
      <c r="C3354" s="1" t="s">
        <v>7786</v>
      </c>
      <c r="D3354" s="1" t="s">
        <v>17</v>
      </c>
      <c r="E3354" s="1" t="s">
        <v>18</v>
      </c>
      <c r="F3354" s="1" t="s">
        <v>7787</v>
      </c>
      <c r="G3354" s="1" t="s">
        <v>25</v>
      </c>
      <c r="H3354" s="1" t="s">
        <v>32</v>
      </c>
      <c r="I3354" s="1" t="s">
        <v>20</v>
      </c>
      <c r="J3354" s="1"/>
      <c r="K3354" s="1"/>
      <c r="L3354" s="1" t="s">
        <v>21</v>
      </c>
      <c r="M3354" s="1"/>
      <c r="N3354" s="3"/>
      <c r="O3354" s="1" t="s">
        <v>20</v>
      </c>
      <c r="P3354" s="1" t="s">
        <v>7788</v>
      </c>
      <c r="Q3354" s="1" t="s">
        <v>22</v>
      </c>
      <c r="R3354" s="1"/>
      <c r="S3354" s="1"/>
      <c r="T3354">
        <f t="shared" si="277"/>
        <v>9</v>
      </c>
      <c r="U3354" t="str">
        <f t="shared" si="279"/>
        <v>892733510</v>
      </c>
    </row>
    <row r="3355" spans="1:21" x14ac:dyDescent="0.25">
      <c r="A3355" t="str">
        <f t="shared" si="280"/>
        <v>RD DEVELOPPEMENT_EQUITIS GESTION_Investisseur institutionnel</v>
      </c>
      <c r="B3355">
        <f t="shared" si="278"/>
        <v>1</v>
      </c>
      <c r="C3355" s="1" t="s">
        <v>7789</v>
      </c>
      <c r="D3355" s="1" t="s">
        <v>17</v>
      </c>
      <c r="E3355" s="1" t="s">
        <v>18</v>
      </c>
      <c r="F3355" s="1" t="s">
        <v>7790</v>
      </c>
      <c r="G3355" s="1" t="s">
        <v>25</v>
      </c>
      <c r="H3355" s="1" t="s">
        <v>86</v>
      </c>
      <c r="I3355" s="1" t="s">
        <v>20</v>
      </c>
      <c r="J3355" s="1"/>
      <c r="K3355" s="1"/>
      <c r="L3355" s="1" t="s">
        <v>21</v>
      </c>
      <c r="M3355" s="1" t="s">
        <v>7</v>
      </c>
      <c r="N3355" s="3"/>
      <c r="O3355" s="1" t="s">
        <v>20</v>
      </c>
      <c r="P3355" s="1" t="s">
        <v>7791</v>
      </c>
      <c r="Q3355" s="1"/>
      <c r="R3355" s="1"/>
      <c r="S3355" s="1" t="s">
        <v>7792</v>
      </c>
      <c r="T3355">
        <f t="shared" si="277"/>
        <v>9</v>
      </c>
      <c r="U3355" t="str">
        <f t="shared" si="279"/>
        <v>798029419</v>
      </c>
    </row>
    <row r="3356" spans="1:21" x14ac:dyDescent="0.25">
      <c r="A3356" t="str">
        <f t="shared" si="280"/>
        <v>RD FINANCES SARL_PIERRE 1ER GESTION_Investisseur institutionnel</v>
      </c>
      <c r="B3356">
        <f t="shared" si="278"/>
        <v>1</v>
      </c>
      <c r="C3356" s="2" t="s">
        <v>7793</v>
      </c>
      <c r="D3356" s="2" t="s">
        <v>17</v>
      </c>
      <c r="E3356" s="2" t="s">
        <v>18</v>
      </c>
      <c r="F3356" s="2" t="s">
        <v>560</v>
      </c>
      <c r="G3356" s="2" t="s">
        <v>25</v>
      </c>
      <c r="H3356" s="2" t="s">
        <v>43</v>
      </c>
      <c r="I3356" s="2" t="s">
        <v>20</v>
      </c>
      <c r="J3356" s="2"/>
      <c r="K3356" s="2"/>
      <c r="L3356" s="2" t="s">
        <v>21</v>
      </c>
      <c r="M3356" s="2" t="s">
        <v>7</v>
      </c>
      <c r="N3356" s="4"/>
      <c r="O3356" s="2" t="s">
        <v>20</v>
      </c>
      <c r="P3356" s="2" t="s">
        <v>7794</v>
      </c>
      <c r="Q3356" s="2"/>
      <c r="R3356" s="2"/>
      <c r="S3356" s="2" t="s">
        <v>7795</v>
      </c>
      <c r="T3356">
        <f t="shared" si="277"/>
        <v>15</v>
      </c>
      <c r="U3356" t="str">
        <f t="shared" si="279"/>
        <v>421553363</v>
      </c>
    </row>
    <row r="3357" spans="1:21" x14ac:dyDescent="0.25">
      <c r="A3357" t="str">
        <f t="shared" si="280"/>
        <v>REBEL SCI_FONCIERE MAGELLAN_Investisseur institutionnel</v>
      </c>
      <c r="B3357">
        <f t="shared" si="278"/>
        <v>1</v>
      </c>
      <c r="C3357" s="1" t="s">
        <v>7796</v>
      </c>
      <c r="D3357" s="1" t="s">
        <v>17</v>
      </c>
      <c r="E3357" s="1" t="s">
        <v>18</v>
      </c>
      <c r="F3357" s="1" t="s">
        <v>7797</v>
      </c>
      <c r="G3357" s="1" t="s">
        <v>25</v>
      </c>
      <c r="H3357" s="1" t="s">
        <v>32</v>
      </c>
      <c r="I3357" s="1" t="s">
        <v>20</v>
      </c>
      <c r="J3357" s="1"/>
      <c r="K3357" s="1"/>
      <c r="L3357" s="1" t="s">
        <v>21</v>
      </c>
      <c r="M3357" s="1" t="s">
        <v>7</v>
      </c>
      <c r="N3357" s="3"/>
      <c r="O3357" s="1" t="s">
        <v>20</v>
      </c>
      <c r="P3357" s="1" t="s">
        <v>7798</v>
      </c>
      <c r="Q3357" s="1" t="s">
        <v>22</v>
      </c>
      <c r="R3357" s="1"/>
      <c r="S3357" s="1"/>
      <c r="T3357">
        <f t="shared" si="277"/>
        <v>15</v>
      </c>
      <c r="U3357" t="str">
        <f t="shared" si="279"/>
        <v>900306952</v>
      </c>
    </row>
    <row r="3358" spans="1:21" x14ac:dyDescent="0.25">
      <c r="A3358" t="str">
        <f t="shared" si="280"/>
        <v>RECONCILIATION URBAINE  SC_EQUITIS GESTION_Investisseur institutionnel</v>
      </c>
      <c r="B3358">
        <f t="shared" si="278"/>
        <v>1</v>
      </c>
      <c r="C3358" s="1" t="s">
        <v>7799</v>
      </c>
      <c r="D3358" s="1" t="s">
        <v>17</v>
      </c>
      <c r="E3358" s="1" t="s">
        <v>18</v>
      </c>
      <c r="F3358" s="1" t="s">
        <v>2935</v>
      </c>
      <c r="G3358" s="1" t="s">
        <v>25</v>
      </c>
      <c r="H3358" s="1" t="s">
        <v>86</v>
      </c>
      <c r="I3358" s="1" t="s">
        <v>20</v>
      </c>
      <c r="J3358" s="1"/>
      <c r="K3358" s="1"/>
      <c r="L3358" s="1" t="s">
        <v>21</v>
      </c>
      <c r="M3358" s="1" t="s">
        <v>7</v>
      </c>
      <c r="N3358" s="3"/>
      <c r="O3358" s="1" t="s">
        <v>20</v>
      </c>
      <c r="P3358" s="1" t="s">
        <v>7800</v>
      </c>
      <c r="Q3358" s="1"/>
      <c r="R3358" s="1"/>
      <c r="S3358" s="1" t="s">
        <v>7801</v>
      </c>
      <c r="T3358">
        <f t="shared" si="277"/>
        <v>9</v>
      </c>
      <c r="U3358" t="str">
        <f t="shared" si="279"/>
        <v>521612655</v>
      </c>
    </row>
    <row r="3359" spans="1:21" x14ac:dyDescent="0.25">
      <c r="A3359" t="str">
        <f t="shared" si="280"/>
        <v>RED SWAN_PIERRE 1ER GESTION_Investisseur institutionnel</v>
      </c>
      <c r="B3359">
        <f t="shared" si="278"/>
        <v>1</v>
      </c>
      <c r="C3359" s="1" t="s">
        <v>7802</v>
      </c>
      <c r="D3359" s="1" t="s">
        <v>17</v>
      </c>
      <c r="E3359" s="1" t="s">
        <v>18</v>
      </c>
      <c r="F3359" s="1" t="s">
        <v>36</v>
      </c>
      <c r="G3359" s="1" t="s">
        <v>25</v>
      </c>
      <c r="H3359" s="1" t="s">
        <v>43</v>
      </c>
      <c r="I3359" s="1" t="s">
        <v>20</v>
      </c>
      <c r="J3359" s="1"/>
      <c r="K3359" s="1"/>
      <c r="L3359" s="1" t="s">
        <v>21</v>
      </c>
      <c r="M3359" s="1" t="s">
        <v>7</v>
      </c>
      <c r="N3359" s="3"/>
      <c r="O3359" s="1" t="s">
        <v>20</v>
      </c>
      <c r="P3359" s="1" t="s">
        <v>7803</v>
      </c>
      <c r="Q3359" s="1"/>
      <c r="R3359" s="1"/>
      <c r="S3359" s="1" t="s">
        <v>7804</v>
      </c>
      <c r="T3359">
        <f t="shared" si="277"/>
        <v>15</v>
      </c>
      <c r="U3359" t="str">
        <f t="shared" si="279"/>
        <v>813539087</v>
      </c>
    </row>
    <row r="3360" spans="1:21" x14ac:dyDescent="0.25">
      <c r="A3360" t="str">
        <f t="shared" si="280"/>
        <v>RED SWAN SASU_V PATRIMOINE_Investisseur institutionnel</v>
      </c>
      <c r="B3360">
        <f t="shared" si="278"/>
        <v>1</v>
      </c>
      <c r="C3360" s="2" t="s">
        <v>7805</v>
      </c>
      <c r="D3360" s="2" t="s">
        <v>17</v>
      </c>
      <c r="E3360" s="2"/>
      <c r="F3360" s="2" t="s">
        <v>36</v>
      </c>
      <c r="G3360" s="2" t="s">
        <v>25</v>
      </c>
      <c r="H3360" s="2" t="s">
        <v>138</v>
      </c>
      <c r="I3360" s="2" t="s">
        <v>20</v>
      </c>
      <c r="J3360" s="2"/>
      <c r="K3360" s="2"/>
      <c r="L3360" s="2" t="s">
        <v>21</v>
      </c>
      <c r="M3360" s="2" t="s">
        <v>7</v>
      </c>
      <c r="N3360" s="4"/>
      <c r="O3360" s="2" t="s">
        <v>20</v>
      </c>
      <c r="P3360" s="2" t="s">
        <v>7803</v>
      </c>
      <c r="Q3360" s="2" t="s">
        <v>22</v>
      </c>
      <c r="R3360" s="2"/>
      <c r="S3360" s="2"/>
      <c r="T3360">
        <f t="shared" si="277"/>
        <v>15</v>
      </c>
      <c r="U3360" t="str">
        <f t="shared" si="279"/>
        <v>813539087</v>
      </c>
    </row>
    <row r="3361" spans="1:21" x14ac:dyDescent="0.25">
      <c r="A3361" t="str">
        <f t="shared" ref="A3361:A3373" si="281">C3361&amp;"_"&amp;H3361&amp;"_"&amp;D3361</f>
        <v>REMA_SWISS LIFE ASSET MANAGERS France_Investisseur institutionnel</v>
      </c>
      <c r="B3361">
        <f t="shared" si="278"/>
        <v>1</v>
      </c>
      <c r="C3361" s="1" t="s">
        <v>7806</v>
      </c>
      <c r="D3361" s="1" t="s">
        <v>17</v>
      </c>
      <c r="E3361" s="1"/>
      <c r="F3361" s="1"/>
      <c r="G3361" s="1"/>
      <c r="H3361" s="1" t="s">
        <v>375</v>
      </c>
      <c r="I3361" s="1" t="s">
        <v>20</v>
      </c>
      <c r="J3361" s="1"/>
      <c r="K3361" s="1"/>
      <c r="L3361" s="1" t="s">
        <v>21</v>
      </c>
      <c r="M3361" s="1" t="s">
        <v>7</v>
      </c>
      <c r="N3361" s="3"/>
      <c r="O3361" s="1" t="s">
        <v>20</v>
      </c>
      <c r="P3361" s="1" t="s">
        <v>7807</v>
      </c>
      <c r="Q3361" s="1"/>
      <c r="R3361" s="1"/>
      <c r="S3361" s="1" t="s">
        <v>7808</v>
      </c>
      <c r="T3361">
        <f t="shared" si="277"/>
        <v>15</v>
      </c>
      <c r="U3361" t="str">
        <f t="shared" si="279"/>
        <v>775626377</v>
      </c>
    </row>
    <row r="3362" spans="1:21" x14ac:dyDescent="0.25">
      <c r="A3362" t="str">
        <f t="shared" si="281"/>
        <v>RENOU SAS_V PATRIMOINE_Investisseur institutionnel</v>
      </c>
      <c r="B3362">
        <f t="shared" si="278"/>
        <v>1</v>
      </c>
      <c r="C3362" s="2" t="s">
        <v>7809</v>
      </c>
      <c r="D3362" s="2" t="s">
        <v>17</v>
      </c>
      <c r="E3362" s="2" t="s">
        <v>18</v>
      </c>
      <c r="F3362" s="2" t="s">
        <v>7810</v>
      </c>
      <c r="G3362" s="2" t="s">
        <v>25</v>
      </c>
      <c r="H3362" s="2" t="s">
        <v>138</v>
      </c>
      <c r="I3362" s="2" t="s">
        <v>20</v>
      </c>
      <c r="J3362" s="2"/>
      <c r="K3362" s="2"/>
      <c r="L3362" s="2" t="s">
        <v>21</v>
      </c>
      <c r="M3362" s="2" t="s">
        <v>7</v>
      </c>
      <c r="N3362" s="4"/>
      <c r="O3362" s="2" t="s">
        <v>20</v>
      </c>
      <c r="P3362" s="2" t="s">
        <v>7811</v>
      </c>
      <c r="Q3362" s="2" t="s">
        <v>22</v>
      </c>
      <c r="R3362" s="2"/>
      <c r="S3362" s="2"/>
      <c r="T3362">
        <f t="shared" si="277"/>
        <v>15</v>
      </c>
      <c r="U3362" t="str">
        <f t="shared" si="279"/>
        <v>391432408</v>
      </c>
    </row>
    <row r="3363" spans="1:21" x14ac:dyDescent="0.25">
      <c r="A3363" t="str">
        <f t="shared" si="281"/>
        <v>RESIDIAL PARTENAIRES_PERIAL ASSET MANAGEMENT_Investisseur institutionnel</v>
      </c>
      <c r="B3363">
        <f t="shared" si="278"/>
        <v>1</v>
      </c>
      <c r="C3363" s="2" t="s">
        <v>7812</v>
      </c>
      <c r="D3363" s="2" t="s">
        <v>17</v>
      </c>
      <c r="E3363" s="2" t="s">
        <v>18</v>
      </c>
      <c r="F3363" s="2" t="s">
        <v>36</v>
      </c>
      <c r="G3363" s="2" t="s">
        <v>25</v>
      </c>
      <c r="H3363" s="2" t="s">
        <v>363</v>
      </c>
      <c r="I3363" s="2" t="s">
        <v>20</v>
      </c>
      <c r="J3363" s="2"/>
      <c r="K3363" s="2"/>
      <c r="L3363" s="2" t="s">
        <v>21</v>
      </c>
      <c r="M3363" s="2" t="s">
        <v>7</v>
      </c>
      <c r="N3363" s="4"/>
      <c r="O3363" s="2" t="s">
        <v>20</v>
      </c>
      <c r="P3363" s="2" t="s">
        <v>7813</v>
      </c>
      <c r="Q3363" s="2"/>
      <c r="R3363" s="2"/>
      <c r="S3363" s="2" t="s">
        <v>7814</v>
      </c>
      <c r="T3363">
        <f t="shared" si="277"/>
        <v>15</v>
      </c>
      <c r="U3363" t="str">
        <f t="shared" si="279"/>
        <v>807944111</v>
      </c>
    </row>
    <row r="3364" spans="1:21" x14ac:dyDescent="0.25">
      <c r="A3364" t="str">
        <f t="shared" si="281"/>
        <v>RETRAITE SUPPLEMENTAIRE BANQUE POPULAIRE_UNIGESTION ASSET MANAGEMENT FRANCE SA_Investisseur institutionnel</v>
      </c>
      <c r="B3364">
        <f t="shared" si="278"/>
        <v>1</v>
      </c>
      <c r="C3364" s="2" t="s">
        <v>7815</v>
      </c>
      <c r="D3364" s="2" t="s">
        <v>17</v>
      </c>
      <c r="E3364" s="2" t="s">
        <v>18</v>
      </c>
      <c r="F3364" s="2" t="s">
        <v>927</v>
      </c>
      <c r="G3364" s="2" t="s">
        <v>25</v>
      </c>
      <c r="H3364" s="2" t="s">
        <v>129</v>
      </c>
      <c r="I3364" s="2" t="s">
        <v>20</v>
      </c>
      <c r="J3364" s="2"/>
      <c r="K3364" s="2"/>
      <c r="L3364" s="2" t="s">
        <v>21</v>
      </c>
      <c r="M3364" s="2" t="s">
        <v>7</v>
      </c>
      <c r="N3364" s="4"/>
      <c r="O3364" s="2" t="s">
        <v>20</v>
      </c>
      <c r="P3364" s="2" t="s">
        <v>7816</v>
      </c>
      <c r="Q3364" s="2"/>
      <c r="R3364" s="2"/>
      <c r="S3364" s="2"/>
      <c r="T3364">
        <f t="shared" si="277"/>
        <v>15</v>
      </c>
      <c r="U3364" t="str">
        <f t="shared" si="279"/>
        <v>844697540</v>
      </c>
    </row>
    <row r="3365" spans="1:21" x14ac:dyDescent="0.25">
      <c r="A3365" t="str">
        <f t="shared" si="281"/>
        <v>RF CONSEIL &amp; GESTION_MASSENA PARTNERS_Investisseur institutionnel</v>
      </c>
      <c r="B3365">
        <f t="shared" si="278"/>
        <v>1</v>
      </c>
      <c r="C3365" s="2" t="s">
        <v>7817</v>
      </c>
      <c r="D3365" s="2" t="s">
        <v>17</v>
      </c>
      <c r="E3365" s="2"/>
      <c r="F3365" s="2"/>
      <c r="G3365" s="2"/>
      <c r="H3365" s="2" t="s">
        <v>52</v>
      </c>
      <c r="I3365" s="2" t="s">
        <v>20</v>
      </c>
      <c r="J3365" s="2"/>
      <c r="K3365" s="2"/>
      <c r="L3365" s="2" t="s">
        <v>21</v>
      </c>
      <c r="M3365" s="2" t="s">
        <v>7</v>
      </c>
      <c r="N3365" s="4"/>
      <c r="O3365" s="2" t="s">
        <v>20</v>
      </c>
      <c r="P3365" s="2" t="s">
        <v>7818</v>
      </c>
      <c r="Q3365" s="2"/>
      <c r="R3365" s="2"/>
      <c r="S3365" s="2" t="s">
        <v>7819</v>
      </c>
      <c r="T3365">
        <f t="shared" si="277"/>
        <v>9</v>
      </c>
      <c r="U3365" t="str">
        <f t="shared" si="279"/>
        <v>795369719</v>
      </c>
    </row>
    <row r="3366" spans="1:21" x14ac:dyDescent="0.25">
      <c r="A3366" t="str">
        <f t="shared" si="281"/>
        <v>RGM SAS_LIFENTO_Investisseur institutionnel</v>
      </c>
      <c r="B3366">
        <f t="shared" si="278"/>
        <v>1</v>
      </c>
      <c r="C3366" s="2" t="s">
        <v>7820</v>
      </c>
      <c r="D3366" s="2" t="s">
        <v>17</v>
      </c>
      <c r="E3366" s="2" t="s">
        <v>18</v>
      </c>
      <c r="F3366" s="2" t="s">
        <v>7821</v>
      </c>
      <c r="G3366" s="2" t="s">
        <v>25</v>
      </c>
      <c r="H3366" s="2" t="s">
        <v>277</v>
      </c>
      <c r="I3366" s="2" t="s">
        <v>20</v>
      </c>
      <c r="J3366" s="2"/>
      <c r="K3366" s="2"/>
      <c r="L3366" s="2" t="s">
        <v>21</v>
      </c>
      <c r="M3366" s="2" t="s">
        <v>7</v>
      </c>
      <c r="N3366" s="4"/>
      <c r="O3366" s="2" t="s">
        <v>20</v>
      </c>
      <c r="P3366" s="2" t="s">
        <v>7822</v>
      </c>
      <c r="Q3366" s="2" t="s">
        <v>22</v>
      </c>
      <c r="R3366" s="2"/>
      <c r="S3366" s="2"/>
      <c r="T3366">
        <f t="shared" si="277"/>
        <v>15</v>
      </c>
      <c r="U3366" t="str">
        <f t="shared" si="279"/>
        <v>381885979</v>
      </c>
    </row>
    <row r="3367" spans="1:21" x14ac:dyDescent="0.25">
      <c r="A3367" t="str">
        <f t="shared" si="281"/>
        <v>RGM SAS_PIERRE 1ER GESTION_Investisseur institutionnel</v>
      </c>
      <c r="B3367">
        <f t="shared" si="278"/>
        <v>1</v>
      </c>
      <c r="C3367" s="1" t="s">
        <v>7820</v>
      </c>
      <c r="D3367" s="1" t="s">
        <v>17</v>
      </c>
      <c r="E3367" s="1" t="s">
        <v>18</v>
      </c>
      <c r="F3367" s="1" t="s">
        <v>7821</v>
      </c>
      <c r="G3367" s="1" t="s">
        <v>25</v>
      </c>
      <c r="H3367" s="1" t="s">
        <v>43</v>
      </c>
      <c r="I3367" s="1" t="s">
        <v>20</v>
      </c>
      <c r="J3367" s="1"/>
      <c r="K3367" s="1"/>
      <c r="L3367" s="1" t="s">
        <v>21</v>
      </c>
      <c r="M3367" s="1" t="s">
        <v>7</v>
      </c>
      <c r="N3367" s="3"/>
      <c r="O3367" s="1" t="s">
        <v>20</v>
      </c>
      <c r="P3367" s="1" t="s">
        <v>7822</v>
      </c>
      <c r="Q3367" s="1" t="s">
        <v>22</v>
      </c>
      <c r="R3367" s="1"/>
      <c r="S3367" s="1"/>
      <c r="T3367">
        <f t="shared" si="277"/>
        <v>15</v>
      </c>
      <c r="U3367" t="str">
        <f t="shared" si="279"/>
        <v>381885979</v>
      </c>
    </row>
    <row r="3368" spans="1:21" x14ac:dyDescent="0.25">
      <c r="A3368" t="str">
        <f t="shared" si="281"/>
        <v>RHB ADM_MEANINGS CAPITAL PARTNERS_Investisseur institutionnel</v>
      </c>
      <c r="B3368">
        <f t="shared" si="278"/>
        <v>1</v>
      </c>
      <c r="C3368" s="1" t="s">
        <v>7823</v>
      </c>
      <c r="D3368" s="1" t="s">
        <v>17</v>
      </c>
      <c r="E3368" s="1" t="s">
        <v>18</v>
      </c>
      <c r="F3368" s="1" t="s">
        <v>3729</v>
      </c>
      <c r="G3368" s="1" t="s">
        <v>25</v>
      </c>
      <c r="H3368" s="1" t="s">
        <v>26</v>
      </c>
      <c r="I3368" s="1" t="s">
        <v>20</v>
      </c>
      <c r="J3368" s="1"/>
      <c r="K3368" s="1"/>
      <c r="L3368" s="1" t="s">
        <v>21</v>
      </c>
      <c r="M3368" s="1" t="s">
        <v>7</v>
      </c>
      <c r="N3368" s="3"/>
      <c r="O3368" s="1" t="s">
        <v>20</v>
      </c>
      <c r="P3368" s="1" t="s">
        <v>7824</v>
      </c>
      <c r="Q3368" s="1" t="s">
        <v>22</v>
      </c>
      <c r="R3368" s="1"/>
      <c r="S3368" s="1"/>
      <c r="T3368">
        <f t="shared" si="277"/>
        <v>9</v>
      </c>
      <c r="U3368" t="str">
        <f t="shared" si="279"/>
        <v>530571082</v>
      </c>
    </row>
    <row r="3369" spans="1:21" x14ac:dyDescent="0.25">
      <c r="A3369" t="str">
        <f t="shared" si="281"/>
        <v>RHDP_ADM_MEANINGS CAPITAL PARTNERS_Investisseur institutionnel</v>
      </c>
      <c r="B3369">
        <f t="shared" si="278"/>
        <v>1</v>
      </c>
      <c r="C3369" s="2" t="s">
        <v>7825</v>
      </c>
      <c r="D3369" s="2" t="s">
        <v>17</v>
      </c>
      <c r="E3369" s="2" t="s">
        <v>18</v>
      </c>
      <c r="F3369" s="2" t="s">
        <v>3668</v>
      </c>
      <c r="G3369" s="2" t="s">
        <v>25</v>
      </c>
      <c r="H3369" s="2" t="s">
        <v>26</v>
      </c>
      <c r="I3369" s="2" t="s">
        <v>20</v>
      </c>
      <c r="J3369" s="2"/>
      <c r="K3369" s="2"/>
      <c r="L3369" s="2" t="s">
        <v>21</v>
      </c>
      <c r="M3369" s="2" t="s">
        <v>7</v>
      </c>
      <c r="N3369" s="4"/>
      <c r="O3369" s="2" t="s">
        <v>20</v>
      </c>
      <c r="P3369" s="2" t="s">
        <v>7826</v>
      </c>
      <c r="Q3369" s="2" t="s">
        <v>22</v>
      </c>
      <c r="R3369" s="2"/>
      <c r="S3369" s="2"/>
      <c r="T3369">
        <f t="shared" si="277"/>
        <v>9</v>
      </c>
      <c r="U3369" t="str">
        <f t="shared" si="279"/>
        <v>849802210</v>
      </c>
    </row>
    <row r="3370" spans="1:21" x14ac:dyDescent="0.25">
      <c r="A3370" t="str">
        <f t="shared" si="281"/>
        <v>RI. B SARL_admin_APAX PARTNERS SAS_Investisseur institutionnel</v>
      </c>
      <c r="B3370">
        <f t="shared" si="278"/>
        <v>1</v>
      </c>
      <c r="C3370" s="1" t="s">
        <v>7827</v>
      </c>
      <c r="D3370" s="1" t="s">
        <v>17</v>
      </c>
      <c r="E3370" s="1" t="s">
        <v>18</v>
      </c>
      <c r="F3370" s="1" t="s">
        <v>1362</v>
      </c>
      <c r="G3370" s="1" t="s">
        <v>25</v>
      </c>
      <c r="H3370" s="1" t="s">
        <v>29</v>
      </c>
      <c r="I3370" s="1" t="s">
        <v>20</v>
      </c>
      <c r="J3370" s="1"/>
      <c r="K3370" s="1"/>
      <c r="L3370" s="1" t="s">
        <v>21</v>
      </c>
      <c r="M3370" s="1" t="s">
        <v>7</v>
      </c>
      <c r="N3370" s="3"/>
      <c r="O3370" s="1" t="s">
        <v>20</v>
      </c>
      <c r="P3370" s="1" t="s">
        <v>7828</v>
      </c>
      <c r="Q3370" s="1"/>
      <c r="R3370" s="1"/>
      <c r="S3370" s="1"/>
      <c r="T3370">
        <f t="shared" si="277"/>
        <v>9</v>
      </c>
      <c r="U3370" t="str">
        <f t="shared" si="279"/>
        <v>448770545</v>
      </c>
    </row>
    <row r="3371" spans="1:21" x14ac:dyDescent="0.25">
      <c r="A3371" t="str">
        <f t="shared" si="281"/>
        <v>RIA SARL_PIERRE 1ER GESTION_Investisseur institutionnel</v>
      </c>
      <c r="B3371">
        <f t="shared" si="278"/>
        <v>1</v>
      </c>
      <c r="C3371" s="1" t="s">
        <v>7829</v>
      </c>
      <c r="D3371" s="1" t="s">
        <v>17</v>
      </c>
      <c r="E3371" s="1" t="s">
        <v>18</v>
      </c>
      <c r="F3371" s="1" t="s">
        <v>1549</v>
      </c>
      <c r="G3371" s="1" t="s">
        <v>25</v>
      </c>
      <c r="H3371" s="1" t="s">
        <v>43</v>
      </c>
      <c r="I3371" s="1" t="s">
        <v>20</v>
      </c>
      <c r="J3371" s="1"/>
      <c r="K3371" s="1"/>
      <c r="L3371" s="1" t="s">
        <v>21</v>
      </c>
      <c r="M3371" s="1" t="s">
        <v>7</v>
      </c>
      <c r="N3371" s="3"/>
      <c r="O3371" s="1" t="s">
        <v>20</v>
      </c>
      <c r="P3371" s="1" t="s">
        <v>7830</v>
      </c>
      <c r="Q3371" s="1" t="s">
        <v>22</v>
      </c>
      <c r="R3371" s="1"/>
      <c r="S3371" s="1"/>
      <c r="T3371">
        <f t="shared" si="277"/>
        <v>15</v>
      </c>
      <c r="U3371" t="str">
        <f t="shared" si="279"/>
        <v>483401865</v>
      </c>
    </row>
    <row r="3372" spans="1:21" x14ac:dyDescent="0.25">
      <c r="A3372" t="str">
        <f t="shared" si="281"/>
        <v>RICH_MEANINGS CAPITAL PARTNERS_Investisseur institutionnel</v>
      </c>
      <c r="B3372">
        <f t="shared" si="278"/>
        <v>1</v>
      </c>
      <c r="C3372" s="2" t="s">
        <v>7831</v>
      </c>
      <c r="D3372" s="2" t="s">
        <v>17</v>
      </c>
      <c r="E3372" s="2"/>
      <c r="F3372" s="2"/>
      <c r="G3372" s="2"/>
      <c r="H3372" s="2" t="s">
        <v>26</v>
      </c>
      <c r="I3372" s="2" t="s">
        <v>20</v>
      </c>
      <c r="J3372" s="2"/>
      <c r="K3372" s="2"/>
      <c r="L3372" s="2" t="s">
        <v>21</v>
      </c>
      <c r="M3372" s="2" t="s">
        <v>7</v>
      </c>
      <c r="N3372" s="4"/>
      <c r="O3372" s="2" t="s">
        <v>20</v>
      </c>
      <c r="P3372" s="2" t="s">
        <v>7832</v>
      </c>
      <c r="Q3372" s="2"/>
      <c r="R3372" s="2"/>
      <c r="S3372" s="2" t="s">
        <v>7833</v>
      </c>
      <c r="T3372">
        <f t="shared" si="277"/>
        <v>15</v>
      </c>
      <c r="U3372" t="str">
        <f t="shared" si="279"/>
        <v>519870075</v>
      </c>
    </row>
    <row r="3373" spans="1:21" x14ac:dyDescent="0.25">
      <c r="A3373" t="str">
        <f t="shared" si="281"/>
        <v>RIMBERT INVESTMENT SARL_PIERRE 1ER GESTION_Investisseur institutionnel</v>
      </c>
      <c r="B3373">
        <f t="shared" si="278"/>
        <v>1</v>
      </c>
      <c r="C3373" s="2" t="s">
        <v>7834</v>
      </c>
      <c r="D3373" s="2" t="s">
        <v>17</v>
      </c>
      <c r="E3373" s="2" t="s">
        <v>18</v>
      </c>
      <c r="F3373" s="2" t="s">
        <v>5868</v>
      </c>
      <c r="G3373" s="2" t="s">
        <v>25</v>
      </c>
      <c r="H3373" s="2" t="s">
        <v>43</v>
      </c>
      <c r="I3373" s="2" t="s">
        <v>20</v>
      </c>
      <c r="J3373" s="2"/>
      <c r="K3373" s="2"/>
      <c r="L3373" s="2" t="s">
        <v>21</v>
      </c>
      <c r="M3373" s="2" t="s">
        <v>7</v>
      </c>
      <c r="N3373" s="4"/>
      <c r="O3373" s="2" t="s">
        <v>20</v>
      </c>
      <c r="P3373" s="2" t="s">
        <v>7835</v>
      </c>
      <c r="Q3373" s="2"/>
      <c r="R3373" s="2"/>
      <c r="S3373" s="2" t="s">
        <v>7836</v>
      </c>
      <c r="T3373">
        <f t="shared" si="277"/>
        <v>15</v>
      </c>
      <c r="U3373" t="str">
        <f t="shared" si="279"/>
        <v>504235417</v>
      </c>
    </row>
    <row r="3374" spans="1:21" x14ac:dyDescent="0.25">
      <c r="A3374" t="str">
        <f t="shared" ref="A3374:A3393" si="282">C3374&amp;"_"&amp;H3374&amp;"_"&amp;D3374</f>
        <v>RIVALA_EQUITIS GESTION_Investisseur institutionnel</v>
      </c>
      <c r="B3374">
        <f t="shared" si="278"/>
        <v>1</v>
      </c>
      <c r="C3374" s="1" t="s">
        <v>7837</v>
      </c>
      <c r="D3374" s="1" t="s">
        <v>17</v>
      </c>
      <c r="E3374" s="1"/>
      <c r="F3374" s="1"/>
      <c r="G3374" s="1"/>
      <c r="H3374" s="1" t="s">
        <v>86</v>
      </c>
      <c r="I3374" s="1" t="s">
        <v>20</v>
      </c>
      <c r="J3374" s="1"/>
      <c r="K3374" s="1"/>
      <c r="L3374" s="1" t="s">
        <v>21</v>
      </c>
      <c r="M3374" s="1" t="s">
        <v>7</v>
      </c>
      <c r="N3374" s="3"/>
      <c r="O3374" s="1" t="s">
        <v>20</v>
      </c>
      <c r="P3374" s="1" t="s">
        <v>7838</v>
      </c>
      <c r="Q3374" s="1"/>
      <c r="R3374" s="1"/>
      <c r="S3374" s="1" t="s">
        <v>7839</v>
      </c>
      <c r="T3374">
        <f t="shared" si="277"/>
        <v>9</v>
      </c>
      <c r="U3374" t="str">
        <f t="shared" si="279"/>
        <v>838557619</v>
      </c>
    </row>
    <row r="3375" spans="1:21" x14ac:dyDescent="0.25">
      <c r="A3375" t="str">
        <f t="shared" si="282"/>
        <v>RIVALA_admin_EQUITIS GESTION_Investisseur institutionnel</v>
      </c>
      <c r="B3375">
        <f t="shared" si="278"/>
        <v>1</v>
      </c>
      <c r="C3375" s="2" t="s">
        <v>7840</v>
      </c>
      <c r="D3375" s="2" t="s">
        <v>17</v>
      </c>
      <c r="E3375" s="2"/>
      <c r="F3375" s="2"/>
      <c r="G3375" s="2"/>
      <c r="H3375" s="2" t="s">
        <v>86</v>
      </c>
      <c r="I3375" s="2" t="s">
        <v>20</v>
      </c>
      <c r="J3375" s="2"/>
      <c r="K3375" s="2"/>
      <c r="L3375" s="2" t="s">
        <v>21</v>
      </c>
      <c r="M3375" s="2" t="s">
        <v>7</v>
      </c>
      <c r="N3375" s="4"/>
      <c r="O3375" s="2" t="s">
        <v>20</v>
      </c>
      <c r="P3375" s="2" t="s">
        <v>7838</v>
      </c>
      <c r="Q3375" s="2"/>
      <c r="R3375" s="2"/>
      <c r="S3375" s="2" t="s">
        <v>7839</v>
      </c>
      <c r="T3375">
        <f t="shared" si="277"/>
        <v>9</v>
      </c>
      <c r="U3375" t="str">
        <f t="shared" si="279"/>
        <v>838557619</v>
      </c>
    </row>
    <row r="3376" spans="1:21" x14ac:dyDescent="0.25">
      <c r="A3376" t="str">
        <f t="shared" si="282"/>
        <v>RLG_MEANINGS CAPITAL PARTNERS_Investisseur institutionnel</v>
      </c>
      <c r="B3376">
        <f t="shared" si="278"/>
        <v>1</v>
      </c>
      <c r="C3376" s="2" t="s">
        <v>7841</v>
      </c>
      <c r="D3376" s="2" t="s">
        <v>17</v>
      </c>
      <c r="E3376" s="2" t="s">
        <v>18</v>
      </c>
      <c r="F3376" s="2" t="s">
        <v>7842</v>
      </c>
      <c r="G3376" s="2" t="s">
        <v>25</v>
      </c>
      <c r="H3376" s="2" t="s">
        <v>26</v>
      </c>
      <c r="I3376" s="2" t="s">
        <v>20</v>
      </c>
      <c r="J3376" s="2"/>
      <c r="K3376" s="2"/>
      <c r="L3376" s="2" t="s">
        <v>21</v>
      </c>
      <c r="M3376" s="2" t="s">
        <v>7</v>
      </c>
      <c r="N3376" s="4"/>
      <c r="O3376" s="2" t="s">
        <v>20</v>
      </c>
      <c r="P3376" s="2" t="s">
        <v>7843</v>
      </c>
      <c r="Q3376" s="2"/>
      <c r="R3376" s="2"/>
      <c r="S3376" s="2" t="s">
        <v>7844</v>
      </c>
      <c r="T3376">
        <f t="shared" si="277"/>
        <v>15</v>
      </c>
      <c r="U3376" t="str">
        <f t="shared" si="279"/>
        <v>493276034</v>
      </c>
    </row>
    <row r="3377" spans="1:21" x14ac:dyDescent="0.25">
      <c r="A3377" t="str">
        <f t="shared" si="282"/>
        <v>RLT SAS_PIERRE 1ER GESTION_Investisseur institutionnel</v>
      </c>
      <c r="B3377">
        <f t="shared" si="278"/>
        <v>1</v>
      </c>
      <c r="C3377" s="1" t="s">
        <v>7845</v>
      </c>
      <c r="D3377" s="1" t="s">
        <v>17</v>
      </c>
      <c r="E3377" s="1" t="s">
        <v>18</v>
      </c>
      <c r="F3377" s="1" t="s">
        <v>882</v>
      </c>
      <c r="G3377" s="1" t="s">
        <v>25</v>
      </c>
      <c r="H3377" s="1" t="s">
        <v>43</v>
      </c>
      <c r="I3377" s="1" t="s">
        <v>20</v>
      </c>
      <c r="J3377" s="1"/>
      <c r="K3377" s="1"/>
      <c r="L3377" s="1" t="s">
        <v>21</v>
      </c>
      <c r="M3377" s="1" t="s">
        <v>7</v>
      </c>
      <c r="N3377" s="3"/>
      <c r="O3377" s="1" t="s">
        <v>20</v>
      </c>
      <c r="P3377" s="1" t="s">
        <v>7846</v>
      </c>
      <c r="Q3377" s="1" t="s">
        <v>22</v>
      </c>
      <c r="R3377" s="1"/>
      <c r="S3377" s="1"/>
      <c r="T3377">
        <f t="shared" si="277"/>
        <v>15</v>
      </c>
      <c r="U3377" t="str">
        <f t="shared" si="279"/>
        <v>828613174</v>
      </c>
    </row>
    <row r="3378" spans="1:21" x14ac:dyDescent="0.25">
      <c r="A3378" t="str">
        <f t="shared" si="282"/>
        <v>RMC ADM_MEANINGS CAPITAL PARTNERS_Investisseur institutionnel</v>
      </c>
      <c r="B3378">
        <f t="shared" si="278"/>
        <v>1</v>
      </c>
      <c r="C3378" s="1" t="s">
        <v>7847</v>
      </c>
      <c r="D3378" s="1" t="s">
        <v>17</v>
      </c>
      <c r="E3378" s="1" t="s">
        <v>18</v>
      </c>
      <c r="F3378" s="1" t="s">
        <v>224</v>
      </c>
      <c r="G3378" s="1" t="s">
        <v>25</v>
      </c>
      <c r="H3378" s="1" t="s">
        <v>26</v>
      </c>
      <c r="I3378" s="1" t="s">
        <v>20</v>
      </c>
      <c r="J3378" s="1"/>
      <c r="K3378" s="1"/>
      <c r="L3378" s="1" t="s">
        <v>21</v>
      </c>
      <c r="M3378" s="1" t="s">
        <v>7</v>
      </c>
      <c r="N3378" s="3"/>
      <c r="O3378" s="1" t="s">
        <v>20</v>
      </c>
      <c r="P3378" s="1" t="s">
        <v>7848</v>
      </c>
      <c r="Q3378" s="1" t="s">
        <v>22</v>
      </c>
      <c r="R3378" s="1"/>
      <c r="S3378" s="1"/>
      <c r="T3378">
        <f t="shared" si="277"/>
        <v>9</v>
      </c>
      <c r="U3378" t="str">
        <f t="shared" si="279"/>
        <v>400588711</v>
      </c>
    </row>
    <row r="3379" spans="1:21" x14ac:dyDescent="0.25">
      <c r="A3379" t="str">
        <f t="shared" si="282"/>
        <v>RMM LENDING 2 SLP_FIVE ARROWS MANAGERS_Investisseur institutionnel</v>
      </c>
      <c r="B3379">
        <f t="shared" si="278"/>
        <v>1</v>
      </c>
      <c r="C3379" s="1" t="s">
        <v>7849</v>
      </c>
      <c r="D3379" s="1" t="s">
        <v>17</v>
      </c>
      <c r="E3379" s="1" t="s">
        <v>18</v>
      </c>
      <c r="F3379" s="1" t="s">
        <v>36</v>
      </c>
      <c r="G3379" s="1" t="s">
        <v>25</v>
      </c>
      <c r="H3379" s="1" t="s">
        <v>131</v>
      </c>
      <c r="I3379" s="1" t="s">
        <v>20</v>
      </c>
      <c r="J3379" s="1"/>
      <c r="K3379" s="1"/>
      <c r="L3379" s="1" t="s">
        <v>21</v>
      </c>
      <c r="M3379" s="1" t="s">
        <v>7</v>
      </c>
      <c r="N3379" s="3"/>
      <c r="O3379" s="1" t="s">
        <v>20</v>
      </c>
      <c r="P3379" s="1" t="s">
        <v>7850</v>
      </c>
      <c r="Q3379" s="1" t="s">
        <v>22</v>
      </c>
      <c r="R3379" s="1"/>
      <c r="S3379" s="1"/>
      <c r="T3379">
        <f t="shared" si="277"/>
        <v>9</v>
      </c>
      <c r="U3379" t="str">
        <f t="shared" si="279"/>
        <v>888568441</v>
      </c>
    </row>
    <row r="3380" spans="1:21" x14ac:dyDescent="0.25">
      <c r="A3380" t="str">
        <f t="shared" si="282"/>
        <v>RMP DEVELOPPEMENT SAS_V PATRIMOINE_Investisseur institutionnel</v>
      </c>
      <c r="B3380">
        <f t="shared" si="278"/>
        <v>1</v>
      </c>
      <c r="C3380" s="1" t="s">
        <v>7851</v>
      </c>
      <c r="D3380" s="1" t="s">
        <v>17</v>
      </c>
      <c r="E3380" s="1" t="s">
        <v>18</v>
      </c>
      <c r="F3380" s="1" t="s">
        <v>7852</v>
      </c>
      <c r="G3380" s="1" t="s">
        <v>25</v>
      </c>
      <c r="H3380" s="1" t="s">
        <v>138</v>
      </c>
      <c r="I3380" s="1" t="s">
        <v>20</v>
      </c>
      <c r="J3380" s="1"/>
      <c r="K3380" s="1"/>
      <c r="L3380" s="1" t="s">
        <v>21</v>
      </c>
      <c r="M3380" s="1" t="s">
        <v>7</v>
      </c>
      <c r="N3380" s="3"/>
      <c r="O3380" s="1" t="s">
        <v>20</v>
      </c>
      <c r="P3380" s="1" t="s">
        <v>7853</v>
      </c>
      <c r="Q3380" s="1" t="s">
        <v>22</v>
      </c>
      <c r="R3380" s="1"/>
      <c r="S3380" s="1"/>
      <c r="T3380">
        <f t="shared" si="277"/>
        <v>15</v>
      </c>
      <c r="U3380" t="str">
        <f t="shared" si="279"/>
        <v>801234428</v>
      </c>
    </row>
    <row r="3381" spans="1:21" x14ac:dyDescent="0.25">
      <c r="A3381" t="str">
        <f t="shared" si="282"/>
        <v>RNG 15_PIERRE 1ER GESTION_Investisseur institutionnel</v>
      </c>
      <c r="B3381">
        <f t="shared" si="278"/>
        <v>1</v>
      </c>
      <c r="C3381" s="2" t="s">
        <v>7854</v>
      </c>
      <c r="D3381" s="2" t="s">
        <v>17</v>
      </c>
      <c r="E3381" s="2" t="s">
        <v>18</v>
      </c>
      <c r="F3381" s="2" t="s">
        <v>4524</v>
      </c>
      <c r="G3381" s="2" t="s">
        <v>25</v>
      </c>
      <c r="H3381" s="2" t="s">
        <v>43</v>
      </c>
      <c r="I3381" s="2" t="s">
        <v>20</v>
      </c>
      <c r="J3381" s="2"/>
      <c r="K3381" s="2"/>
      <c r="L3381" s="2" t="s">
        <v>21</v>
      </c>
      <c r="M3381" s="2" t="s">
        <v>7</v>
      </c>
      <c r="N3381" s="4"/>
      <c r="O3381" s="2" t="s">
        <v>20</v>
      </c>
      <c r="P3381" s="2" t="s">
        <v>7855</v>
      </c>
      <c r="Q3381" s="2"/>
      <c r="R3381" s="2"/>
      <c r="S3381" s="2" t="s">
        <v>7856</v>
      </c>
      <c r="T3381">
        <f t="shared" si="277"/>
        <v>15</v>
      </c>
      <c r="U3381" t="str">
        <f t="shared" si="279"/>
        <v>520212762</v>
      </c>
    </row>
    <row r="3382" spans="1:21" x14ac:dyDescent="0.25">
      <c r="A3382" t="str">
        <f t="shared" si="282"/>
        <v>ROBIN_ADM_FONCIERE MAGELLAN_Investisseur institutionnel</v>
      </c>
      <c r="B3382">
        <f t="shared" si="278"/>
        <v>1</v>
      </c>
      <c r="C3382" s="2" t="s">
        <v>7857</v>
      </c>
      <c r="D3382" s="2" t="s">
        <v>17</v>
      </c>
      <c r="E3382" s="2" t="s">
        <v>18</v>
      </c>
      <c r="F3382" s="2" t="s">
        <v>6924</v>
      </c>
      <c r="G3382" s="2" t="s">
        <v>25</v>
      </c>
      <c r="H3382" s="2" t="s">
        <v>32</v>
      </c>
      <c r="I3382" s="2" t="s">
        <v>20</v>
      </c>
      <c r="J3382" s="2"/>
      <c r="K3382" s="2"/>
      <c r="L3382" s="2" t="s">
        <v>21</v>
      </c>
      <c r="M3382" s="2" t="s">
        <v>7</v>
      </c>
      <c r="N3382" s="4"/>
      <c r="O3382" s="2" t="s">
        <v>20</v>
      </c>
      <c r="P3382" s="2" t="s">
        <v>7858</v>
      </c>
      <c r="Q3382" s="2" t="s">
        <v>22</v>
      </c>
      <c r="R3382" s="2"/>
      <c r="S3382" s="2"/>
      <c r="T3382">
        <f t="shared" si="277"/>
        <v>9</v>
      </c>
      <c r="U3382" t="str">
        <f t="shared" si="279"/>
        <v>790899363</v>
      </c>
    </row>
    <row r="3383" spans="1:21" x14ac:dyDescent="0.25">
      <c r="A3383" t="str">
        <f t="shared" si="282"/>
        <v>ROCHE &amp; DUBAR INDUSTRIES_ROCHE DUBAR ET ASSOCIES_Investisseur institutionnel</v>
      </c>
      <c r="B3383">
        <f t="shared" si="278"/>
        <v>1</v>
      </c>
      <c r="C3383" s="1" t="s">
        <v>7859</v>
      </c>
      <c r="D3383" s="1" t="s">
        <v>17</v>
      </c>
      <c r="E3383" s="1" t="s">
        <v>18</v>
      </c>
      <c r="F3383" s="1" t="s">
        <v>309</v>
      </c>
      <c r="G3383" s="1" t="s">
        <v>25</v>
      </c>
      <c r="H3383" s="1" t="s">
        <v>7860</v>
      </c>
      <c r="I3383" s="1" t="s">
        <v>20</v>
      </c>
      <c r="J3383" s="1"/>
      <c r="K3383" s="1"/>
      <c r="L3383" s="1" t="s">
        <v>21</v>
      </c>
      <c r="M3383" s="1" t="s">
        <v>7</v>
      </c>
      <c r="N3383" s="3"/>
      <c r="O3383" s="1" t="s">
        <v>20</v>
      </c>
      <c r="P3383" s="1" t="s">
        <v>7861</v>
      </c>
      <c r="Q3383" s="1"/>
      <c r="R3383" s="1"/>
      <c r="S3383" s="1"/>
      <c r="T3383">
        <f t="shared" si="277"/>
        <v>9</v>
      </c>
      <c r="U3383" t="str">
        <f t="shared" si="279"/>
        <v>398354050</v>
      </c>
    </row>
    <row r="3384" spans="1:21" x14ac:dyDescent="0.25">
      <c r="A3384" t="str">
        <f t="shared" si="282"/>
        <v>ROCHER PARTICIPATIONS_FUNDROCK FRANCE AM_Investisseur institutionnel</v>
      </c>
      <c r="B3384">
        <f t="shared" si="278"/>
        <v>1</v>
      </c>
      <c r="C3384" s="2" t="s">
        <v>7862</v>
      </c>
      <c r="D3384" s="2" t="s">
        <v>17</v>
      </c>
      <c r="E3384" s="2" t="s">
        <v>18</v>
      </c>
      <c r="F3384" s="2" t="s">
        <v>7863</v>
      </c>
      <c r="G3384" s="2" t="s">
        <v>25</v>
      </c>
      <c r="H3384" s="2" t="s">
        <v>162</v>
      </c>
      <c r="I3384" s="2" t="s">
        <v>20</v>
      </c>
      <c r="J3384" s="2"/>
      <c r="K3384" s="2"/>
      <c r="L3384" s="2" t="s">
        <v>21</v>
      </c>
      <c r="M3384" s="2" t="s">
        <v>7</v>
      </c>
      <c r="N3384" s="4"/>
      <c r="O3384" s="2" t="s">
        <v>20</v>
      </c>
      <c r="P3384" s="2" t="s">
        <v>7864</v>
      </c>
      <c r="Q3384" s="2" t="s">
        <v>22</v>
      </c>
      <c r="R3384" s="2"/>
      <c r="S3384" s="2"/>
      <c r="T3384">
        <f t="shared" si="277"/>
        <v>9</v>
      </c>
      <c r="U3384" t="str">
        <f t="shared" si="279"/>
        <v>349032946</v>
      </c>
    </row>
    <row r="3385" spans="1:21" x14ac:dyDescent="0.25">
      <c r="A3385" t="str">
        <f t="shared" si="282"/>
        <v>RODEM_ETERNAM_Investisseur institutionnel</v>
      </c>
      <c r="B3385">
        <f t="shared" si="278"/>
        <v>1</v>
      </c>
      <c r="C3385" s="2" t="s">
        <v>7865</v>
      </c>
      <c r="D3385" s="2" t="s">
        <v>17</v>
      </c>
      <c r="E3385" s="2" t="s">
        <v>18</v>
      </c>
      <c r="F3385" s="2" t="s">
        <v>7866</v>
      </c>
      <c r="G3385" s="2" t="s">
        <v>25</v>
      </c>
      <c r="H3385" s="2" t="s">
        <v>65</v>
      </c>
      <c r="I3385" s="2" t="s">
        <v>20</v>
      </c>
      <c r="J3385" s="2"/>
      <c r="K3385" s="2"/>
      <c r="L3385" s="2" t="s">
        <v>21</v>
      </c>
      <c r="M3385" s="2" t="s">
        <v>7</v>
      </c>
      <c r="N3385" s="4"/>
      <c r="O3385" s="2" t="s">
        <v>20</v>
      </c>
      <c r="P3385" s="2" t="s">
        <v>7867</v>
      </c>
      <c r="Q3385" s="2"/>
      <c r="R3385" s="2"/>
      <c r="S3385" s="2" t="s">
        <v>7868</v>
      </c>
      <c r="T3385">
        <f t="shared" si="277"/>
        <v>9</v>
      </c>
      <c r="U3385" t="str">
        <f t="shared" si="279"/>
        <v>879543858</v>
      </c>
    </row>
    <row r="3386" spans="1:21" x14ac:dyDescent="0.25">
      <c r="A3386" t="str">
        <f t="shared" si="282"/>
        <v>RODOM_KEENSIGHT CAPITAL_Investisseur institutionnel</v>
      </c>
      <c r="B3386">
        <f t="shared" si="278"/>
        <v>1</v>
      </c>
      <c r="C3386" s="1" t="s">
        <v>7869</v>
      </c>
      <c r="D3386" s="1" t="s">
        <v>17</v>
      </c>
      <c r="E3386" s="1" t="s">
        <v>18</v>
      </c>
      <c r="F3386" s="1" t="s">
        <v>927</v>
      </c>
      <c r="G3386" s="1" t="s">
        <v>25</v>
      </c>
      <c r="H3386" s="1" t="s">
        <v>306</v>
      </c>
      <c r="I3386" s="1" t="s">
        <v>20</v>
      </c>
      <c r="J3386" s="1"/>
      <c r="K3386" s="1"/>
      <c r="L3386" s="1" t="s">
        <v>21</v>
      </c>
      <c r="M3386" s="1" t="s">
        <v>7</v>
      </c>
      <c r="N3386" s="3"/>
      <c r="O3386" s="1" t="s">
        <v>20</v>
      </c>
      <c r="P3386" s="1" t="s">
        <v>7870</v>
      </c>
      <c r="Q3386" s="1"/>
      <c r="R3386" s="1"/>
      <c r="S3386" s="1" t="s">
        <v>7871</v>
      </c>
      <c r="T3386">
        <f t="shared" si="277"/>
        <v>9</v>
      </c>
      <c r="U3386" t="str">
        <f t="shared" si="279"/>
        <v>344460233</v>
      </c>
    </row>
    <row r="3387" spans="1:21" x14ac:dyDescent="0.25">
      <c r="A3387" t="str">
        <f t="shared" si="282"/>
        <v>ROGER_MEANINGS CAPITAL PARTNERS_Investisseur institutionnel</v>
      </c>
      <c r="B3387">
        <f t="shared" si="278"/>
        <v>1</v>
      </c>
      <c r="C3387" s="1" t="s">
        <v>7872</v>
      </c>
      <c r="D3387" s="1" t="s">
        <v>17</v>
      </c>
      <c r="E3387" s="1" t="s">
        <v>18</v>
      </c>
      <c r="F3387" s="1" t="s">
        <v>7873</v>
      </c>
      <c r="G3387" s="1" t="s">
        <v>25</v>
      </c>
      <c r="H3387" s="1" t="s">
        <v>26</v>
      </c>
      <c r="I3387" s="1" t="s">
        <v>20</v>
      </c>
      <c r="J3387" s="1"/>
      <c r="K3387" s="1"/>
      <c r="L3387" s="1" t="s">
        <v>21</v>
      </c>
      <c r="M3387" s="1" t="s">
        <v>7</v>
      </c>
      <c r="N3387" s="3"/>
      <c r="O3387" s="1" t="s">
        <v>20</v>
      </c>
      <c r="P3387" s="1" t="s">
        <v>7874</v>
      </c>
      <c r="Q3387" s="1"/>
      <c r="R3387" s="1"/>
      <c r="S3387" s="1" t="s">
        <v>7875</v>
      </c>
      <c r="T3387">
        <f t="shared" si="277"/>
        <v>9</v>
      </c>
      <c r="U3387" t="str">
        <f t="shared" si="279"/>
        <v>775607690</v>
      </c>
    </row>
    <row r="3388" spans="1:21" x14ac:dyDescent="0.25">
      <c r="A3388" t="str">
        <f t="shared" si="282"/>
        <v>ROISSY FOCH SCI_PIERRE 1ER GESTION_Investisseur institutionnel</v>
      </c>
      <c r="B3388">
        <f t="shared" si="278"/>
        <v>2</v>
      </c>
      <c r="C3388" s="2" t="s">
        <v>7876</v>
      </c>
      <c r="D3388" s="2" t="s">
        <v>17</v>
      </c>
      <c r="E3388" s="2" t="s">
        <v>18</v>
      </c>
      <c r="F3388" s="2" t="s">
        <v>36</v>
      </c>
      <c r="G3388" s="2" t="s">
        <v>25</v>
      </c>
      <c r="H3388" s="2" t="s">
        <v>43</v>
      </c>
      <c r="I3388" s="2" t="s">
        <v>20</v>
      </c>
      <c r="J3388" s="2"/>
      <c r="K3388" s="2"/>
      <c r="L3388" s="2" t="s">
        <v>21</v>
      </c>
      <c r="M3388" s="2" t="s">
        <v>7</v>
      </c>
      <c r="N3388" s="4"/>
      <c r="O3388" s="2" t="s">
        <v>20</v>
      </c>
      <c r="P3388" s="2" t="s">
        <v>7877</v>
      </c>
      <c r="Q3388" s="2"/>
      <c r="R3388" s="2"/>
      <c r="S3388" s="2" t="s">
        <v>7878</v>
      </c>
      <c r="T3388">
        <f t="shared" si="277"/>
        <v>15</v>
      </c>
      <c r="U3388" t="str">
        <f t="shared" si="279"/>
        <v>513357830</v>
      </c>
    </row>
    <row r="3389" spans="1:21" x14ac:dyDescent="0.25">
      <c r="A3389" t="str">
        <f t="shared" si="282"/>
        <v>ROISSY FOCH SCI_PIERRE 1ER GESTION_Investisseur institutionnel</v>
      </c>
      <c r="B3389">
        <f t="shared" si="278"/>
        <v>2</v>
      </c>
      <c r="C3389" s="1" t="s">
        <v>7876</v>
      </c>
      <c r="D3389" s="1" t="s">
        <v>17</v>
      </c>
      <c r="E3389" s="1" t="s">
        <v>18</v>
      </c>
      <c r="F3389" s="1" t="s">
        <v>36</v>
      </c>
      <c r="G3389" s="1" t="s">
        <v>25</v>
      </c>
      <c r="H3389" s="1" t="s">
        <v>43</v>
      </c>
      <c r="I3389" s="1" t="s">
        <v>20</v>
      </c>
      <c r="J3389" s="1"/>
      <c r="K3389" s="1"/>
      <c r="L3389" s="1" t="s">
        <v>21</v>
      </c>
      <c r="M3389" s="1" t="s">
        <v>7</v>
      </c>
      <c r="N3389" s="3"/>
      <c r="O3389" s="1" t="s">
        <v>20</v>
      </c>
      <c r="P3389" s="1" t="s">
        <v>7877</v>
      </c>
      <c r="Q3389" s="1"/>
      <c r="R3389" s="1"/>
      <c r="S3389" s="1" t="s">
        <v>7878</v>
      </c>
      <c r="T3389">
        <f t="shared" si="277"/>
        <v>15</v>
      </c>
      <c r="U3389" t="str">
        <f t="shared" si="279"/>
        <v>513357830</v>
      </c>
    </row>
    <row r="3390" spans="1:21" x14ac:dyDescent="0.25">
      <c r="A3390" t="str">
        <f t="shared" si="282"/>
        <v>ROLYNE_ADM_NEXTSTAGE_Investisseur institutionnel</v>
      </c>
      <c r="B3390">
        <f t="shared" si="278"/>
        <v>1</v>
      </c>
      <c r="C3390" s="1" t="s">
        <v>7879</v>
      </c>
      <c r="D3390" s="1" t="s">
        <v>17</v>
      </c>
      <c r="E3390" s="1" t="s">
        <v>18</v>
      </c>
      <c r="F3390" s="1" t="s">
        <v>2945</v>
      </c>
      <c r="G3390" s="1" t="s">
        <v>25</v>
      </c>
      <c r="H3390" s="1" t="s">
        <v>404</v>
      </c>
      <c r="I3390" s="1" t="s">
        <v>20</v>
      </c>
      <c r="J3390" s="1"/>
      <c r="K3390" s="1"/>
      <c r="L3390" s="1" t="s">
        <v>21</v>
      </c>
      <c r="M3390" s="1" t="s">
        <v>7</v>
      </c>
      <c r="N3390" s="3"/>
      <c r="O3390" s="1" t="s">
        <v>20</v>
      </c>
      <c r="P3390" s="1" t="s">
        <v>7880</v>
      </c>
      <c r="Q3390" s="1" t="s">
        <v>22</v>
      </c>
      <c r="R3390" s="1"/>
      <c r="S3390" s="1"/>
      <c r="T3390">
        <f t="shared" si="277"/>
        <v>9</v>
      </c>
      <c r="U3390" t="str">
        <f t="shared" si="279"/>
        <v>901611806</v>
      </c>
    </row>
    <row r="3391" spans="1:21" x14ac:dyDescent="0.25">
      <c r="A3391" t="str">
        <f t="shared" si="282"/>
        <v>ROMAIN BARDET SAS_MASSENA PARTNERS_Investisseur institutionnel</v>
      </c>
      <c r="B3391">
        <f t="shared" si="278"/>
        <v>1</v>
      </c>
      <c r="C3391" s="2" t="s">
        <v>7881</v>
      </c>
      <c r="D3391" s="2" t="s">
        <v>17</v>
      </c>
      <c r="E3391" s="2" t="s">
        <v>18</v>
      </c>
      <c r="F3391" s="2" t="s">
        <v>7882</v>
      </c>
      <c r="G3391" s="2" t="s">
        <v>25</v>
      </c>
      <c r="H3391" s="2" t="s">
        <v>52</v>
      </c>
      <c r="I3391" s="2" t="s">
        <v>20</v>
      </c>
      <c r="J3391" s="2"/>
      <c r="K3391" s="2"/>
      <c r="L3391" s="2" t="s">
        <v>21</v>
      </c>
      <c r="M3391" s="2" t="s">
        <v>7</v>
      </c>
      <c r="N3391" s="4"/>
      <c r="O3391" s="2" t="s">
        <v>20</v>
      </c>
      <c r="P3391" s="2" t="s">
        <v>7883</v>
      </c>
      <c r="Q3391" s="2"/>
      <c r="R3391" s="2"/>
      <c r="S3391" s="2" t="s">
        <v>7884</v>
      </c>
      <c r="T3391">
        <f t="shared" si="277"/>
        <v>9</v>
      </c>
      <c r="U3391" t="str">
        <f t="shared" si="279"/>
        <v>808752240</v>
      </c>
    </row>
    <row r="3392" spans="1:21" x14ac:dyDescent="0.25">
      <c r="A3392" t="str">
        <f t="shared" si="282"/>
        <v>ROMIMMO_SWISS LIFE ASSET MANAGERS France_Investisseur institutionnel</v>
      </c>
      <c r="B3392">
        <f t="shared" si="278"/>
        <v>1</v>
      </c>
      <c r="C3392" s="1" t="s">
        <v>7885</v>
      </c>
      <c r="D3392" s="1" t="s">
        <v>17</v>
      </c>
      <c r="E3392" s="1"/>
      <c r="F3392" s="1"/>
      <c r="G3392" s="1"/>
      <c r="H3392" s="1" t="s">
        <v>375</v>
      </c>
      <c r="I3392" s="1" t="s">
        <v>20</v>
      </c>
      <c r="J3392" s="1"/>
      <c r="K3392" s="1"/>
      <c r="L3392" s="1" t="s">
        <v>21</v>
      </c>
      <c r="M3392" s="1" t="s">
        <v>7</v>
      </c>
      <c r="N3392" s="3"/>
      <c r="O3392" s="1" t="s">
        <v>20</v>
      </c>
      <c r="P3392" s="1" t="s">
        <v>7886</v>
      </c>
      <c r="Q3392" s="1"/>
      <c r="R3392" s="1"/>
      <c r="S3392" s="1" t="s">
        <v>7887</v>
      </c>
      <c r="T3392">
        <f t="shared" si="277"/>
        <v>15</v>
      </c>
      <c r="U3392" t="str">
        <f t="shared" si="279"/>
        <v>434735593</v>
      </c>
    </row>
    <row r="3393" spans="1:21" x14ac:dyDescent="0.25">
      <c r="A3393" t="str">
        <f t="shared" si="282"/>
        <v>ROSE PATRIMOINE_MEANINGS CAPITAL PARTNERS_Investisseur institutionnel</v>
      </c>
      <c r="B3393">
        <f t="shared" si="278"/>
        <v>1</v>
      </c>
      <c r="C3393" s="2" t="s">
        <v>7888</v>
      </c>
      <c r="D3393" s="2" t="s">
        <v>17</v>
      </c>
      <c r="E3393" s="2" t="s">
        <v>18</v>
      </c>
      <c r="F3393" s="2" t="s">
        <v>36</v>
      </c>
      <c r="G3393" s="2" t="s">
        <v>25</v>
      </c>
      <c r="H3393" s="2" t="s">
        <v>26</v>
      </c>
      <c r="I3393" s="2" t="s">
        <v>20</v>
      </c>
      <c r="J3393" s="2"/>
      <c r="K3393" s="2"/>
      <c r="L3393" s="2" t="s">
        <v>21</v>
      </c>
      <c r="M3393" s="2" t="s">
        <v>7</v>
      </c>
      <c r="N3393" s="4"/>
      <c r="O3393" s="2" t="s">
        <v>20</v>
      </c>
      <c r="P3393" s="2" t="s">
        <v>7889</v>
      </c>
      <c r="Q3393" s="2"/>
      <c r="R3393" s="2"/>
      <c r="S3393" s="2" t="s">
        <v>7890</v>
      </c>
      <c r="T3393">
        <f t="shared" si="277"/>
        <v>9</v>
      </c>
      <c r="U3393" t="str">
        <f t="shared" si="279"/>
        <v>499554061</v>
      </c>
    </row>
    <row r="3394" spans="1:21" x14ac:dyDescent="0.25">
      <c r="A3394" t="str">
        <f t="shared" ref="A3394:A3404" si="283">C3394&amp;"_"&amp;H3394&amp;"_"&amp;D3394</f>
        <v>ROZ VILLIEC_FUNDROCK FRANCE AM_Investisseur institutionnel</v>
      </c>
      <c r="B3394">
        <f t="shared" si="278"/>
        <v>1</v>
      </c>
      <c r="C3394" s="2" t="s">
        <v>7891</v>
      </c>
      <c r="D3394" s="2" t="s">
        <v>17</v>
      </c>
      <c r="E3394" s="2" t="s">
        <v>18</v>
      </c>
      <c r="F3394" s="2" t="s">
        <v>703</v>
      </c>
      <c r="G3394" s="2" t="s">
        <v>25</v>
      </c>
      <c r="H3394" s="2" t="s">
        <v>162</v>
      </c>
      <c r="I3394" s="2" t="s">
        <v>20</v>
      </c>
      <c r="J3394" s="2"/>
      <c r="K3394" s="2"/>
      <c r="L3394" s="2" t="s">
        <v>21</v>
      </c>
      <c r="M3394" s="2" t="s">
        <v>7</v>
      </c>
      <c r="N3394" s="4"/>
      <c r="O3394" s="2" t="s">
        <v>20</v>
      </c>
      <c r="P3394" s="2" t="s">
        <v>7892</v>
      </c>
      <c r="Q3394" s="2" t="s">
        <v>22</v>
      </c>
      <c r="R3394" s="2"/>
      <c r="S3394" s="2"/>
      <c r="T3394">
        <f t="shared" ref="T3394:T3455" si="284">LEN(P3394)</f>
        <v>9</v>
      </c>
      <c r="U3394" t="str">
        <f t="shared" si="279"/>
        <v>882900558</v>
      </c>
    </row>
    <row r="3395" spans="1:21" x14ac:dyDescent="0.25">
      <c r="A3395" t="str">
        <f t="shared" si="283"/>
        <v>RSC SAS_MASSENA PARTNERS_Investisseur institutionnel</v>
      </c>
      <c r="B3395">
        <f t="shared" ref="B3395:B3458" si="285">COUNTIF(A:A,A3395)</f>
        <v>1</v>
      </c>
      <c r="C3395" s="2" t="s">
        <v>7893</v>
      </c>
      <c r="D3395" s="2" t="s">
        <v>17</v>
      </c>
      <c r="E3395" s="2"/>
      <c r="F3395" s="2"/>
      <c r="G3395" s="2"/>
      <c r="H3395" s="2" t="s">
        <v>52</v>
      </c>
      <c r="I3395" s="2" t="s">
        <v>20</v>
      </c>
      <c r="J3395" s="2"/>
      <c r="K3395" s="2"/>
      <c r="L3395" s="2" t="s">
        <v>21</v>
      </c>
      <c r="M3395" s="2" t="s">
        <v>7</v>
      </c>
      <c r="N3395" s="4"/>
      <c r="O3395" s="2" t="s">
        <v>20</v>
      </c>
      <c r="P3395" s="2" t="s">
        <v>7894</v>
      </c>
      <c r="Q3395" s="2"/>
      <c r="R3395" s="2"/>
      <c r="S3395" s="2" t="s">
        <v>7895</v>
      </c>
      <c r="T3395">
        <f t="shared" si="284"/>
        <v>9</v>
      </c>
      <c r="U3395" t="str">
        <f t="shared" si="279"/>
        <v>415072610</v>
      </c>
    </row>
    <row r="3396" spans="1:21" x14ac:dyDescent="0.25">
      <c r="A3396" t="str">
        <f t="shared" si="283"/>
        <v>RSC SAS_APAX PARTNERS SAS_Investisseur institutionnel</v>
      </c>
      <c r="B3396">
        <f t="shared" si="285"/>
        <v>1</v>
      </c>
      <c r="C3396" s="1" t="s">
        <v>7893</v>
      </c>
      <c r="D3396" s="1" t="s">
        <v>17</v>
      </c>
      <c r="E3396" s="1" t="s">
        <v>18</v>
      </c>
      <c r="F3396" s="1" t="s">
        <v>446</v>
      </c>
      <c r="G3396" s="1" t="s">
        <v>25</v>
      </c>
      <c r="H3396" s="1" t="s">
        <v>29</v>
      </c>
      <c r="I3396" s="1" t="s">
        <v>20</v>
      </c>
      <c r="J3396" s="1"/>
      <c r="K3396" s="1"/>
      <c r="L3396" s="1" t="s">
        <v>21</v>
      </c>
      <c r="M3396" s="1" t="s">
        <v>7</v>
      </c>
      <c r="N3396" s="3"/>
      <c r="O3396" s="1" t="s">
        <v>20</v>
      </c>
      <c r="P3396" s="1" t="s">
        <v>7894</v>
      </c>
      <c r="Q3396" s="1" t="s">
        <v>22</v>
      </c>
      <c r="R3396" s="1"/>
      <c r="S3396" s="1"/>
      <c r="T3396">
        <f t="shared" si="284"/>
        <v>9</v>
      </c>
      <c r="U3396" t="str">
        <f t="shared" ref="U3396:U3459" si="286">LEFT(P3396,9)</f>
        <v>415072610</v>
      </c>
    </row>
    <row r="3397" spans="1:21" x14ac:dyDescent="0.25">
      <c r="A3397" t="str">
        <f t="shared" si="283"/>
        <v>RSC SAS_BEX CAPITAL_Investisseur institutionnel</v>
      </c>
      <c r="B3397">
        <f t="shared" si="285"/>
        <v>1</v>
      </c>
      <c r="C3397" s="1" t="s">
        <v>7893</v>
      </c>
      <c r="D3397" s="1" t="s">
        <v>17</v>
      </c>
      <c r="E3397" s="1" t="s">
        <v>99</v>
      </c>
      <c r="F3397" s="1" t="s">
        <v>446</v>
      </c>
      <c r="G3397" s="1" t="s">
        <v>25</v>
      </c>
      <c r="H3397" s="1" t="s">
        <v>19</v>
      </c>
      <c r="I3397" s="1" t="s">
        <v>20</v>
      </c>
      <c r="J3397" s="1"/>
      <c r="K3397" s="1"/>
      <c r="L3397" s="1" t="s">
        <v>21</v>
      </c>
      <c r="M3397" s="1" t="s">
        <v>7</v>
      </c>
      <c r="N3397" s="3"/>
      <c r="O3397" s="1" t="s">
        <v>20</v>
      </c>
      <c r="P3397" s="1" t="s">
        <v>7894</v>
      </c>
      <c r="Q3397" s="1"/>
      <c r="R3397" s="1"/>
      <c r="S3397" s="1" t="s">
        <v>7895</v>
      </c>
      <c r="T3397">
        <f t="shared" si="284"/>
        <v>9</v>
      </c>
      <c r="U3397" t="str">
        <f t="shared" si="286"/>
        <v>415072610</v>
      </c>
    </row>
    <row r="3398" spans="1:21" x14ac:dyDescent="0.25">
      <c r="A3398" t="str">
        <f t="shared" si="283"/>
        <v>RSM FUND MANAGEMENT LUXEMBOURG__Société de gestion</v>
      </c>
      <c r="B3398">
        <f t="shared" si="285"/>
        <v>1</v>
      </c>
      <c r="C3398" s="2" t="s">
        <v>307</v>
      </c>
      <c r="D3398" s="2" t="s">
        <v>35</v>
      </c>
      <c r="E3398" s="2" t="s">
        <v>18</v>
      </c>
      <c r="F3398" s="2" t="s">
        <v>23</v>
      </c>
      <c r="G3398" s="2" t="s">
        <v>23</v>
      </c>
      <c r="H3398" s="2"/>
      <c r="I3398" s="2" t="s">
        <v>20</v>
      </c>
      <c r="J3398" s="2"/>
      <c r="K3398" s="2"/>
      <c r="L3398" s="2" t="s">
        <v>21</v>
      </c>
      <c r="M3398" s="2" t="s">
        <v>7</v>
      </c>
      <c r="N3398" s="4"/>
      <c r="O3398" s="2" t="s">
        <v>20</v>
      </c>
      <c r="P3398" s="2" t="s">
        <v>7896</v>
      </c>
      <c r="Q3398" s="2"/>
      <c r="R3398" s="2"/>
      <c r="S3398" s="2"/>
      <c r="T3398">
        <f t="shared" si="284"/>
        <v>15</v>
      </c>
      <c r="U3398" t="str">
        <f t="shared" si="286"/>
        <v>000000003</v>
      </c>
    </row>
    <row r="3399" spans="1:21" x14ac:dyDescent="0.25">
      <c r="A3399" t="str">
        <f t="shared" si="283"/>
        <v>RTFS INVESTMENT_COMMITTED ADVISORS_Investisseur institutionnel</v>
      </c>
      <c r="B3399">
        <f t="shared" si="285"/>
        <v>1</v>
      </c>
      <c r="C3399" s="1" t="s">
        <v>7897</v>
      </c>
      <c r="D3399" s="1" t="s">
        <v>17</v>
      </c>
      <c r="E3399" s="1" t="s">
        <v>18</v>
      </c>
      <c r="F3399" s="1" t="s">
        <v>36</v>
      </c>
      <c r="G3399" s="1" t="s">
        <v>25</v>
      </c>
      <c r="H3399" s="1" t="s">
        <v>33</v>
      </c>
      <c r="I3399" s="1" t="s">
        <v>20</v>
      </c>
      <c r="J3399" s="1"/>
      <c r="K3399" s="1"/>
      <c r="L3399" s="1" t="s">
        <v>21</v>
      </c>
      <c r="M3399" s="1" t="s">
        <v>7</v>
      </c>
      <c r="N3399" s="3"/>
      <c r="O3399" s="1" t="s">
        <v>20</v>
      </c>
      <c r="P3399" s="1" t="s">
        <v>7898</v>
      </c>
      <c r="Q3399" s="1"/>
      <c r="R3399" s="1"/>
      <c r="S3399" s="1" t="s">
        <v>7899</v>
      </c>
      <c r="T3399">
        <f t="shared" si="284"/>
        <v>9</v>
      </c>
      <c r="U3399" t="str">
        <f t="shared" si="286"/>
        <v>801900168</v>
      </c>
    </row>
    <row r="3400" spans="1:21" x14ac:dyDescent="0.25">
      <c r="A3400" t="str">
        <f t="shared" si="283"/>
        <v>RUBIS CAPITAL BOURGOGNE _GENEO PARTENAIRES_Investisseur institutionnel</v>
      </c>
      <c r="B3400">
        <f t="shared" si="285"/>
        <v>1</v>
      </c>
      <c r="C3400" s="2" t="s">
        <v>7900</v>
      </c>
      <c r="D3400" s="2" t="s">
        <v>17</v>
      </c>
      <c r="E3400" s="2" t="s">
        <v>18</v>
      </c>
      <c r="F3400" s="2" t="s">
        <v>934</v>
      </c>
      <c r="G3400" s="2" t="s">
        <v>25</v>
      </c>
      <c r="H3400" s="2" t="s">
        <v>127</v>
      </c>
      <c r="I3400" s="2" t="s">
        <v>20</v>
      </c>
      <c r="J3400" s="2"/>
      <c r="K3400" s="2"/>
      <c r="L3400" s="2" t="s">
        <v>21</v>
      </c>
      <c r="M3400" s="2" t="s">
        <v>7</v>
      </c>
      <c r="N3400" s="4"/>
      <c r="O3400" s="2" t="s">
        <v>20</v>
      </c>
      <c r="P3400" s="2" t="s">
        <v>7901</v>
      </c>
      <c r="Q3400" s="2"/>
      <c r="R3400" s="2"/>
      <c r="S3400" s="2"/>
      <c r="T3400">
        <f t="shared" si="284"/>
        <v>9</v>
      </c>
      <c r="U3400" t="str">
        <f t="shared" si="286"/>
        <v>509870267</v>
      </c>
    </row>
    <row r="3401" spans="1:21" x14ac:dyDescent="0.25">
      <c r="A3401" t="str">
        <f t="shared" si="283"/>
        <v>RUE FABERT INVESTISSEMENTS_FUNDROCK FRANCE AM_Investisseur institutionnel</v>
      </c>
      <c r="B3401">
        <f t="shared" si="285"/>
        <v>1</v>
      </c>
      <c r="C3401" s="1" t="s">
        <v>7902</v>
      </c>
      <c r="D3401" s="1" t="s">
        <v>17</v>
      </c>
      <c r="E3401" s="1" t="s">
        <v>18</v>
      </c>
      <c r="F3401" s="1" t="s">
        <v>36</v>
      </c>
      <c r="G3401" s="1" t="s">
        <v>25</v>
      </c>
      <c r="H3401" s="1" t="s">
        <v>162</v>
      </c>
      <c r="I3401" s="1" t="s">
        <v>20</v>
      </c>
      <c r="J3401" s="1"/>
      <c r="K3401" s="1"/>
      <c r="L3401" s="1" t="s">
        <v>21</v>
      </c>
      <c r="M3401" s="1" t="s">
        <v>7</v>
      </c>
      <c r="N3401" s="3"/>
      <c r="O3401" s="1" t="s">
        <v>20</v>
      </c>
      <c r="P3401" s="1" t="s">
        <v>7903</v>
      </c>
      <c r="Q3401" s="1" t="s">
        <v>22</v>
      </c>
      <c r="R3401" s="1"/>
      <c r="S3401" s="1"/>
      <c r="T3401">
        <f t="shared" si="284"/>
        <v>9</v>
      </c>
      <c r="U3401" t="str">
        <f t="shared" si="286"/>
        <v>811684059</v>
      </c>
    </row>
    <row r="3402" spans="1:21" x14ac:dyDescent="0.25">
      <c r="A3402" t="str">
        <f t="shared" si="283"/>
        <v>RUGNY_INITIATIVE AND FINANCE GESTION_Investisseur institutionnel</v>
      </c>
      <c r="B3402">
        <f t="shared" si="285"/>
        <v>1</v>
      </c>
      <c r="C3402" s="2" t="s">
        <v>7904</v>
      </c>
      <c r="D3402" s="2" t="s">
        <v>17</v>
      </c>
      <c r="E3402" s="2" t="s">
        <v>18</v>
      </c>
      <c r="F3402" s="2" t="s">
        <v>224</v>
      </c>
      <c r="G3402" s="2" t="s">
        <v>25</v>
      </c>
      <c r="H3402" s="2" t="s">
        <v>91</v>
      </c>
      <c r="I3402" s="2" t="s">
        <v>20</v>
      </c>
      <c r="J3402" s="2"/>
      <c r="K3402" s="2"/>
      <c r="L3402" s="2" t="s">
        <v>21</v>
      </c>
      <c r="M3402" s="2" t="s">
        <v>7</v>
      </c>
      <c r="N3402" s="4"/>
      <c r="O3402" s="2" t="s">
        <v>20</v>
      </c>
      <c r="P3402" s="2" t="s">
        <v>7905</v>
      </c>
      <c r="Q3402" s="2" t="s">
        <v>22</v>
      </c>
      <c r="R3402" s="2"/>
      <c r="S3402" s="2"/>
      <c r="T3402">
        <f t="shared" si="284"/>
        <v>9</v>
      </c>
      <c r="U3402" t="str">
        <f t="shared" si="286"/>
        <v>452090582</v>
      </c>
    </row>
    <row r="3403" spans="1:21" x14ac:dyDescent="0.25">
      <c r="A3403" t="str">
        <f t="shared" si="283"/>
        <v>RUSALKA INVESTISSEMENTS_EQUITIS GESTION_Investisseur institutionnel</v>
      </c>
      <c r="B3403">
        <f t="shared" si="285"/>
        <v>1</v>
      </c>
      <c r="C3403" s="1" t="s">
        <v>7906</v>
      </c>
      <c r="D3403" s="1" t="s">
        <v>17</v>
      </c>
      <c r="E3403" s="1" t="s">
        <v>18</v>
      </c>
      <c r="F3403" s="1" t="s">
        <v>927</v>
      </c>
      <c r="G3403" s="1" t="s">
        <v>25</v>
      </c>
      <c r="H3403" s="1" t="s">
        <v>86</v>
      </c>
      <c r="I3403" s="1" t="s">
        <v>20</v>
      </c>
      <c r="J3403" s="1"/>
      <c r="K3403" s="1"/>
      <c r="L3403" s="1" t="s">
        <v>21</v>
      </c>
      <c r="M3403" s="1" t="s">
        <v>7</v>
      </c>
      <c r="N3403" s="3"/>
      <c r="O3403" s="1" t="s">
        <v>20</v>
      </c>
      <c r="P3403" s="1" t="s">
        <v>7907</v>
      </c>
      <c r="Q3403" s="1" t="s">
        <v>22</v>
      </c>
      <c r="R3403" s="1"/>
      <c r="S3403" s="1"/>
      <c r="T3403">
        <f t="shared" si="284"/>
        <v>9</v>
      </c>
      <c r="U3403" t="str">
        <f t="shared" si="286"/>
        <v>819636531</v>
      </c>
    </row>
    <row r="3404" spans="1:21" x14ac:dyDescent="0.25">
      <c r="A3404" t="str">
        <f t="shared" si="283"/>
        <v>RUSALKA INVESTISSEMENTS_ETERNAM_Investisseur institutionnel</v>
      </c>
      <c r="B3404">
        <f t="shared" si="285"/>
        <v>1</v>
      </c>
      <c r="C3404" s="2" t="s">
        <v>7906</v>
      </c>
      <c r="D3404" s="2" t="s">
        <v>17</v>
      </c>
      <c r="E3404" s="2" t="s">
        <v>18</v>
      </c>
      <c r="F3404" s="2" t="s">
        <v>927</v>
      </c>
      <c r="G3404" s="2" t="s">
        <v>25</v>
      </c>
      <c r="H3404" s="2" t="s">
        <v>65</v>
      </c>
      <c r="I3404" s="2" t="s">
        <v>20</v>
      </c>
      <c r="J3404" s="2"/>
      <c r="K3404" s="2"/>
      <c r="L3404" s="2" t="s">
        <v>21</v>
      </c>
      <c r="M3404" s="2" t="s">
        <v>7</v>
      </c>
      <c r="N3404" s="4"/>
      <c r="O3404" s="2" t="s">
        <v>20</v>
      </c>
      <c r="P3404" s="2" t="s">
        <v>7907</v>
      </c>
      <c r="Q3404" s="2"/>
      <c r="R3404" s="2"/>
      <c r="S3404" s="2" t="s">
        <v>7908</v>
      </c>
      <c r="T3404">
        <f t="shared" si="284"/>
        <v>9</v>
      </c>
      <c r="U3404" t="str">
        <f t="shared" si="286"/>
        <v>819636531</v>
      </c>
    </row>
    <row r="3405" spans="1:21" x14ac:dyDescent="0.25">
      <c r="A3405" t="str">
        <f t="shared" ref="A3405:A3442" si="287">C3405&amp;"_"&amp;H3405&amp;"_"&amp;D3405</f>
        <v>S.A.R.L. CABINET DEPOUEZ_APAX PARTNERS SAS_Investisseur institutionnel</v>
      </c>
      <c r="B3405">
        <f t="shared" si="285"/>
        <v>1</v>
      </c>
      <c r="C3405" s="2" t="s">
        <v>7909</v>
      </c>
      <c r="D3405" s="2" t="s">
        <v>17</v>
      </c>
      <c r="E3405" s="2" t="s">
        <v>18</v>
      </c>
      <c r="F3405" s="2" t="s">
        <v>2445</v>
      </c>
      <c r="G3405" s="2" t="s">
        <v>25</v>
      </c>
      <c r="H3405" s="2" t="s">
        <v>29</v>
      </c>
      <c r="I3405" s="2" t="s">
        <v>20</v>
      </c>
      <c r="J3405" s="2"/>
      <c r="K3405" s="2"/>
      <c r="L3405" s="2" t="s">
        <v>21</v>
      </c>
      <c r="M3405" s="2" t="s">
        <v>7</v>
      </c>
      <c r="N3405" s="4"/>
      <c r="O3405" s="2" t="s">
        <v>20</v>
      </c>
      <c r="P3405" s="2" t="s">
        <v>7910</v>
      </c>
      <c r="Q3405" s="2"/>
      <c r="R3405" s="2"/>
      <c r="S3405" s="2"/>
      <c r="T3405">
        <f t="shared" si="284"/>
        <v>9</v>
      </c>
      <c r="U3405" t="str">
        <f t="shared" si="286"/>
        <v>750664062</v>
      </c>
    </row>
    <row r="3406" spans="1:21" x14ac:dyDescent="0.25">
      <c r="A3406" t="str">
        <f t="shared" si="287"/>
        <v>S.C.L FINANCES_MEANINGS CAPITAL PARTNERS_Investisseur institutionnel</v>
      </c>
      <c r="B3406">
        <f t="shared" si="285"/>
        <v>1</v>
      </c>
      <c r="C3406" s="1" t="s">
        <v>7911</v>
      </c>
      <c r="D3406" s="1" t="s">
        <v>17</v>
      </c>
      <c r="E3406" s="1" t="s">
        <v>18</v>
      </c>
      <c r="F3406" s="1" t="s">
        <v>2421</v>
      </c>
      <c r="G3406" s="1" t="s">
        <v>25</v>
      </c>
      <c r="H3406" s="1" t="s">
        <v>26</v>
      </c>
      <c r="I3406" s="1" t="s">
        <v>20</v>
      </c>
      <c r="J3406" s="1"/>
      <c r="K3406" s="1"/>
      <c r="L3406" s="1" t="s">
        <v>21</v>
      </c>
      <c r="M3406" s="1" t="s">
        <v>7</v>
      </c>
      <c r="N3406" s="3"/>
      <c r="O3406" s="1" t="s">
        <v>20</v>
      </c>
      <c r="P3406" s="1" t="s">
        <v>7912</v>
      </c>
      <c r="Q3406" s="1"/>
      <c r="R3406" s="1"/>
      <c r="S3406" s="1" t="s">
        <v>7913</v>
      </c>
      <c r="T3406">
        <f t="shared" si="284"/>
        <v>9</v>
      </c>
      <c r="U3406" t="str">
        <f t="shared" si="286"/>
        <v>902678581</v>
      </c>
    </row>
    <row r="3407" spans="1:21" x14ac:dyDescent="0.25">
      <c r="A3407" t="str">
        <f t="shared" si="287"/>
        <v>S2J FINANCE_PIERRE 1ER GESTION_Investisseur institutionnel</v>
      </c>
      <c r="B3407">
        <f t="shared" si="285"/>
        <v>1</v>
      </c>
      <c r="C3407" s="2" t="s">
        <v>7914</v>
      </c>
      <c r="D3407" s="2" t="s">
        <v>17</v>
      </c>
      <c r="E3407" s="2" t="s">
        <v>18</v>
      </c>
      <c r="F3407" s="2" t="s">
        <v>7915</v>
      </c>
      <c r="G3407" s="2" t="s">
        <v>25</v>
      </c>
      <c r="H3407" s="2" t="s">
        <v>43</v>
      </c>
      <c r="I3407" s="2" t="s">
        <v>20</v>
      </c>
      <c r="J3407" s="2"/>
      <c r="K3407" s="2"/>
      <c r="L3407" s="2" t="s">
        <v>21</v>
      </c>
      <c r="M3407" s="2" t="s">
        <v>7</v>
      </c>
      <c r="N3407" s="4"/>
      <c r="O3407" s="2" t="s">
        <v>20</v>
      </c>
      <c r="P3407" s="2" t="s">
        <v>7916</v>
      </c>
      <c r="Q3407" s="2"/>
      <c r="R3407" s="2"/>
      <c r="S3407" s="2" t="s">
        <v>7917</v>
      </c>
      <c r="T3407">
        <f t="shared" si="284"/>
        <v>15</v>
      </c>
      <c r="U3407" t="str">
        <f t="shared" si="286"/>
        <v>945451441</v>
      </c>
    </row>
    <row r="3408" spans="1:21" x14ac:dyDescent="0.25">
      <c r="A3408" t="str">
        <f t="shared" si="287"/>
        <v>SA CEGC_PERIAL ASSET MANAGEMENT_Investisseur institutionnel</v>
      </c>
      <c r="B3408">
        <f t="shared" si="285"/>
        <v>1</v>
      </c>
      <c r="C3408" s="1" t="s">
        <v>7918</v>
      </c>
      <c r="D3408" s="1" t="s">
        <v>17</v>
      </c>
      <c r="E3408" s="1" t="s">
        <v>18</v>
      </c>
      <c r="F3408" s="1" t="s">
        <v>36</v>
      </c>
      <c r="G3408" s="1" t="s">
        <v>25</v>
      </c>
      <c r="H3408" s="1" t="s">
        <v>363</v>
      </c>
      <c r="I3408" s="1" t="s">
        <v>20</v>
      </c>
      <c r="J3408" s="1"/>
      <c r="K3408" s="1"/>
      <c r="L3408" s="1" t="s">
        <v>21</v>
      </c>
      <c r="M3408" s="1" t="s">
        <v>7</v>
      </c>
      <c r="N3408" s="3"/>
      <c r="O3408" s="1" t="s">
        <v>20</v>
      </c>
      <c r="P3408" s="1" t="s">
        <v>2725</v>
      </c>
      <c r="Q3408" s="1"/>
      <c r="R3408" s="1"/>
      <c r="S3408" s="1" t="s">
        <v>7919</v>
      </c>
      <c r="T3408">
        <f t="shared" si="284"/>
        <v>15</v>
      </c>
      <c r="U3408" t="str">
        <f t="shared" si="286"/>
        <v>382506079</v>
      </c>
    </row>
    <row r="3409" spans="1:21" x14ac:dyDescent="0.25">
      <c r="A3409" t="str">
        <f t="shared" si="287"/>
        <v>SA KORIAN_EDMOND DE ROTHSCHILD REIM (FRANCE)_Investisseur institutionnel</v>
      </c>
      <c r="B3409">
        <f t="shared" si="285"/>
        <v>1</v>
      </c>
      <c r="C3409" s="1" t="s">
        <v>7920</v>
      </c>
      <c r="D3409" s="1" t="s">
        <v>17</v>
      </c>
      <c r="E3409" s="1" t="s">
        <v>18</v>
      </c>
      <c r="F3409" s="1" t="s">
        <v>36</v>
      </c>
      <c r="G3409" s="1" t="s">
        <v>25</v>
      </c>
      <c r="H3409" s="1" t="s">
        <v>188</v>
      </c>
      <c r="I3409" s="1" t="s">
        <v>20</v>
      </c>
      <c r="J3409" s="1"/>
      <c r="K3409" s="1"/>
      <c r="L3409" s="1" t="s">
        <v>21</v>
      </c>
      <c r="M3409" s="1" t="s">
        <v>7</v>
      </c>
      <c r="N3409" s="3"/>
      <c r="O3409" s="1" t="s">
        <v>20</v>
      </c>
      <c r="P3409" s="1" t="s">
        <v>7921</v>
      </c>
      <c r="Q3409" s="1"/>
      <c r="R3409" s="1"/>
      <c r="S3409" s="1" t="s">
        <v>7922</v>
      </c>
      <c r="T3409">
        <f t="shared" si="284"/>
        <v>15</v>
      </c>
      <c r="U3409" t="str">
        <f t="shared" si="286"/>
        <v>447800475</v>
      </c>
    </row>
    <row r="3410" spans="1:21" x14ac:dyDescent="0.25">
      <c r="A3410" t="str">
        <f t="shared" si="287"/>
        <v>SACAT_MEANINGS CAPITAL PARTNERS_Investisseur institutionnel</v>
      </c>
      <c r="B3410">
        <f t="shared" si="285"/>
        <v>1</v>
      </c>
      <c r="C3410" s="2" t="s">
        <v>7923</v>
      </c>
      <c r="D3410" s="2" t="s">
        <v>17</v>
      </c>
      <c r="E3410" s="2" t="s">
        <v>18</v>
      </c>
      <c r="F3410" s="2" t="s">
        <v>7924</v>
      </c>
      <c r="G3410" s="2" t="s">
        <v>25</v>
      </c>
      <c r="H3410" s="2" t="s">
        <v>26</v>
      </c>
      <c r="I3410" s="2" t="s">
        <v>20</v>
      </c>
      <c r="J3410" s="2"/>
      <c r="K3410" s="2"/>
      <c r="L3410" s="2" t="s">
        <v>21</v>
      </c>
      <c r="M3410" s="2" t="s">
        <v>7</v>
      </c>
      <c r="N3410" s="4"/>
      <c r="O3410" s="2" t="s">
        <v>20</v>
      </c>
      <c r="P3410" s="2" t="s">
        <v>7925</v>
      </c>
      <c r="Q3410" s="2"/>
      <c r="R3410" s="2"/>
      <c r="S3410" s="2" t="s">
        <v>7926</v>
      </c>
      <c r="T3410">
        <f t="shared" si="284"/>
        <v>15</v>
      </c>
      <c r="U3410" t="str">
        <f t="shared" si="286"/>
        <v>839808318</v>
      </c>
    </row>
    <row r="3411" spans="1:21" x14ac:dyDescent="0.25">
      <c r="A3411" t="str">
        <f t="shared" si="287"/>
        <v>SACHI-ZENSEI_NEXTSTAGE AM_Investisseur institutionnel</v>
      </c>
      <c r="B3411">
        <f t="shared" si="285"/>
        <v>1</v>
      </c>
      <c r="C3411" s="1" t="s">
        <v>7927</v>
      </c>
      <c r="D3411" s="1" t="s">
        <v>17</v>
      </c>
      <c r="E3411" s="1" t="s">
        <v>18</v>
      </c>
      <c r="F3411" s="1" t="s">
        <v>703</v>
      </c>
      <c r="G3411" s="1" t="s">
        <v>25</v>
      </c>
      <c r="H3411" s="1" t="s">
        <v>190</v>
      </c>
      <c r="I3411" s="1" t="s">
        <v>20</v>
      </c>
      <c r="J3411" s="1"/>
      <c r="K3411" s="1"/>
      <c r="L3411" s="1" t="s">
        <v>21</v>
      </c>
      <c r="M3411" s="1" t="s">
        <v>7</v>
      </c>
      <c r="N3411" s="3"/>
      <c r="O3411" s="1" t="s">
        <v>20</v>
      </c>
      <c r="P3411" s="1" t="s">
        <v>7928</v>
      </c>
      <c r="Q3411" s="1"/>
      <c r="R3411" s="1"/>
      <c r="S3411" s="1" t="s">
        <v>7929</v>
      </c>
      <c r="T3411">
        <f t="shared" si="284"/>
        <v>15</v>
      </c>
      <c r="U3411" t="str">
        <f t="shared" si="286"/>
        <v>808432363</v>
      </c>
    </row>
    <row r="3412" spans="1:21" x14ac:dyDescent="0.25">
      <c r="A3412" t="str">
        <f t="shared" si="287"/>
        <v>SACHI-ZENSEI_ADM_EQUITIS GESTION_Investisseur institutionnel</v>
      </c>
      <c r="B3412">
        <f t="shared" si="285"/>
        <v>1</v>
      </c>
      <c r="C3412" s="2" t="s">
        <v>7930</v>
      </c>
      <c r="D3412" s="2" t="s">
        <v>17</v>
      </c>
      <c r="E3412" s="2" t="s">
        <v>18</v>
      </c>
      <c r="F3412" s="2" t="s">
        <v>703</v>
      </c>
      <c r="G3412" s="2" t="s">
        <v>25</v>
      </c>
      <c r="H3412" s="2" t="s">
        <v>86</v>
      </c>
      <c r="I3412" s="2" t="s">
        <v>20</v>
      </c>
      <c r="J3412" s="2"/>
      <c r="K3412" s="2"/>
      <c r="L3412" s="2" t="s">
        <v>21</v>
      </c>
      <c r="M3412" s="2" t="s">
        <v>7</v>
      </c>
      <c r="N3412" s="4"/>
      <c r="O3412" s="2" t="s">
        <v>20</v>
      </c>
      <c r="P3412" s="2" t="s">
        <v>7931</v>
      </c>
      <c r="Q3412" s="2" t="s">
        <v>22</v>
      </c>
      <c r="R3412" s="2"/>
      <c r="S3412" s="2"/>
      <c r="T3412">
        <f t="shared" si="284"/>
        <v>9</v>
      </c>
      <c r="U3412" t="str">
        <f t="shared" si="286"/>
        <v>808432363</v>
      </c>
    </row>
    <row r="3413" spans="1:21" x14ac:dyDescent="0.25">
      <c r="A3413" t="str">
        <f t="shared" si="287"/>
        <v>SACHS_ESSLING CAPITAL_Investisseur institutionnel</v>
      </c>
      <c r="B3413">
        <f t="shared" si="285"/>
        <v>1</v>
      </c>
      <c r="C3413" s="1" t="s">
        <v>7932</v>
      </c>
      <c r="D3413" s="1" t="s">
        <v>17</v>
      </c>
      <c r="E3413" s="1" t="s">
        <v>18</v>
      </c>
      <c r="F3413" s="1" t="s">
        <v>7933</v>
      </c>
      <c r="G3413" s="1" t="s">
        <v>25</v>
      </c>
      <c r="H3413" s="1" t="s">
        <v>1475</v>
      </c>
      <c r="I3413" s="1" t="s">
        <v>20</v>
      </c>
      <c r="J3413" s="1"/>
      <c r="K3413" s="1"/>
      <c r="L3413" s="1" t="s">
        <v>21</v>
      </c>
      <c r="M3413" s="1" t="s">
        <v>7</v>
      </c>
      <c r="N3413" s="3"/>
      <c r="O3413" s="1" t="s">
        <v>20</v>
      </c>
      <c r="P3413" s="1" t="s">
        <v>7934</v>
      </c>
      <c r="Q3413" s="1"/>
      <c r="R3413" s="1"/>
      <c r="S3413" s="1"/>
      <c r="T3413">
        <f t="shared" si="284"/>
        <v>9</v>
      </c>
      <c r="U3413" t="str">
        <f t="shared" si="286"/>
        <v>452753320</v>
      </c>
    </row>
    <row r="3414" spans="1:21" x14ac:dyDescent="0.25">
      <c r="A3414" t="str">
        <f t="shared" si="287"/>
        <v>SACICAP BOURGOGNE SUD ALLIER_ATREAM_Investisseur institutionnel</v>
      </c>
      <c r="B3414">
        <f t="shared" si="285"/>
        <v>1</v>
      </c>
      <c r="C3414" s="2" t="s">
        <v>7935</v>
      </c>
      <c r="D3414" s="2" t="s">
        <v>17</v>
      </c>
      <c r="E3414" s="2" t="s">
        <v>18</v>
      </c>
      <c r="F3414" s="2" t="s">
        <v>4553</v>
      </c>
      <c r="G3414" s="2" t="s">
        <v>25</v>
      </c>
      <c r="H3414" s="2" t="s">
        <v>1036</v>
      </c>
      <c r="I3414" s="2" t="s">
        <v>20</v>
      </c>
      <c r="J3414" s="2"/>
      <c r="K3414" s="2"/>
      <c r="L3414" s="2" t="s">
        <v>21</v>
      </c>
      <c r="M3414" s="2" t="s">
        <v>7</v>
      </c>
      <c r="N3414" s="4"/>
      <c r="O3414" s="2" t="s">
        <v>20</v>
      </c>
      <c r="P3414" s="2" t="s">
        <v>7936</v>
      </c>
      <c r="Q3414" s="2"/>
      <c r="R3414" s="2"/>
      <c r="S3414" s="2"/>
      <c r="T3414">
        <f t="shared" si="284"/>
        <v>15</v>
      </c>
      <c r="U3414" t="str">
        <f t="shared" si="286"/>
        <v>685750713</v>
      </c>
    </row>
    <row r="3415" spans="1:21" x14ac:dyDescent="0.25">
      <c r="A3415" t="str">
        <f t="shared" si="287"/>
        <v>SACICAP CIO_ATREAM_Investisseur institutionnel</v>
      </c>
      <c r="B3415">
        <f t="shared" si="285"/>
        <v>1</v>
      </c>
      <c r="C3415" s="1" t="s">
        <v>7937</v>
      </c>
      <c r="D3415" s="1" t="s">
        <v>17</v>
      </c>
      <c r="E3415" s="1" t="s">
        <v>18</v>
      </c>
      <c r="F3415" s="1" t="s">
        <v>7938</v>
      </c>
      <c r="G3415" s="1" t="s">
        <v>25</v>
      </c>
      <c r="H3415" s="1" t="s">
        <v>1036</v>
      </c>
      <c r="I3415" s="1" t="s">
        <v>20</v>
      </c>
      <c r="J3415" s="1"/>
      <c r="K3415" s="1"/>
      <c r="L3415" s="1" t="s">
        <v>21</v>
      </c>
      <c r="M3415" s="1" t="s">
        <v>7</v>
      </c>
      <c r="N3415" s="3"/>
      <c r="O3415" s="1" t="s">
        <v>20</v>
      </c>
      <c r="P3415" s="1" t="s">
        <v>7939</v>
      </c>
      <c r="Q3415" s="1" t="s">
        <v>22</v>
      </c>
      <c r="R3415" s="1"/>
      <c r="S3415" s="1"/>
      <c r="T3415">
        <f t="shared" si="284"/>
        <v>15</v>
      </c>
      <c r="U3415" t="str">
        <f t="shared" si="286"/>
        <v>375750643</v>
      </c>
    </row>
    <row r="3416" spans="1:21" x14ac:dyDescent="0.25">
      <c r="A3416" t="str">
        <f t="shared" si="287"/>
        <v>SACICAP DE LA MANCHE_ATREAM_Investisseur institutionnel</v>
      </c>
      <c r="B3416">
        <f t="shared" si="285"/>
        <v>1</v>
      </c>
      <c r="C3416" s="2" t="s">
        <v>7940</v>
      </c>
      <c r="D3416" s="2" t="s">
        <v>17</v>
      </c>
      <c r="E3416" s="2" t="s">
        <v>18</v>
      </c>
      <c r="F3416" s="2" t="s">
        <v>422</v>
      </c>
      <c r="G3416" s="2" t="s">
        <v>25</v>
      </c>
      <c r="H3416" s="2" t="s">
        <v>1036</v>
      </c>
      <c r="I3416" s="2" t="s">
        <v>20</v>
      </c>
      <c r="J3416" s="2"/>
      <c r="K3416" s="2"/>
      <c r="L3416" s="2" t="s">
        <v>21</v>
      </c>
      <c r="M3416" s="2" t="s">
        <v>7</v>
      </c>
      <c r="N3416" s="4"/>
      <c r="O3416" s="2" t="s">
        <v>20</v>
      </c>
      <c r="P3416" s="2" t="s">
        <v>7941</v>
      </c>
      <c r="Q3416" s="2"/>
      <c r="R3416" s="2"/>
      <c r="S3416" s="2"/>
      <c r="T3416">
        <f t="shared" si="284"/>
        <v>15</v>
      </c>
      <c r="U3416" t="str">
        <f t="shared" si="286"/>
        <v>780872925</v>
      </c>
    </row>
    <row r="3417" spans="1:21" x14ac:dyDescent="0.25">
      <c r="A3417" t="str">
        <f t="shared" si="287"/>
        <v>SACICAP DE LORRAINE_ATREAM_Investisseur institutionnel</v>
      </c>
      <c r="B3417">
        <f t="shared" si="285"/>
        <v>1</v>
      </c>
      <c r="C3417" s="1" t="s">
        <v>7942</v>
      </c>
      <c r="D3417" s="1" t="s">
        <v>17</v>
      </c>
      <c r="E3417" s="1" t="s">
        <v>18</v>
      </c>
      <c r="F3417" s="1" t="s">
        <v>6639</v>
      </c>
      <c r="G3417" s="1" t="s">
        <v>25</v>
      </c>
      <c r="H3417" s="1" t="s">
        <v>1036</v>
      </c>
      <c r="I3417" s="1" t="s">
        <v>20</v>
      </c>
      <c r="J3417" s="1"/>
      <c r="K3417" s="1"/>
      <c r="L3417" s="1" t="s">
        <v>21</v>
      </c>
      <c r="M3417" s="1" t="s">
        <v>7</v>
      </c>
      <c r="N3417" s="3"/>
      <c r="O3417" s="1" t="s">
        <v>20</v>
      </c>
      <c r="P3417" s="1" t="s">
        <v>7943</v>
      </c>
      <c r="Q3417" s="1"/>
      <c r="R3417" s="1"/>
      <c r="S3417" s="1"/>
      <c r="T3417">
        <f t="shared" si="284"/>
        <v>15</v>
      </c>
      <c r="U3417" t="str">
        <f t="shared" si="286"/>
        <v>757804034</v>
      </c>
    </row>
    <row r="3418" spans="1:21" x14ac:dyDescent="0.25">
      <c r="A3418" t="str">
        <f t="shared" si="287"/>
        <v>SACICAP DE PROVENCE_ATREAM_Investisseur institutionnel</v>
      </c>
      <c r="B3418">
        <f t="shared" si="285"/>
        <v>1</v>
      </c>
      <c r="C3418" s="2" t="s">
        <v>7944</v>
      </c>
      <c r="D3418" s="2" t="s">
        <v>17</v>
      </c>
      <c r="E3418" s="2" t="s">
        <v>18</v>
      </c>
      <c r="F3418" s="2" t="s">
        <v>398</v>
      </c>
      <c r="G3418" s="2" t="s">
        <v>25</v>
      </c>
      <c r="H3418" s="2" t="s">
        <v>1036</v>
      </c>
      <c r="I3418" s="2" t="s">
        <v>20</v>
      </c>
      <c r="J3418" s="2"/>
      <c r="K3418" s="2"/>
      <c r="L3418" s="2" t="s">
        <v>21</v>
      </c>
      <c r="M3418" s="2" t="s">
        <v>7</v>
      </c>
      <c r="N3418" s="4"/>
      <c r="O3418" s="2" t="s">
        <v>20</v>
      </c>
      <c r="P3418" s="2" t="s">
        <v>7945</v>
      </c>
      <c r="Q3418" s="2"/>
      <c r="R3418" s="2"/>
      <c r="S3418" s="2"/>
      <c r="T3418">
        <f t="shared" si="284"/>
        <v>15</v>
      </c>
      <c r="U3418" t="str">
        <f t="shared" si="286"/>
        <v>058801283</v>
      </c>
    </row>
    <row r="3419" spans="1:21" x14ac:dyDescent="0.25">
      <c r="A3419" t="str">
        <f t="shared" si="287"/>
        <v>SACICAP DE ST NAZAIRE ET DE LA REGION DES PAYS DE LA LOIRE_ATREAM_Investisseur institutionnel</v>
      </c>
      <c r="B3419">
        <f t="shared" si="285"/>
        <v>1</v>
      </c>
      <c r="C3419" s="1" t="s">
        <v>7946</v>
      </c>
      <c r="D3419" s="1" t="s">
        <v>17</v>
      </c>
      <c r="E3419" s="1" t="s">
        <v>18</v>
      </c>
      <c r="F3419" s="1" t="s">
        <v>7947</v>
      </c>
      <c r="G3419" s="1" t="s">
        <v>25</v>
      </c>
      <c r="H3419" s="1" t="s">
        <v>1036</v>
      </c>
      <c r="I3419" s="1" t="s">
        <v>20</v>
      </c>
      <c r="J3419" s="1"/>
      <c r="K3419" s="1"/>
      <c r="L3419" s="1" t="s">
        <v>21</v>
      </c>
      <c r="M3419" s="1" t="s">
        <v>7</v>
      </c>
      <c r="N3419" s="3"/>
      <c r="O3419" s="1" t="s">
        <v>20</v>
      </c>
      <c r="P3419" s="1" t="s">
        <v>7948</v>
      </c>
      <c r="Q3419" s="1"/>
      <c r="R3419" s="1"/>
      <c r="S3419" s="1"/>
      <c r="T3419">
        <f t="shared" si="284"/>
        <v>15</v>
      </c>
      <c r="U3419" t="str">
        <f t="shared" si="286"/>
        <v>005880679</v>
      </c>
    </row>
    <row r="3420" spans="1:21" x14ac:dyDescent="0.25">
      <c r="A3420" t="str">
        <f t="shared" si="287"/>
        <v>SACICAP DU CALVADOS_ATREAM_Investisseur institutionnel</v>
      </c>
      <c r="B3420">
        <f t="shared" si="285"/>
        <v>1</v>
      </c>
      <c r="C3420" s="2" t="s">
        <v>7949</v>
      </c>
      <c r="D3420" s="2" t="s">
        <v>17</v>
      </c>
      <c r="E3420" s="2" t="s">
        <v>18</v>
      </c>
      <c r="F3420" s="2" t="s">
        <v>1132</v>
      </c>
      <c r="G3420" s="2" t="s">
        <v>25</v>
      </c>
      <c r="H3420" s="2" t="s">
        <v>1036</v>
      </c>
      <c r="I3420" s="2" t="s">
        <v>20</v>
      </c>
      <c r="J3420" s="2"/>
      <c r="K3420" s="2"/>
      <c r="L3420" s="2" t="s">
        <v>21</v>
      </c>
      <c r="M3420" s="2" t="s">
        <v>7</v>
      </c>
      <c r="N3420" s="4"/>
      <c r="O3420" s="2" t="s">
        <v>20</v>
      </c>
      <c r="P3420" s="2" t="s">
        <v>7950</v>
      </c>
      <c r="Q3420" s="2"/>
      <c r="R3420" s="2"/>
      <c r="S3420" s="2"/>
      <c r="T3420">
        <f t="shared" si="284"/>
        <v>15</v>
      </c>
      <c r="U3420" t="str">
        <f t="shared" si="286"/>
        <v>553820242</v>
      </c>
    </row>
    <row r="3421" spans="1:21" x14ac:dyDescent="0.25">
      <c r="A3421" t="str">
        <f t="shared" si="287"/>
        <v>SACICAP DU FINISTERE_ATREAM_Investisseur institutionnel</v>
      </c>
      <c r="B3421">
        <f t="shared" si="285"/>
        <v>1</v>
      </c>
      <c r="C3421" s="1" t="s">
        <v>7951</v>
      </c>
      <c r="D3421" s="1" t="s">
        <v>17</v>
      </c>
      <c r="E3421" s="1" t="s">
        <v>18</v>
      </c>
      <c r="F3421" s="1" t="s">
        <v>4285</v>
      </c>
      <c r="G3421" s="1" t="s">
        <v>25</v>
      </c>
      <c r="H3421" s="1" t="s">
        <v>1036</v>
      </c>
      <c r="I3421" s="1" t="s">
        <v>20</v>
      </c>
      <c r="J3421" s="1"/>
      <c r="K3421" s="1"/>
      <c r="L3421" s="1" t="s">
        <v>21</v>
      </c>
      <c r="M3421" s="1" t="s">
        <v>7</v>
      </c>
      <c r="N3421" s="3"/>
      <c r="O3421" s="1" t="s">
        <v>20</v>
      </c>
      <c r="P3421" s="1" t="s">
        <v>7952</v>
      </c>
      <c r="Q3421" s="1"/>
      <c r="R3421" s="1"/>
      <c r="S3421" s="1"/>
      <c r="T3421">
        <f t="shared" si="284"/>
        <v>15</v>
      </c>
      <c r="U3421" t="str">
        <f t="shared" si="286"/>
        <v>375880143</v>
      </c>
    </row>
    <row r="3422" spans="1:21" x14ac:dyDescent="0.25">
      <c r="A3422" t="str">
        <f t="shared" si="287"/>
        <v>SACICAP DU MORBIHAN_ATREAM_Investisseur institutionnel</v>
      </c>
      <c r="B3422">
        <f t="shared" si="285"/>
        <v>1</v>
      </c>
      <c r="C3422" s="2" t="s">
        <v>7953</v>
      </c>
      <c r="D3422" s="2" t="s">
        <v>17</v>
      </c>
      <c r="E3422" s="2" t="s">
        <v>18</v>
      </c>
      <c r="F3422" s="2" t="s">
        <v>1141</v>
      </c>
      <c r="G3422" s="2" t="s">
        <v>25</v>
      </c>
      <c r="H3422" s="2" t="s">
        <v>1036</v>
      </c>
      <c r="I3422" s="2" t="s">
        <v>20</v>
      </c>
      <c r="J3422" s="2"/>
      <c r="K3422" s="2"/>
      <c r="L3422" s="2" t="s">
        <v>21</v>
      </c>
      <c r="M3422" s="2" t="s">
        <v>7</v>
      </c>
      <c r="N3422" s="4"/>
      <c r="O3422" s="2" t="s">
        <v>20</v>
      </c>
      <c r="P3422" s="2" t="s">
        <v>7954</v>
      </c>
      <c r="Q3422" s="2"/>
      <c r="R3422" s="2"/>
      <c r="S3422" s="2"/>
      <c r="T3422">
        <f t="shared" si="284"/>
        <v>15</v>
      </c>
      <c r="U3422" t="str">
        <f t="shared" si="286"/>
        <v>875680209</v>
      </c>
    </row>
    <row r="3423" spans="1:21" x14ac:dyDescent="0.25">
      <c r="A3423" t="str">
        <f t="shared" si="287"/>
        <v>SACICAP MIDI MEDITERRANEE_ATREAM_Investisseur institutionnel</v>
      </c>
      <c r="B3423">
        <f t="shared" si="285"/>
        <v>1</v>
      </c>
      <c r="C3423" s="1" t="s">
        <v>7955</v>
      </c>
      <c r="D3423" s="1" t="s">
        <v>17</v>
      </c>
      <c r="E3423" s="1" t="s">
        <v>18</v>
      </c>
      <c r="F3423" s="1" t="s">
        <v>398</v>
      </c>
      <c r="G3423" s="1" t="s">
        <v>25</v>
      </c>
      <c r="H3423" s="1" t="s">
        <v>1036</v>
      </c>
      <c r="I3423" s="1" t="s">
        <v>20</v>
      </c>
      <c r="J3423" s="1"/>
      <c r="K3423" s="1"/>
      <c r="L3423" s="1" t="s">
        <v>21</v>
      </c>
      <c r="M3423" s="1" t="s">
        <v>7</v>
      </c>
      <c r="N3423" s="3"/>
      <c r="O3423" s="1" t="s">
        <v>20</v>
      </c>
      <c r="P3423" s="1" t="s">
        <v>7956</v>
      </c>
      <c r="Q3423" s="1"/>
      <c r="R3423" s="1"/>
      <c r="S3423" s="1"/>
      <c r="T3423">
        <f t="shared" si="284"/>
        <v>15</v>
      </c>
      <c r="U3423" t="str">
        <f t="shared" si="286"/>
        <v>059800235</v>
      </c>
    </row>
    <row r="3424" spans="1:21" x14ac:dyDescent="0.25">
      <c r="A3424" t="str">
        <f t="shared" si="287"/>
        <v>SACICAP SUD MASSIF CENTRAL_ATREAM_Investisseur institutionnel</v>
      </c>
      <c r="B3424">
        <f t="shared" si="285"/>
        <v>1</v>
      </c>
      <c r="C3424" s="2" t="s">
        <v>7957</v>
      </c>
      <c r="D3424" s="2" t="s">
        <v>17</v>
      </c>
      <c r="E3424" s="2" t="s">
        <v>18</v>
      </c>
      <c r="F3424" s="2" t="s">
        <v>7958</v>
      </c>
      <c r="G3424" s="2" t="s">
        <v>25</v>
      </c>
      <c r="H3424" s="2" t="s">
        <v>1036</v>
      </c>
      <c r="I3424" s="2" t="s">
        <v>20</v>
      </c>
      <c r="J3424" s="2"/>
      <c r="K3424" s="2"/>
      <c r="L3424" s="2" t="s">
        <v>21</v>
      </c>
      <c r="M3424" s="2" t="s">
        <v>7</v>
      </c>
      <c r="N3424" s="4"/>
      <c r="O3424" s="2" t="s">
        <v>20</v>
      </c>
      <c r="P3424" s="2" t="s">
        <v>7959</v>
      </c>
      <c r="Q3424" s="2"/>
      <c r="R3424" s="2"/>
      <c r="S3424" s="2"/>
      <c r="T3424">
        <f t="shared" si="284"/>
        <v>15</v>
      </c>
      <c r="U3424" t="str">
        <f t="shared" si="286"/>
        <v>425880085</v>
      </c>
    </row>
    <row r="3425" spans="1:21" x14ac:dyDescent="0.25">
      <c r="A3425" t="str">
        <f t="shared" si="287"/>
        <v>SAF BTP VIE_INFRAVIA CAPITAL PARTNERS_Investisseur institutionnel</v>
      </c>
      <c r="B3425">
        <f t="shared" si="285"/>
        <v>1</v>
      </c>
      <c r="C3425" s="2" t="s">
        <v>7960</v>
      </c>
      <c r="D3425" s="2" t="s">
        <v>17</v>
      </c>
      <c r="E3425" s="2"/>
      <c r="F3425" s="2"/>
      <c r="G3425" s="2"/>
      <c r="H3425" s="2" t="s">
        <v>93</v>
      </c>
      <c r="I3425" s="2" t="s">
        <v>20</v>
      </c>
      <c r="J3425" s="2"/>
      <c r="K3425" s="2"/>
      <c r="L3425" s="2" t="s">
        <v>21</v>
      </c>
      <c r="M3425" s="2" t="s">
        <v>7</v>
      </c>
      <c r="N3425" s="4"/>
      <c r="O3425" s="2" t="s">
        <v>20</v>
      </c>
      <c r="P3425" s="2" t="s">
        <v>7961</v>
      </c>
      <c r="Q3425" s="2"/>
      <c r="R3425" s="2"/>
      <c r="S3425" s="2" t="s">
        <v>7962</v>
      </c>
      <c r="T3425">
        <f t="shared" si="284"/>
        <v>15</v>
      </c>
      <c r="U3425" t="str">
        <f t="shared" si="286"/>
        <v>332074384</v>
      </c>
    </row>
    <row r="3426" spans="1:21" x14ac:dyDescent="0.25">
      <c r="A3426" t="str">
        <f t="shared" si="287"/>
        <v>SAF BTP VIE_MEANINGS CAPITAL PARTNERS_Investisseur institutionnel</v>
      </c>
      <c r="B3426">
        <f t="shared" si="285"/>
        <v>1</v>
      </c>
      <c r="C3426" s="1" t="s">
        <v>7960</v>
      </c>
      <c r="D3426" s="1" t="s">
        <v>17</v>
      </c>
      <c r="E3426" s="1"/>
      <c r="F3426" s="1"/>
      <c r="G3426" s="1"/>
      <c r="H3426" s="1" t="s">
        <v>26</v>
      </c>
      <c r="I3426" s="1" t="s">
        <v>20</v>
      </c>
      <c r="J3426" s="1"/>
      <c r="K3426" s="1"/>
      <c r="L3426" s="1" t="s">
        <v>21</v>
      </c>
      <c r="M3426" s="1" t="s">
        <v>7</v>
      </c>
      <c r="N3426" s="3"/>
      <c r="O3426" s="1" t="s">
        <v>20</v>
      </c>
      <c r="P3426" s="1" t="s">
        <v>7963</v>
      </c>
      <c r="Q3426" s="1"/>
      <c r="R3426" s="1"/>
      <c r="S3426" s="1" t="s">
        <v>7962</v>
      </c>
      <c r="T3426">
        <f t="shared" si="284"/>
        <v>15</v>
      </c>
      <c r="U3426" t="str">
        <f t="shared" si="286"/>
        <v>332074384</v>
      </c>
    </row>
    <row r="3427" spans="1:21" x14ac:dyDescent="0.25">
      <c r="A3427" t="str">
        <f t="shared" si="287"/>
        <v>SAF GAMBETTA_GENEO PARTENAIRES_Investisseur institutionnel</v>
      </c>
      <c r="B3427">
        <f t="shared" si="285"/>
        <v>1</v>
      </c>
      <c r="C3427" s="1" t="s">
        <v>7964</v>
      </c>
      <c r="D3427" s="1" t="s">
        <v>17</v>
      </c>
      <c r="E3427" s="1" t="s">
        <v>18</v>
      </c>
      <c r="F3427" s="1" t="s">
        <v>2741</v>
      </c>
      <c r="G3427" s="1" t="s">
        <v>25</v>
      </c>
      <c r="H3427" s="1" t="s">
        <v>127</v>
      </c>
      <c r="I3427" s="1" t="s">
        <v>20</v>
      </c>
      <c r="J3427" s="1"/>
      <c r="K3427" s="1"/>
      <c r="L3427" s="1" t="s">
        <v>21</v>
      </c>
      <c r="M3427" s="1" t="s">
        <v>7</v>
      </c>
      <c r="N3427" s="3"/>
      <c r="O3427" s="1" t="s">
        <v>20</v>
      </c>
      <c r="P3427" s="1" t="s">
        <v>7965</v>
      </c>
      <c r="Q3427" s="1" t="s">
        <v>22</v>
      </c>
      <c r="R3427" s="1"/>
      <c r="S3427" s="1"/>
      <c r="T3427">
        <f t="shared" si="284"/>
        <v>9</v>
      </c>
      <c r="U3427" t="str">
        <f t="shared" si="286"/>
        <v>522512565</v>
      </c>
    </row>
    <row r="3428" spans="1:21" x14ac:dyDescent="0.25">
      <c r="A3428" t="str">
        <f t="shared" si="287"/>
        <v>SAFIN_GENEO PARTENAIRES_Investisseur institutionnel</v>
      </c>
      <c r="B3428">
        <f t="shared" si="285"/>
        <v>1</v>
      </c>
      <c r="C3428" s="2" t="s">
        <v>7966</v>
      </c>
      <c r="D3428" s="2" t="s">
        <v>17</v>
      </c>
      <c r="E3428" s="2" t="s">
        <v>18</v>
      </c>
      <c r="F3428" s="2" t="s">
        <v>1408</v>
      </c>
      <c r="G3428" s="2" t="s">
        <v>25</v>
      </c>
      <c r="H3428" s="2" t="s">
        <v>127</v>
      </c>
      <c r="I3428" s="2" t="s">
        <v>20</v>
      </c>
      <c r="J3428" s="2"/>
      <c r="K3428" s="2"/>
      <c r="L3428" s="2" t="s">
        <v>21</v>
      </c>
      <c r="M3428" s="2" t="s">
        <v>7</v>
      </c>
      <c r="N3428" s="4"/>
      <c r="O3428" s="2" t="s">
        <v>20</v>
      </c>
      <c r="P3428" s="2" t="s">
        <v>7967</v>
      </c>
      <c r="Q3428" s="2" t="s">
        <v>22</v>
      </c>
      <c r="R3428" s="2"/>
      <c r="S3428" s="2"/>
      <c r="T3428">
        <f t="shared" si="284"/>
        <v>9</v>
      </c>
      <c r="U3428" t="str">
        <f t="shared" si="286"/>
        <v>751929175</v>
      </c>
    </row>
    <row r="3429" spans="1:21" x14ac:dyDescent="0.25">
      <c r="A3429" t="str">
        <f t="shared" si="287"/>
        <v>SAFRAN_TIKEHAU ACE CAPITAL_Investisseur institutionnel</v>
      </c>
      <c r="B3429">
        <f t="shared" si="285"/>
        <v>1</v>
      </c>
      <c r="C3429" s="1" t="s">
        <v>7968</v>
      </c>
      <c r="D3429" s="1" t="s">
        <v>17</v>
      </c>
      <c r="E3429" s="1" t="s">
        <v>18</v>
      </c>
      <c r="F3429" s="1" t="s">
        <v>36</v>
      </c>
      <c r="G3429" s="1" t="s">
        <v>25</v>
      </c>
      <c r="H3429" s="1" t="s">
        <v>366</v>
      </c>
      <c r="I3429" s="1" t="s">
        <v>20</v>
      </c>
      <c r="J3429" s="1"/>
      <c r="K3429" s="1"/>
      <c r="L3429" s="1" t="s">
        <v>21</v>
      </c>
      <c r="M3429" s="1" t="s">
        <v>7</v>
      </c>
      <c r="N3429" s="3"/>
      <c r="O3429" s="1" t="s">
        <v>20</v>
      </c>
      <c r="P3429" s="1" t="s">
        <v>7969</v>
      </c>
      <c r="Q3429" s="1"/>
      <c r="R3429" s="1"/>
      <c r="S3429" s="1" t="s">
        <v>7970</v>
      </c>
      <c r="T3429">
        <f t="shared" si="284"/>
        <v>15</v>
      </c>
      <c r="U3429" t="str">
        <f t="shared" si="286"/>
        <v>501500300</v>
      </c>
    </row>
    <row r="3430" spans="1:21" x14ac:dyDescent="0.25">
      <c r="A3430" t="str">
        <f t="shared" si="287"/>
        <v>SAGARD SAS_SAGARD SAS_Investisseur institutionnel</v>
      </c>
      <c r="B3430">
        <f t="shared" si="285"/>
        <v>1</v>
      </c>
      <c r="C3430" s="2" t="s">
        <v>310</v>
      </c>
      <c r="D3430" s="2" t="s">
        <v>17</v>
      </c>
      <c r="E3430" s="2" t="s">
        <v>18</v>
      </c>
      <c r="F3430" s="2" t="s">
        <v>36</v>
      </c>
      <c r="G3430" s="2" t="s">
        <v>25</v>
      </c>
      <c r="H3430" s="2" t="s">
        <v>310</v>
      </c>
      <c r="I3430" s="2" t="s">
        <v>20</v>
      </c>
      <c r="J3430" s="2"/>
      <c r="K3430" s="2"/>
      <c r="L3430" s="2" t="s">
        <v>21</v>
      </c>
      <c r="M3430" s="2"/>
      <c r="N3430" s="4"/>
      <c r="O3430" s="2" t="s">
        <v>20</v>
      </c>
      <c r="P3430" s="2" t="s">
        <v>7971</v>
      </c>
      <c r="Q3430" s="2" t="s">
        <v>22</v>
      </c>
      <c r="R3430" s="2"/>
      <c r="S3430" s="2"/>
      <c r="T3430">
        <f t="shared" si="284"/>
        <v>9</v>
      </c>
      <c r="U3430" t="str">
        <f t="shared" si="286"/>
        <v>439725524</v>
      </c>
    </row>
    <row r="3431" spans="1:21" x14ac:dyDescent="0.25">
      <c r="A3431" t="str">
        <f t="shared" si="287"/>
        <v>SAGESSE RETRAITE SANTE_EDMOND DE ROTHSCHILD REIM (FRANCE)_Investisseur institutionnel</v>
      </c>
      <c r="B3431">
        <f t="shared" si="285"/>
        <v>1</v>
      </c>
      <c r="C3431" s="2" t="s">
        <v>7972</v>
      </c>
      <c r="D3431" s="2" t="s">
        <v>17</v>
      </c>
      <c r="E3431" s="2"/>
      <c r="F3431" s="2" t="s">
        <v>36</v>
      </c>
      <c r="G3431" s="2" t="s">
        <v>25</v>
      </c>
      <c r="H3431" s="2" t="s">
        <v>188</v>
      </c>
      <c r="I3431" s="2" t="s">
        <v>20</v>
      </c>
      <c r="J3431" s="2"/>
      <c r="K3431" s="2"/>
      <c r="L3431" s="2" t="s">
        <v>21</v>
      </c>
      <c r="M3431" s="2" t="s">
        <v>7</v>
      </c>
      <c r="N3431" s="4"/>
      <c r="O3431" s="2" t="s">
        <v>20</v>
      </c>
      <c r="P3431" s="2" t="s">
        <v>7973</v>
      </c>
      <c r="Q3431" s="2"/>
      <c r="R3431" s="2"/>
      <c r="S3431" s="2"/>
      <c r="T3431">
        <f t="shared" si="284"/>
        <v>15</v>
      </c>
      <c r="U3431" t="str">
        <f t="shared" si="286"/>
        <v>395358666</v>
      </c>
    </row>
    <row r="3432" spans="1:21" x14ac:dyDescent="0.25">
      <c r="A3432" t="str">
        <f t="shared" si="287"/>
        <v>SAINT JAMES VENTURES_TECHLIFE CAPITAL_Investisseur institutionnel</v>
      </c>
      <c r="B3432">
        <f t="shared" si="285"/>
        <v>1</v>
      </c>
      <c r="C3432" s="2" t="s">
        <v>7974</v>
      </c>
      <c r="D3432" s="2" t="s">
        <v>17</v>
      </c>
      <c r="E3432" s="2"/>
      <c r="F3432" s="2"/>
      <c r="G3432" s="2"/>
      <c r="H3432" s="2" t="s">
        <v>500</v>
      </c>
      <c r="I3432" s="2" t="s">
        <v>20</v>
      </c>
      <c r="J3432" s="2"/>
      <c r="K3432" s="2"/>
      <c r="L3432" s="2" t="s">
        <v>21</v>
      </c>
      <c r="M3432" s="2"/>
      <c r="N3432" s="4"/>
      <c r="O3432" s="2" t="s">
        <v>20</v>
      </c>
      <c r="P3432" s="2" t="s">
        <v>7975</v>
      </c>
      <c r="Q3432" s="2" t="s">
        <v>22</v>
      </c>
      <c r="R3432" s="2"/>
      <c r="S3432" s="2"/>
      <c r="T3432">
        <f t="shared" si="284"/>
        <v>9</v>
      </c>
      <c r="U3432" t="str">
        <f t="shared" si="286"/>
        <v>898364518</v>
      </c>
    </row>
    <row r="3433" spans="1:21" x14ac:dyDescent="0.25">
      <c r="A3433" t="str">
        <f t="shared" si="287"/>
        <v>SAINT MARC__Investisseur institutionnel</v>
      </c>
      <c r="B3433">
        <f t="shared" si="285"/>
        <v>1</v>
      </c>
      <c r="C3433" s="2" t="s">
        <v>7976</v>
      </c>
      <c r="D3433" s="2" t="s">
        <v>17</v>
      </c>
      <c r="E3433" s="2" t="s">
        <v>18</v>
      </c>
      <c r="F3433" s="2" t="s">
        <v>7977</v>
      </c>
      <c r="G3433" s="2" t="s">
        <v>25</v>
      </c>
      <c r="H3433" s="2"/>
      <c r="I3433" s="2" t="s">
        <v>20</v>
      </c>
      <c r="J3433" s="2"/>
      <c r="K3433" s="2"/>
      <c r="L3433" s="2" t="s">
        <v>21</v>
      </c>
      <c r="M3433" s="2" t="s">
        <v>7</v>
      </c>
      <c r="N3433" s="4"/>
      <c r="O3433" s="2" t="s">
        <v>20</v>
      </c>
      <c r="P3433" s="2" t="s">
        <v>7978</v>
      </c>
      <c r="Q3433" s="2" t="s">
        <v>22</v>
      </c>
      <c r="R3433" s="2"/>
      <c r="S3433" s="2"/>
      <c r="T3433">
        <f t="shared" si="284"/>
        <v>9</v>
      </c>
      <c r="U3433" t="str">
        <f t="shared" si="286"/>
        <v>326676251</v>
      </c>
    </row>
    <row r="3434" spans="1:21" x14ac:dyDescent="0.25">
      <c r="A3434" t="str">
        <f t="shared" si="287"/>
        <v>SAINT-MARTIN SARL_ADMIN_FONCIERE MAGELLAN_Investisseur institutionnel</v>
      </c>
      <c r="B3434">
        <f t="shared" si="285"/>
        <v>1</v>
      </c>
      <c r="C3434" s="2" t="s">
        <v>7979</v>
      </c>
      <c r="D3434" s="2" t="s">
        <v>17</v>
      </c>
      <c r="E3434" s="2" t="s">
        <v>18</v>
      </c>
      <c r="F3434" s="2" t="s">
        <v>768</v>
      </c>
      <c r="G3434" s="2" t="s">
        <v>25</v>
      </c>
      <c r="H3434" s="2" t="s">
        <v>32</v>
      </c>
      <c r="I3434" s="2" t="s">
        <v>20</v>
      </c>
      <c r="J3434" s="2"/>
      <c r="K3434" s="2"/>
      <c r="L3434" s="2" t="s">
        <v>21</v>
      </c>
      <c r="M3434" s="2"/>
      <c r="N3434" s="4"/>
      <c r="O3434" s="2" t="s">
        <v>20</v>
      </c>
      <c r="P3434" s="2" t="s">
        <v>7980</v>
      </c>
      <c r="Q3434" s="2" t="s">
        <v>22</v>
      </c>
      <c r="R3434" s="2"/>
      <c r="S3434" s="2"/>
      <c r="T3434">
        <f t="shared" si="284"/>
        <v>9</v>
      </c>
      <c r="U3434" t="str">
        <f t="shared" si="286"/>
        <v>447731936</v>
      </c>
    </row>
    <row r="3435" spans="1:21" x14ac:dyDescent="0.25">
      <c r="A3435" t="str">
        <f t="shared" si="287"/>
        <v>SAINTE LUCIE FINANCIERE ET CONSEIL_APICAP_Investisseur institutionnel</v>
      </c>
      <c r="B3435">
        <f t="shared" si="285"/>
        <v>1</v>
      </c>
      <c r="C3435" s="1" t="s">
        <v>7981</v>
      </c>
      <c r="D3435" s="1" t="s">
        <v>17</v>
      </c>
      <c r="E3435" s="1" t="s">
        <v>18</v>
      </c>
      <c r="F3435" s="1" t="s">
        <v>7982</v>
      </c>
      <c r="G3435" s="1" t="s">
        <v>25</v>
      </c>
      <c r="H3435" s="1" t="s">
        <v>133</v>
      </c>
      <c r="I3435" s="1" t="s">
        <v>20</v>
      </c>
      <c r="J3435" s="1"/>
      <c r="K3435" s="1"/>
      <c r="L3435" s="1" t="s">
        <v>21</v>
      </c>
      <c r="M3435" s="1" t="s">
        <v>7</v>
      </c>
      <c r="N3435" s="3"/>
      <c r="O3435" s="1" t="s">
        <v>20</v>
      </c>
      <c r="P3435" s="1" t="s">
        <v>7983</v>
      </c>
      <c r="Q3435" s="1" t="s">
        <v>22</v>
      </c>
      <c r="R3435" s="1"/>
      <c r="S3435" s="1"/>
      <c r="T3435">
        <f t="shared" si="284"/>
        <v>9</v>
      </c>
      <c r="U3435" t="str">
        <f t="shared" si="286"/>
        <v>504755844</v>
      </c>
    </row>
    <row r="3436" spans="1:21" x14ac:dyDescent="0.25">
      <c r="A3436" t="str">
        <f t="shared" si="287"/>
        <v>SAINTEX SC_PIERRE 1ER GESTION_Investisseur institutionnel</v>
      </c>
      <c r="B3436">
        <f t="shared" si="285"/>
        <v>1</v>
      </c>
      <c r="C3436" s="2" t="s">
        <v>7984</v>
      </c>
      <c r="D3436" s="2" t="s">
        <v>17</v>
      </c>
      <c r="E3436" s="2" t="s">
        <v>18</v>
      </c>
      <c r="F3436" s="2" t="s">
        <v>36</v>
      </c>
      <c r="G3436" s="2" t="s">
        <v>25</v>
      </c>
      <c r="H3436" s="2" t="s">
        <v>43</v>
      </c>
      <c r="I3436" s="2" t="s">
        <v>20</v>
      </c>
      <c r="J3436" s="2"/>
      <c r="K3436" s="2"/>
      <c r="L3436" s="2" t="s">
        <v>21</v>
      </c>
      <c r="M3436" s="2" t="s">
        <v>7</v>
      </c>
      <c r="N3436" s="4"/>
      <c r="O3436" s="2" t="s">
        <v>20</v>
      </c>
      <c r="P3436" s="2" t="s">
        <v>7985</v>
      </c>
      <c r="Q3436" s="2"/>
      <c r="R3436" s="2"/>
      <c r="S3436" s="2" t="s">
        <v>7986</v>
      </c>
      <c r="T3436">
        <f t="shared" si="284"/>
        <v>15</v>
      </c>
      <c r="U3436" t="str">
        <f t="shared" si="286"/>
        <v>833488141</v>
      </c>
    </row>
    <row r="3437" spans="1:21" x14ac:dyDescent="0.25">
      <c r="A3437" t="str">
        <f t="shared" si="287"/>
        <v>SALAMANDRE SAS_SAGARD SAS_Investisseur institutionnel</v>
      </c>
      <c r="B3437">
        <f t="shared" si="285"/>
        <v>1</v>
      </c>
      <c r="C3437" s="2" t="s">
        <v>7987</v>
      </c>
      <c r="D3437" s="2" t="s">
        <v>17</v>
      </c>
      <c r="E3437" s="2" t="s">
        <v>18</v>
      </c>
      <c r="F3437" s="2" t="s">
        <v>1245</v>
      </c>
      <c r="G3437" s="2" t="s">
        <v>25</v>
      </c>
      <c r="H3437" s="2" t="s">
        <v>310</v>
      </c>
      <c r="I3437" s="2" t="s">
        <v>20</v>
      </c>
      <c r="J3437" s="2"/>
      <c r="K3437" s="2"/>
      <c r="L3437" s="2" t="s">
        <v>21</v>
      </c>
      <c r="M3437" s="2"/>
      <c r="N3437" s="4"/>
      <c r="O3437" s="2" t="s">
        <v>20</v>
      </c>
      <c r="P3437" s="2" t="s">
        <v>7988</v>
      </c>
      <c r="Q3437" s="2" t="s">
        <v>22</v>
      </c>
      <c r="R3437" s="2"/>
      <c r="S3437" s="2"/>
      <c r="T3437">
        <f t="shared" si="284"/>
        <v>9</v>
      </c>
      <c r="U3437" t="str">
        <f t="shared" si="286"/>
        <v>797916491</v>
      </c>
    </row>
    <row r="3438" spans="1:21" x14ac:dyDescent="0.25">
      <c r="A3438" t="str">
        <f t="shared" si="287"/>
        <v>SALENTO_BLUESTER CAPITAL_Investisseur institutionnel</v>
      </c>
      <c r="B3438">
        <f t="shared" si="285"/>
        <v>1</v>
      </c>
      <c r="C3438" s="1" t="s">
        <v>7989</v>
      </c>
      <c r="D3438" s="1" t="s">
        <v>17</v>
      </c>
      <c r="E3438" s="1"/>
      <c r="F3438" s="1"/>
      <c r="G3438" s="1"/>
      <c r="H3438" s="1" t="s">
        <v>48</v>
      </c>
      <c r="I3438" s="1" t="s">
        <v>20</v>
      </c>
      <c r="J3438" s="1"/>
      <c r="K3438" s="1"/>
      <c r="L3438" s="1" t="s">
        <v>21</v>
      </c>
      <c r="M3438" s="1" t="s">
        <v>7</v>
      </c>
      <c r="N3438" s="3"/>
      <c r="O3438" s="1" t="s">
        <v>20</v>
      </c>
      <c r="P3438" s="1" t="s">
        <v>7990</v>
      </c>
      <c r="Q3438" s="1"/>
      <c r="R3438" s="1"/>
      <c r="S3438" s="1" t="s">
        <v>7989</v>
      </c>
      <c r="T3438">
        <f t="shared" si="284"/>
        <v>15</v>
      </c>
      <c r="U3438" t="str">
        <f t="shared" si="286"/>
        <v>814288916</v>
      </c>
    </row>
    <row r="3439" spans="1:21" x14ac:dyDescent="0.25">
      <c r="A3439" t="str">
        <f t="shared" si="287"/>
        <v>SALU INVEST_BLUESTER CAPITAL_Investisseur institutionnel</v>
      </c>
      <c r="B3439">
        <f t="shared" si="285"/>
        <v>1</v>
      </c>
      <c r="C3439" s="2" t="s">
        <v>7991</v>
      </c>
      <c r="D3439" s="2" t="s">
        <v>17</v>
      </c>
      <c r="E3439" s="2"/>
      <c r="F3439" s="2"/>
      <c r="G3439" s="2"/>
      <c r="H3439" s="2" t="s">
        <v>48</v>
      </c>
      <c r="I3439" s="2" t="s">
        <v>20</v>
      </c>
      <c r="J3439" s="2"/>
      <c r="K3439" s="2"/>
      <c r="L3439" s="2" t="s">
        <v>21</v>
      </c>
      <c r="M3439" s="2" t="s">
        <v>7</v>
      </c>
      <c r="N3439" s="4"/>
      <c r="O3439" s="2" t="s">
        <v>20</v>
      </c>
      <c r="P3439" s="2" t="s">
        <v>7992</v>
      </c>
      <c r="Q3439" s="2"/>
      <c r="R3439" s="2"/>
      <c r="S3439" s="2" t="s">
        <v>7993</v>
      </c>
      <c r="T3439">
        <f t="shared" si="284"/>
        <v>15</v>
      </c>
      <c r="U3439" t="str">
        <f t="shared" si="286"/>
        <v>537786964</v>
      </c>
    </row>
    <row r="3440" spans="1:21" x14ac:dyDescent="0.25">
      <c r="A3440" t="str">
        <f t="shared" si="287"/>
        <v>SAMANA SCI_FONCIERE MAGELLAN_Investisseur institutionnel</v>
      </c>
      <c r="B3440">
        <f t="shared" si="285"/>
        <v>1</v>
      </c>
      <c r="C3440" s="1" t="s">
        <v>7994</v>
      </c>
      <c r="D3440" s="1" t="s">
        <v>17</v>
      </c>
      <c r="E3440" s="1" t="s">
        <v>18</v>
      </c>
      <c r="F3440" s="1" t="s">
        <v>145</v>
      </c>
      <c r="G3440" s="1" t="s">
        <v>25</v>
      </c>
      <c r="H3440" s="1" t="s">
        <v>32</v>
      </c>
      <c r="I3440" s="1" t="s">
        <v>20</v>
      </c>
      <c r="J3440" s="1"/>
      <c r="K3440" s="1"/>
      <c r="L3440" s="1" t="s">
        <v>21</v>
      </c>
      <c r="M3440" s="1" t="s">
        <v>7</v>
      </c>
      <c r="N3440" s="3"/>
      <c r="O3440" s="1" t="s">
        <v>20</v>
      </c>
      <c r="P3440" s="1" t="s">
        <v>7995</v>
      </c>
      <c r="Q3440" s="1" t="s">
        <v>22</v>
      </c>
      <c r="R3440" s="1"/>
      <c r="S3440" s="1"/>
      <c r="T3440">
        <f t="shared" si="284"/>
        <v>15</v>
      </c>
      <c r="U3440" t="str">
        <f t="shared" si="286"/>
        <v>901624841</v>
      </c>
    </row>
    <row r="3441" spans="1:21" x14ac:dyDescent="0.25">
      <c r="A3441" t="str">
        <f t="shared" si="287"/>
        <v>SAMMI_BLUESTER CAPITAL_Investisseur institutionnel</v>
      </c>
      <c r="B3441">
        <f t="shared" si="285"/>
        <v>1</v>
      </c>
      <c r="C3441" s="2" t="s">
        <v>7996</v>
      </c>
      <c r="D3441" s="2" t="s">
        <v>17</v>
      </c>
      <c r="E3441" s="2" t="s">
        <v>18</v>
      </c>
      <c r="F3441" s="2" t="s">
        <v>36</v>
      </c>
      <c r="G3441" s="2" t="s">
        <v>25</v>
      </c>
      <c r="H3441" s="2" t="s">
        <v>48</v>
      </c>
      <c r="I3441" s="2" t="s">
        <v>20</v>
      </c>
      <c r="J3441" s="2"/>
      <c r="K3441" s="2"/>
      <c r="L3441" s="2" t="s">
        <v>21</v>
      </c>
      <c r="M3441" s="2" t="s">
        <v>7</v>
      </c>
      <c r="N3441" s="4"/>
      <c r="O3441" s="2" t="s">
        <v>20</v>
      </c>
      <c r="P3441" s="2" t="s">
        <v>7997</v>
      </c>
      <c r="Q3441" s="2"/>
      <c r="R3441" s="2"/>
      <c r="S3441" s="2" t="s">
        <v>7996</v>
      </c>
      <c r="T3441">
        <f t="shared" si="284"/>
        <v>15</v>
      </c>
      <c r="U3441" t="str">
        <f t="shared" si="286"/>
        <v>495090524</v>
      </c>
    </row>
    <row r="3442" spans="1:21" x14ac:dyDescent="0.25">
      <c r="A3442" t="str">
        <f t="shared" si="287"/>
        <v>SAMMI_72_KEENSIGHT CAPITAL_Investisseur institutionnel</v>
      </c>
      <c r="B3442">
        <f t="shared" si="285"/>
        <v>1</v>
      </c>
      <c r="C3442" s="1" t="s">
        <v>7998</v>
      </c>
      <c r="D3442" s="1" t="s">
        <v>17</v>
      </c>
      <c r="E3442" s="1" t="s">
        <v>18</v>
      </c>
      <c r="F3442" s="1" t="s">
        <v>36</v>
      </c>
      <c r="G3442" s="1" t="s">
        <v>25</v>
      </c>
      <c r="H3442" s="1" t="s">
        <v>306</v>
      </c>
      <c r="I3442" s="1" t="s">
        <v>20</v>
      </c>
      <c r="J3442" s="1"/>
      <c r="K3442" s="1"/>
      <c r="L3442" s="1" t="s">
        <v>21</v>
      </c>
      <c r="M3442" s="1" t="s">
        <v>7</v>
      </c>
      <c r="N3442" s="3"/>
      <c r="O3442" s="1" t="s">
        <v>20</v>
      </c>
      <c r="P3442" s="1" t="s">
        <v>7997</v>
      </c>
      <c r="Q3442" s="1"/>
      <c r="R3442" s="1"/>
      <c r="S3442" s="1" t="s">
        <v>7996</v>
      </c>
      <c r="T3442">
        <f t="shared" si="284"/>
        <v>15</v>
      </c>
      <c r="U3442" t="str">
        <f t="shared" si="286"/>
        <v>495090524</v>
      </c>
    </row>
    <row r="3443" spans="1:21" x14ac:dyDescent="0.25">
      <c r="A3443" t="str">
        <f t="shared" ref="A3443:A3477" si="288">C3443&amp;"_"&amp;H3443&amp;"_"&amp;D3443</f>
        <v>SANDAWANA S.A.R.L_APAX PARTNERS SAS_Investisseur institutionnel</v>
      </c>
      <c r="B3443">
        <f t="shared" si="285"/>
        <v>1</v>
      </c>
      <c r="C3443" s="2" t="s">
        <v>7999</v>
      </c>
      <c r="D3443" s="2" t="s">
        <v>17</v>
      </c>
      <c r="E3443" s="2" t="s">
        <v>18</v>
      </c>
      <c r="F3443" s="2" t="s">
        <v>8000</v>
      </c>
      <c r="G3443" s="2" t="s">
        <v>25</v>
      </c>
      <c r="H3443" s="2" t="s">
        <v>29</v>
      </c>
      <c r="I3443" s="2" t="s">
        <v>20</v>
      </c>
      <c r="J3443" s="2"/>
      <c r="K3443" s="2"/>
      <c r="L3443" s="2" t="s">
        <v>21</v>
      </c>
      <c r="M3443" s="2" t="s">
        <v>7</v>
      </c>
      <c r="N3443" s="4"/>
      <c r="O3443" s="2" t="s">
        <v>20</v>
      </c>
      <c r="P3443" s="2" t="s">
        <v>8001</v>
      </c>
      <c r="Q3443" s="2"/>
      <c r="R3443" s="2"/>
      <c r="S3443" s="2"/>
      <c r="T3443">
        <f t="shared" si="284"/>
        <v>9</v>
      </c>
      <c r="U3443" t="str">
        <f t="shared" si="286"/>
        <v>024053159</v>
      </c>
    </row>
    <row r="3444" spans="1:21" x14ac:dyDescent="0.25">
      <c r="A3444" t="str">
        <f t="shared" si="288"/>
        <v>SAPHIR_BLUESTER CAPITAL_Investisseur institutionnel</v>
      </c>
      <c r="B3444">
        <f t="shared" si="285"/>
        <v>1</v>
      </c>
      <c r="C3444" s="2" t="s">
        <v>8002</v>
      </c>
      <c r="D3444" s="2" t="s">
        <v>17</v>
      </c>
      <c r="E3444" s="2" t="s">
        <v>18</v>
      </c>
      <c r="F3444" s="2" t="s">
        <v>36</v>
      </c>
      <c r="G3444" s="2" t="s">
        <v>25</v>
      </c>
      <c r="H3444" s="2" t="s">
        <v>48</v>
      </c>
      <c r="I3444" s="2" t="s">
        <v>20</v>
      </c>
      <c r="J3444" s="2"/>
      <c r="K3444" s="2"/>
      <c r="L3444" s="2" t="s">
        <v>21</v>
      </c>
      <c r="M3444" s="2" t="s">
        <v>7</v>
      </c>
      <c r="N3444" s="4"/>
      <c r="O3444" s="2" t="s">
        <v>20</v>
      </c>
      <c r="P3444" s="2" t="s">
        <v>8003</v>
      </c>
      <c r="Q3444" s="2"/>
      <c r="R3444" s="2"/>
      <c r="S3444" s="2" t="s">
        <v>8004</v>
      </c>
      <c r="T3444">
        <f t="shared" si="284"/>
        <v>15</v>
      </c>
      <c r="U3444" t="str">
        <f t="shared" si="286"/>
        <v>440250421</v>
      </c>
    </row>
    <row r="3445" spans="1:21" x14ac:dyDescent="0.25">
      <c r="A3445" t="str">
        <f t="shared" si="288"/>
        <v>SAPHIR_MASSENA PARTNERS_Investisseur institutionnel</v>
      </c>
      <c r="B3445">
        <f t="shared" si="285"/>
        <v>1</v>
      </c>
      <c r="C3445" s="2" t="s">
        <v>8002</v>
      </c>
      <c r="D3445" s="2" t="s">
        <v>17</v>
      </c>
      <c r="E3445" s="2" t="s">
        <v>18</v>
      </c>
      <c r="F3445" s="2" t="s">
        <v>446</v>
      </c>
      <c r="G3445" s="2" t="s">
        <v>25</v>
      </c>
      <c r="H3445" s="2" t="s">
        <v>52</v>
      </c>
      <c r="I3445" s="2" t="s">
        <v>20</v>
      </c>
      <c r="J3445" s="2"/>
      <c r="K3445" s="2"/>
      <c r="L3445" s="2" t="s">
        <v>21</v>
      </c>
      <c r="M3445" s="2" t="s">
        <v>7</v>
      </c>
      <c r="N3445" s="4"/>
      <c r="O3445" s="2" t="s">
        <v>20</v>
      </c>
      <c r="P3445" s="2" t="s">
        <v>8003</v>
      </c>
      <c r="Q3445" s="2"/>
      <c r="R3445" s="2"/>
      <c r="S3445" s="2" t="s">
        <v>8004</v>
      </c>
      <c r="T3445">
        <f t="shared" si="284"/>
        <v>15</v>
      </c>
      <c r="U3445" t="str">
        <f t="shared" si="286"/>
        <v>440250421</v>
      </c>
    </row>
    <row r="3446" spans="1:21" x14ac:dyDescent="0.25">
      <c r="A3446" t="str">
        <f t="shared" si="288"/>
        <v>SAPHIR_19_APAX PARTNERS SAS_Investisseur institutionnel</v>
      </c>
      <c r="B3446">
        <f t="shared" si="285"/>
        <v>1</v>
      </c>
      <c r="C3446" s="1" t="s">
        <v>8005</v>
      </c>
      <c r="D3446" s="1" t="s">
        <v>17</v>
      </c>
      <c r="E3446" s="1" t="s">
        <v>18</v>
      </c>
      <c r="F3446" s="1" t="s">
        <v>36</v>
      </c>
      <c r="G3446" s="1" t="s">
        <v>25</v>
      </c>
      <c r="H3446" s="1" t="s">
        <v>29</v>
      </c>
      <c r="I3446" s="1" t="s">
        <v>20</v>
      </c>
      <c r="J3446" s="1"/>
      <c r="K3446" s="1"/>
      <c r="L3446" s="1" t="s">
        <v>21</v>
      </c>
      <c r="M3446" s="1" t="s">
        <v>7</v>
      </c>
      <c r="N3446" s="3"/>
      <c r="O3446" s="1" t="s">
        <v>20</v>
      </c>
      <c r="P3446" s="1" t="s">
        <v>8003</v>
      </c>
      <c r="Q3446" s="1"/>
      <c r="R3446" s="1"/>
      <c r="S3446" s="1" t="s">
        <v>8004</v>
      </c>
      <c r="T3446">
        <f t="shared" si="284"/>
        <v>15</v>
      </c>
      <c r="U3446" t="str">
        <f t="shared" si="286"/>
        <v>440250421</v>
      </c>
    </row>
    <row r="3447" spans="1:21" x14ac:dyDescent="0.25">
      <c r="A3447" t="str">
        <f t="shared" si="288"/>
        <v>SAPHIR_72_KEENSIGHT CAPITAL_Investisseur institutionnel</v>
      </c>
      <c r="B3447">
        <f t="shared" si="285"/>
        <v>1</v>
      </c>
      <c r="C3447" s="2" t="s">
        <v>8006</v>
      </c>
      <c r="D3447" s="2" t="s">
        <v>17</v>
      </c>
      <c r="E3447" s="2" t="s">
        <v>18</v>
      </c>
      <c r="F3447" s="2" t="s">
        <v>446</v>
      </c>
      <c r="G3447" s="2" t="s">
        <v>25</v>
      </c>
      <c r="H3447" s="2" t="s">
        <v>306</v>
      </c>
      <c r="I3447" s="2" t="s">
        <v>20</v>
      </c>
      <c r="J3447" s="2"/>
      <c r="K3447" s="2"/>
      <c r="L3447" s="2" t="s">
        <v>21</v>
      </c>
      <c r="M3447" s="2" t="s">
        <v>7</v>
      </c>
      <c r="N3447" s="4"/>
      <c r="O3447" s="2" t="s">
        <v>20</v>
      </c>
      <c r="P3447" s="2" t="s">
        <v>8003</v>
      </c>
      <c r="Q3447" s="2"/>
      <c r="R3447" s="2"/>
      <c r="S3447" s="2" t="s">
        <v>8004</v>
      </c>
      <c r="T3447">
        <f t="shared" si="284"/>
        <v>15</v>
      </c>
      <c r="U3447" t="str">
        <f t="shared" si="286"/>
        <v>440250421</v>
      </c>
    </row>
    <row r="3448" spans="1:21" x14ac:dyDescent="0.25">
      <c r="A3448" t="str">
        <f t="shared" si="288"/>
        <v>SAPHIR_admin_MASSENA PARTNERS_Investisseur institutionnel</v>
      </c>
      <c r="B3448">
        <f t="shared" si="285"/>
        <v>1</v>
      </c>
      <c r="C3448" s="1" t="s">
        <v>8007</v>
      </c>
      <c r="D3448" s="1" t="s">
        <v>17</v>
      </c>
      <c r="E3448" s="1" t="s">
        <v>18</v>
      </c>
      <c r="F3448" s="1" t="s">
        <v>446</v>
      </c>
      <c r="G3448" s="1" t="s">
        <v>25</v>
      </c>
      <c r="H3448" s="1" t="s">
        <v>52</v>
      </c>
      <c r="I3448" s="1" t="s">
        <v>20</v>
      </c>
      <c r="J3448" s="1"/>
      <c r="K3448" s="1"/>
      <c r="L3448" s="1" t="s">
        <v>21</v>
      </c>
      <c r="M3448" s="1" t="s">
        <v>7</v>
      </c>
      <c r="N3448" s="3"/>
      <c r="O3448" s="1" t="s">
        <v>20</v>
      </c>
      <c r="P3448" s="1" t="s">
        <v>8003</v>
      </c>
      <c r="Q3448" s="1"/>
      <c r="R3448" s="1"/>
      <c r="S3448" s="1" t="s">
        <v>8004</v>
      </c>
      <c r="T3448">
        <f t="shared" si="284"/>
        <v>15</v>
      </c>
      <c r="U3448" t="str">
        <f t="shared" si="286"/>
        <v>440250421</v>
      </c>
    </row>
    <row r="3449" spans="1:21" x14ac:dyDescent="0.25">
      <c r="A3449" t="str">
        <f t="shared" si="288"/>
        <v>SAPROMAN SAS_admin_APAX PARTNERS SAS_Investisseur institutionnel</v>
      </c>
      <c r="B3449">
        <f t="shared" si="285"/>
        <v>1</v>
      </c>
      <c r="C3449" s="2" t="s">
        <v>8008</v>
      </c>
      <c r="D3449" s="2" t="s">
        <v>17</v>
      </c>
      <c r="E3449" s="2" t="s">
        <v>18</v>
      </c>
      <c r="F3449" s="2" t="s">
        <v>568</v>
      </c>
      <c r="G3449" s="2" t="s">
        <v>25</v>
      </c>
      <c r="H3449" s="2" t="s">
        <v>29</v>
      </c>
      <c r="I3449" s="2" t="s">
        <v>20</v>
      </c>
      <c r="J3449" s="2"/>
      <c r="K3449" s="2"/>
      <c r="L3449" s="2" t="s">
        <v>21</v>
      </c>
      <c r="M3449" s="2" t="s">
        <v>7</v>
      </c>
      <c r="N3449" s="4"/>
      <c r="O3449" s="2" t="s">
        <v>20</v>
      </c>
      <c r="P3449" s="2" t="s">
        <v>8009</v>
      </c>
      <c r="Q3449" s="2"/>
      <c r="R3449" s="2"/>
      <c r="S3449" s="2"/>
      <c r="T3449">
        <f t="shared" si="284"/>
        <v>9</v>
      </c>
      <c r="U3449" t="str">
        <f t="shared" si="286"/>
        <v>489688531</v>
      </c>
    </row>
    <row r="3450" spans="1:21" x14ac:dyDescent="0.25">
      <c r="A3450" t="str">
        <f t="shared" si="288"/>
        <v>SARENGE SCI_V PATRIMOINE_Investisseur institutionnel</v>
      </c>
      <c r="B3450">
        <f t="shared" si="285"/>
        <v>1</v>
      </c>
      <c r="C3450" s="1" t="s">
        <v>8010</v>
      </c>
      <c r="D3450" s="1" t="s">
        <v>17</v>
      </c>
      <c r="E3450" s="1" t="s">
        <v>18</v>
      </c>
      <c r="F3450" s="1" t="s">
        <v>4559</v>
      </c>
      <c r="G3450" s="1" t="s">
        <v>25</v>
      </c>
      <c r="H3450" s="1" t="s">
        <v>138</v>
      </c>
      <c r="I3450" s="1" t="s">
        <v>20</v>
      </c>
      <c r="J3450" s="1"/>
      <c r="K3450" s="1"/>
      <c r="L3450" s="1" t="s">
        <v>21</v>
      </c>
      <c r="M3450" s="1" t="s">
        <v>7</v>
      </c>
      <c r="N3450" s="3"/>
      <c r="O3450" s="1" t="s">
        <v>20</v>
      </c>
      <c r="P3450" s="1" t="s">
        <v>8011</v>
      </c>
      <c r="Q3450" s="1" t="s">
        <v>22</v>
      </c>
      <c r="R3450" s="1"/>
      <c r="S3450" s="1"/>
      <c r="T3450">
        <f t="shared" si="284"/>
        <v>15</v>
      </c>
      <c r="U3450" t="str">
        <f t="shared" si="286"/>
        <v>488707183</v>
      </c>
    </row>
    <row r="3451" spans="1:21" x14ac:dyDescent="0.25">
      <c r="A3451" t="str">
        <f t="shared" si="288"/>
        <v>SAREVA SARL_PIERRE 1ER GESTION_Investisseur institutionnel</v>
      </c>
      <c r="B3451">
        <f t="shared" si="285"/>
        <v>1</v>
      </c>
      <c r="C3451" s="2" t="s">
        <v>8012</v>
      </c>
      <c r="D3451" s="2" t="s">
        <v>17</v>
      </c>
      <c r="E3451" s="2" t="s">
        <v>18</v>
      </c>
      <c r="F3451" s="2" t="s">
        <v>7977</v>
      </c>
      <c r="G3451" s="2" t="s">
        <v>25</v>
      </c>
      <c r="H3451" s="2" t="s">
        <v>43</v>
      </c>
      <c r="I3451" s="2" t="s">
        <v>20</v>
      </c>
      <c r="J3451" s="2"/>
      <c r="K3451" s="2"/>
      <c r="L3451" s="2" t="s">
        <v>21</v>
      </c>
      <c r="M3451" s="2" t="s">
        <v>7</v>
      </c>
      <c r="N3451" s="4"/>
      <c r="O3451" s="2" t="s">
        <v>20</v>
      </c>
      <c r="P3451" s="2" t="s">
        <v>8013</v>
      </c>
      <c r="Q3451" s="2"/>
      <c r="R3451" s="2"/>
      <c r="S3451" s="2" t="s">
        <v>8014</v>
      </c>
      <c r="T3451">
        <f t="shared" si="284"/>
        <v>15</v>
      </c>
      <c r="U3451" t="str">
        <f t="shared" si="286"/>
        <v>400016945</v>
      </c>
    </row>
    <row r="3452" spans="1:21" x14ac:dyDescent="0.25">
      <c r="A3452" t="str">
        <f t="shared" si="288"/>
        <v>SARL ABC GESTION ADM_MEANINGS CAPITAL PARTNERS_Investisseur institutionnel</v>
      </c>
      <c r="B3452">
        <f t="shared" si="285"/>
        <v>1</v>
      </c>
      <c r="C3452" s="1" t="s">
        <v>8015</v>
      </c>
      <c r="D3452" s="1" t="s">
        <v>17</v>
      </c>
      <c r="E3452" s="1"/>
      <c r="F3452" s="1" t="s">
        <v>8016</v>
      </c>
      <c r="G3452" s="1" t="s">
        <v>25</v>
      </c>
      <c r="H3452" s="1" t="s">
        <v>26</v>
      </c>
      <c r="I3452" s="1" t="s">
        <v>20</v>
      </c>
      <c r="J3452" s="1"/>
      <c r="K3452" s="1"/>
      <c r="L3452" s="1" t="s">
        <v>21</v>
      </c>
      <c r="M3452" s="1" t="s">
        <v>7</v>
      </c>
      <c r="N3452" s="3"/>
      <c r="O3452" s="1" t="s">
        <v>20</v>
      </c>
      <c r="P3452" s="1" t="s">
        <v>8017</v>
      </c>
      <c r="Q3452" s="1" t="s">
        <v>22</v>
      </c>
      <c r="R3452" s="1"/>
      <c r="S3452" s="1"/>
      <c r="T3452">
        <f t="shared" si="284"/>
        <v>9</v>
      </c>
      <c r="U3452" t="str">
        <f t="shared" si="286"/>
        <v>452162092</v>
      </c>
    </row>
    <row r="3453" spans="1:21" x14ac:dyDescent="0.25">
      <c r="A3453" t="str">
        <f t="shared" si="288"/>
        <v>SARL ARZ_BLUESTER CAPITAL_Investisseur institutionnel</v>
      </c>
      <c r="B3453">
        <f t="shared" si="285"/>
        <v>1</v>
      </c>
      <c r="C3453" s="1" t="s">
        <v>8018</v>
      </c>
      <c r="D3453" s="1" t="s">
        <v>17</v>
      </c>
      <c r="E3453" s="1"/>
      <c r="F3453" s="1"/>
      <c r="G3453" s="1"/>
      <c r="H3453" s="1" t="s">
        <v>48</v>
      </c>
      <c r="I3453" s="1" t="s">
        <v>20</v>
      </c>
      <c r="J3453" s="1"/>
      <c r="K3453" s="1"/>
      <c r="L3453" s="1" t="s">
        <v>21</v>
      </c>
      <c r="M3453" s="1" t="s">
        <v>7</v>
      </c>
      <c r="N3453" s="3"/>
      <c r="O3453" s="1" t="s">
        <v>20</v>
      </c>
      <c r="P3453" s="1" t="s">
        <v>8019</v>
      </c>
      <c r="Q3453" s="1"/>
      <c r="R3453" s="1"/>
      <c r="S3453" s="1" t="s">
        <v>8020</v>
      </c>
      <c r="T3453">
        <f t="shared" si="284"/>
        <v>9</v>
      </c>
      <c r="U3453" t="str">
        <f t="shared" si="286"/>
        <v>793888199</v>
      </c>
    </row>
    <row r="3454" spans="1:21" x14ac:dyDescent="0.25">
      <c r="A3454" t="str">
        <f t="shared" si="288"/>
        <v>SARL ATLANTIQUE EXPANSION_FONCIERE MAGELLAN_Investisseur institutionnel</v>
      </c>
      <c r="B3454">
        <f t="shared" si="285"/>
        <v>1</v>
      </c>
      <c r="C3454" s="2" t="s">
        <v>8021</v>
      </c>
      <c r="D3454" s="2" t="s">
        <v>17</v>
      </c>
      <c r="E3454" s="2" t="s">
        <v>18</v>
      </c>
      <c r="F3454" s="2" t="s">
        <v>3554</v>
      </c>
      <c r="G3454" s="2" t="s">
        <v>25</v>
      </c>
      <c r="H3454" s="2" t="s">
        <v>32</v>
      </c>
      <c r="I3454" s="2" t="s">
        <v>20</v>
      </c>
      <c r="J3454" s="2"/>
      <c r="K3454" s="2"/>
      <c r="L3454" s="2" t="s">
        <v>21</v>
      </c>
      <c r="M3454" s="2" t="s">
        <v>7</v>
      </c>
      <c r="N3454" s="4"/>
      <c r="O3454" s="2" t="s">
        <v>20</v>
      </c>
      <c r="P3454" s="2" t="s">
        <v>8022</v>
      </c>
      <c r="Q3454" s="2" t="s">
        <v>22</v>
      </c>
      <c r="R3454" s="2"/>
      <c r="S3454" s="2"/>
      <c r="T3454">
        <f t="shared" si="284"/>
        <v>9</v>
      </c>
      <c r="U3454" t="str">
        <f t="shared" si="286"/>
        <v>481134658</v>
      </c>
    </row>
    <row r="3455" spans="1:21" x14ac:dyDescent="0.25">
      <c r="A3455" t="str">
        <f t="shared" si="288"/>
        <v>SARL BB HOLDING_MASSENA PARTNERS_Investisseur institutionnel</v>
      </c>
      <c r="B3455">
        <f t="shared" si="285"/>
        <v>1</v>
      </c>
      <c r="C3455" s="1" t="s">
        <v>8023</v>
      </c>
      <c r="D3455" s="1" t="s">
        <v>17</v>
      </c>
      <c r="E3455" s="1" t="s">
        <v>18</v>
      </c>
      <c r="F3455" s="1" t="s">
        <v>36</v>
      </c>
      <c r="G3455" s="1" t="s">
        <v>25</v>
      </c>
      <c r="H3455" s="1" t="s">
        <v>52</v>
      </c>
      <c r="I3455" s="1" t="s">
        <v>20</v>
      </c>
      <c r="J3455" s="1"/>
      <c r="K3455" s="1"/>
      <c r="L3455" s="1" t="s">
        <v>21</v>
      </c>
      <c r="M3455" s="1" t="s">
        <v>7</v>
      </c>
      <c r="N3455" s="3"/>
      <c r="O3455" s="1" t="s">
        <v>20</v>
      </c>
      <c r="P3455" s="1" t="s">
        <v>8024</v>
      </c>
      <c r="Q3455" s="1"/>
      <c r="R3455" s="1"/>
      <c r="S3455" s="1" t="s">
        <v>8025</v>
      </c>
      <c r="T3455">
        <f t="shared" si="284"/>
        <v>9</v>
      </c>
      <c r="U3455" t="str">
        <f t="shared" si="286"/>
        <v>475781092</v>
      </c>
    </row>
    <row r="3456" spans="1:21" x14ac:dyDescent="0.25">
      <c r="A3456" t="str">
        <f t="shared" si="288"/>
        <v>SARL BB HOLDING_admin_MASSENA PARTNERS_Investisseur institutionnel</v>
      </c>
      <c r="B3456">
        <f t="shared" si="285"/>
        <v>1</v>
      </c>
      <c r="C3456" s="2" t="s">
        <v>8026</v>
      </c>
      <c r="D3456" s="2" t="s">
        <v>17</v>
      </c>
      <c r="E3456" s="2" t="s">
        <v>18</v>
      </c>
      <c r="F3456" s="2" t="s">
        <v>36</v>
      </c>
      <c r="G3456" s="2" t="s">
        <v>25</v>
      </c>
      <c r="H3456" s="2" t="s">
        <v>52</v>
      </c>
      <c r="I3456" s="2" t="s">
        <v>20</v>
      </c>
      <c r="J3456" s="2"/>
      <c r="K3456" s="2"/>
      <c r="L3456" s="2" t="s">
        <v>21</v>
      </c>
      <c r="M3456" s="2" t="s">
        <v>7</v>
      </c>
      <c r="N3456" s="4"/>
      <c r="O3456" s="2" t="s">
        <v>20</v>
      </c>
      <c r="P3456" s="2" t="s">
        <v>8024</v>
      </c>
      <c r="Q3456" s="2"/>
      <c r="R3456" s="2"/>
      <c r="S3456" s="2" t="s">
        <v>8025</v>
      </c>
      <c r="T3456">
        <f t="shared" ref="T3456:T3519" si="289">LEN(P3456)</f>
        <v>9</v>
      </c>
      <c r="U3456" t="str">
        <f t="shared" si="286"/>
        <v>475781092</v>
      </c>
    </row>
    <row r="3457" spans="1:21" x14ac:dyDescent="0.25">
      <c r="A3457" t="str">
        <f t="shared" si="288"/>
        <v>SARL BLEU DE GRIS_EQUITIS GESTION_Investisseur institutionnel</v>
      </c>
      <c r="B3457">
        <f t="shared" si="285"/>
        <v>1</v>
      </c>
      <c r="C3457" s="1" t="s">
        <v>8027</v>
      </c>
      <c r="D3457" s="1" t="s">
        <v>17</v>
      </c>
      <c r="E3457" s="1" t="s">
        <v>18</v>
      </c>
      <c r="F3457" s="1" t="s">
        <v>309</v>
      </c>
      <c r="G3457" s="1" t="s">
        <v>25</v>
      </c>
      <c r="H3457" s="1" t="s">
        <v>86</v>
      </c>
      <c r="I3457" s="1" t="s">
        <v>20</v>
      </c>
      <c r="J3457" s="1"/>
      <c r="K3457" s="1"/>
      <c r="L3457" s="1" t="s">
        <v>21</v>
      </c>
      <c r="M3457" s="1" t="s">
        <v>7</v>
      </c>
      <c r="N3457" s="3"/>
      <c r="O3457" s="1" t="s">
        <v>20</v>
      </c>
      <c r="P3457" s="1" t="s">
        <v>8028</v>
      </c>
      <c r="Q3457" s="1" t="s">
        <v>22</v>
      </c>
      <c r="R3457" s="1"/>
      <c r="S3457" s="1"/>
      <c r="T3457">
        <f t="shared" si="289"/>
        <v>9</v>
      </c>
      <c r="U3457" t="str">
        <f t="shared" si="286"/>
        <v>799910849</v>
      </c>
    </row>
    <row r="3458" spans="1:21" x14ac:dyDescent="0.25">
      <c r="A3458" t="str">
        <f t="shared" si="288"/>
        <v>SARL CATEAUBIN_ETERNAM_Investisseur institutionnel</v>
      </c>
      <c r="B3458">
        <f t="shared" si="285"/>
        <v>1</v>
      </c>
      <c r="C3458" s="1" t="s">
        <v>8029</v>
      </c>
      <c r="D3458" s="1" t="s">
        <v>17</v>
      </c>
      <c r="E3458" s="1" t="s">
        <v>18</v>
      </c>
      <c r="F3458" s="1" t="s">
        <v>8030</v>
      </c>
      <c r="G3458" s="1" t="s">
        <v>25</v>
      </c>
      <c r="H3458" s="1" t="s">
        <v>65</v>
      </c>
      <c r="I3458" s="1" t="s">
        <v>20</v>
      </c>
      <c r="J3458" s="1"/>
      <c r="K3458" s="1"/>
      <c r="L3458" s="1" t="s">
        <v>21</v>
      </c>
      <c r="M3458" s="1" t="s">
        <v>7</v>
      </c>
      <c r="N3458" s="3"/>
      <c r="O3458" s="1" t="s">
        <v>20</v>
      </c>
      <c r="P3458" s="1" t="s">
        <v>8031</v>
      </c>
      <c r="Q3458" s="1" t="s">
        <v>22</v>
      </c>
      <c r="R3458" s="1"/>
      <c r="S3458" s="1"/>
      <c r="T3458">
        <f t="shared" si="289"/>
        <v>9</v>
      </c>
      <c r="U3458" t="str">
        <f t="shared" si="286"/>
        <v>509469763</v>
      </c>
    </row>
    <row r="3459" spans="1:21" x14ac:dyDescent="0.25">
      <c r="A3459" t="str">
        <f t="shared" si="288"/>
        <v>SARL CHAN OU TEUNG _SWEN CAPITAL PARTNERS_Investisseur institutionnel</v>
      </c>
      <c r="B3459">
        <f t="shared" ref="B3459:B3522" si="290">COUNTIF(A:A,A3459)</f>
        <v>1</v>
      </c>
      <c r="C3459" s="1" t="s">
        <v>8032</v>
      </c>
      <c r="D3459" s="1" t="s">
        <v>17</v>
      </c>
      <c r="E3459" s="1" t="s">
        <v>18</v>
      </c>
      <c r="F3459" s="1" t="s">
        <v>2527</v>
      </c>
      <c r="G3459" s="1" t="s">
        <v>25</v>
      </c>
      <c r="H3459" s="1" t="s">
        <v>155</v>
      </c>
      <c r="I3459" s="1" t="s">
        <v>20</v>
      </c>
      <c r="J3459" s="1"/>
      <c r="K3459" s="1"/>
      <c r="L3459" s="1" t="s">
        <v>21</v>
      </c>
      <c r="M3459" s="1"/>
      <c r="N3459" s="3"/>
      <c r="O3459" s="1" t="s">
        <v>20</v>
      </c>
      <c r="P3459" s="1" t="s">
        <v>8033</v>
      </c>
      <c r="Q3459" s="1" t="s">
        <v>22</v>
      </c>
      <c r="R3459" s="1"/>
      <c r="S3459" s="1"/>
      <c r="T3459">
        <f t="shared" si="289"/>
        <v>9</v>
      </c>
      <c r="U3459" t="str">
        <f t="shared" si="286"/>
        <v>310836515</v>
      </c>
    </row>
    <row r="3460" spans="1:21" x14ac:dyDescent="0.25">
      <c r="A3460" t="str">
        <f t="shared" si="288"/>
        <v>SARL CHAN-OU-TEUNG_APAX PARTNERS SAS_Investisseur institutionnel</v>
      </c>
      <c r="B3460">
        <f t="shared" si="290"/>
        <v>1</v>
      </c>
      <c r="C3460" s="2" t="s">
        <v>8034</v>
      </c>
      <c r="D3460" s="2" t="s">
        <v>17</v>
      </c>
      <c r="E3460" s="2" t="s">
        <v>18</v>
      </c>
      <c r="F3460" s="2" t="s">
        <v>2527</v>
      </c>
      <c r="G3460" s="2" t="s">
        <v>25</v>
      </c>
      <c r="H3460" s="2" t="s">
        <v>29</v>
      </c>
      <c r="I3460" s="2" t="s">
        <v>20</v>
      </c>
      <c r="J3460" s="2"/>
      <c r="K3460" s="2"/>
      <c r="L3460" s="2" t="s">
        <v>21</v>
      </c>
      <c r="M3460" s="2" t="s">
        <v>7</v>
      </c>
      <c r="N3460" s="4"/>
      <c r="O3460" s="2" t="s">
        <v>20</v>
      </c>
      <c r="P3460" s="2" t="s">
        <v>8033</v>
      </c>
      <c r="Q3460" s="2"/>
      <c r="R3460" s="2"/>
      <c r="S3460" s="2"/>
      <c r="T3460">
        <f t="shared" si="289"/>
        <v>9</v>
      </c>
      <c r="U3460" t="str">
        <f t="shared" ref="U3460:U3523" si="291">LEFT(P3460,9)</f>
        <v>310836515</v>
      </c>
    </row>
    <row r="3461" spans="1:21" x14ac:dyDescent="0.25">
      <c r="A3461" t="str">
        <f t="shared" si="288"/>
        <v>SARL CHENG GONG_TIKEHAU ACE CAPITAL_Investisseur institutionnel</v>
      </c>
      <c r="B3461">
        <f t="shared" si="290"/>
        <v>1</v>
      </c>
      <c r="C3461" s="1" t="s">
        <v>8035</v>
      </c>
      <c r="D3461" s="1" t="s">
        <v>17</v>
      </c>
      <c r="E3461" s="1" t="s">
        <v>18</v>
      </c>
      <c r="F3461" s="1" t="s">
        <v>8036</v>
      </c>
      <c r="G3461" s="1" t="s">
        <v>25</v>
      </c>
      <c r="H3461" s="1" t="s">
        <v>366</v>
      </c>
      <c r="I3461" s="1" t="s">
        <v>20</v>
      </c>
      <c r="J3461" s="1"/>
      <c r="K3461" s="1"/>
      <c r="L3461" s="1" t="s">
        <v>21</v>
      </c>
      <c r="M3461" s="1" t="s">
        <v>7</v>
      </c>
      <c r="N3461" s="3"/>
      <c r="O3461" s="1" t="s">
        <v>20</v>
      </c>
      <c r="P3461" s="1" t="s">
        <v>8037</v>
      </c>
      <c r="Q3461" s="1" t="s">
        <v>22</v>
      </c>
      <c r="R3461" s="1"/>
      <c r="S3461" s="1"/>
      <c r="T3461">
        <f t="shared" si="289"/>
        <v>9</v>
      </c>
      <c r="U3461" t="str">
        <f t="shared" si="291"/>
        <v>501763130</v>
      </c>
    </row>
    <row r="3462" spans="1:21" x14ac:dyDescent="0.25">
      <c r="A3462" t="str">
        <f t="shared" si="288"/>
        <v>SARL FGL_INITIATIVE AND FINANCE GESTION_Investisseur institutionnel</v>
      </c>
      <c r="B3462">
        <f t="shared" si="290"/>
        <v>1</v>
      </c>
      <c r="C3462" s="1" t="s">
        <v>8038</v>
      </c>
      <c r="D3462" s="1" t="s">
        <v>17</v>
      </c>
      <c r="E3462" s="1" t="s">
        <v>18</v>
      </c>
      <c r="F3462" s="1" t="s">
        <v>1955</v>
      </c>
      <c r="G3462" s="1" t="s">
        <v>25</v>
      </c>
      <c r="H3462" s="1" t="s">
        <v>91</v>
      </c>
      <c r="I3462" s="1" t="s">
        <v>20</v>
      </c>
      <c r="J3462" s="1"/>
      <c r="K3462" s="1"/>
      <c r="L3462" s="1" t="s">
        <v>21</v>
      </c>
      <c r="M3462" s="1" t="s">
        <v>7</v>
      </c>
      <c r="N3462" s="3"/>
      <c r="O3462" s="1" t="s">
        <v>20</v>
      </c>
      <c r="P3462" s="1" t="s">
        <v>8039</v>
      </c>
      <c r="Q3462" s="1" t="s">
        <v>22</v>
      </c>
      <c r="R3462" s="1"/>
      <c r="S3462" s="1"/>
      <c r="T3462">
        <f t="shared" si="289"/>
        <v>9</v>
      </c>
      <c r="U3462" t="str">
        <f t="shared" si="291"/>
        <v>497694000</v>
      </c>
    </row>
    <row r="3463" spans="1:21" x14ac:dyDescent="0.25">
      <c r="A3463" t="str">
        <f t="shared" si="288"/>
        <v>SARL G2M_APAX PARTNERS SAS_Investisseur institutionnel</v>
      </c>
      <c r="B3463">
        <f t="shared" si="290"/>
        <v>1</v>
      </c>
      <c r="C3463" s="1" t="s">
        <v>8040</v>
      </c>
      <c r="D3463" s="1" t="s">
        <v>17</v>
      </c>
      <c r="E3463" s="1" t="s">
        <v>18</v>
      </c>
      <c r="F3463" s="1" t="s">
        <v>711</v>
      </c>
      <c r="G3463" s="1" t="s">
        <v>25</v>
      </c>
      <c r="H3463" s="1" t="s">
        <v>29</v>
      </c>
      <c r="I3463" s="1" t="s">
        <v>20</v>
      </c>
      <c r="J3463" s="1"/>
      <c r="K3463" s="1"/>
      <c r="L3463" s="1" t="s">
        <v>21</v>
      </c>
      <c r="M3463" s="1" t="s">
        <v>7</v>
      </c>
      <c r="N3463" s="3"/>
      <c r="O3463" s="1" t="s">
        <v>20</v>
      </c>
      <c r="P3463" s="1" t="s">
        <v>8041</v>
      </c>
      <c r="Q3463" s="1"/>
      <c r="R3463" s="1"/>
      <c r="S3463" s="1"/>
      <c r="T3463">
        <f t="shared" si="289"/>
        <v>9</v>
      </c>
      <c r="U3463" t="str">
        <f t="shared" si="291"/>
        <v>431722032</v>
      </c>
    </row>
    <row r="3464" spans="1:21" x14ac:dyDescent="0.25">
      <c r="A3464" t="str">
        <f t="shared" si="288"/>
        <v>SARL GROUPE LEBRUN_ADM_MEANINGS CAPITAL PARTNERS_Investisseur institutionnel</v>
      </c>
      <c r="B3464">
        <f t="shared" si="290"/>
        <v>1</v>
      </c>
      <c r="C3464" s="2" t="s">
        <v>8042</v>
      </c>
      <c r="D3464" s="2" t="s">
        <v>17</v>
      </c>
      <c r="E3464" s="2" t="s">
        <v>18</v>
      </c>
      <c r="F3464" s="2" t="s">
        <v>756</v>
      </c>
      <c r="G3464" s="2" t="s">
        <v>25</v>
      </c>
      <c r="H3464" s="2" t="s">
        <v>26</v>
      </c>
      <c r="I3464" s="2" t="s">
        <v>20</v>
      </c>
      <c r="J3464" s="2"/>
      <c r="K3464" s="2"/>
      <c r="L3464" s="2" t="s">
        <v>21</v>
      </c>
      <c r="M3464" s="2" t="s">
        <v>7</v>
      </c>
      <c r="N3464" s="4"/>
      <c r="O3464" s="2" t="s">
        <v>20</v>
      </c>
      <c r="P3464" s="2" t="s">
        <v>8043</v>
      </c>
      <c r="Q3464" s="2"/>
      <c r="R3464" s="2"/>
      <c r="S3464" s="2"/>
      <c r="T3464">
        <f t="shared" si="289"/>
        <v>9</v>
      </c>
      <c r="U3464" t="str">
        <f t="shared" si="291"/>
        <v>440567287</v>
      </c>
    </row>
    <row r="3465" spans="1:21" x14ac:dyDescent="0.25">
      <c r="A3465" t="str">
        <f t="shared" si="288"/>
        <v>SARL JANSEB_NEXTSTAGE AM_Investisseur institutionnel</v>
      </c>
      <c r="B3465">
        <f t="shared" si="290"/>
        <v>1</v>
      </c>
      <c r="C3465" s="1" t="s">
        <v>8044</v>
      </c>
      <c r="D3465" s="1" t="s">
        <v>17</v>
      </c>
      <c r="E3465" s="1"/>
      <c r="F3465" s="1" t="s">
        <v>747</v>
      </c>
      <c r="G3465" s="1" t="s">
        <v>25</v>
      </c>
      <c r="H3465" s="1" t="s">
        <v>190</v>
      </c>
      <c r="I3465" s="1" t="s">
        <v>20</v>
      </c>
      <c r="J3465" s="1"/>
      <c r="K3465" s="1"/>
      <c r="L3465" s="1" t="s">
        <v>21</v>
      </c>
      <c r="M3465" s="1" t="s">
        <v>7</v>
      </c>
      <c r="N3465" s="3"/>
      <c r="O3465" s="1" t="s">
        <v>20</v>
      </c>
      <c r="P3465" s="1" t="s">
        <v>5249</v>
      </c>
      <c r="Q3465" s="1" t="s">
        <v>22</v>
      </c>
      <c r="R3465" s="1"/>
      <c r="S3465" s="1"/>
      <c r="T3465">
        <f t="shared" si="289"/>
        <v>9</v>
      </c>
      <c r="U3465" t="str">
        <f t="shared" si="291"/>
        <v>478221278</v>
      </c>
    </row>
    <row r="3466" spans="1:21" x14ac:dyDescent="0.25">
      <c r="A3466" t="str">
        <f t="shared" si="288"/>
        <v>SARL LUCIE_FONCIERE MAGELLAN_Investisseur institutionnel</v>
      </c>
      <c r="B3466">
        <f t="shared" si="290"/>
        <v>1</v>
      </c>
      <c r="C3466" s="2" t="s">
        <v>8045</v>
      </c>
      <c r="D3466" s="2" t="s">
        <v>17</v>
      </c>
      <c r="E3466" s="2" t="s">
        <v>18</v>
      </c>
      <c r="F3466" s="2" t="s">
        <v>8046</v>
      </c>
      <c r="G3466" s="2" t="s">
        <v>25</v>
      </c>
      <c r="H3466" s="2" t="s">
        <v>32</v>
      </c>
      <c r="I3466" s="2" t="s">
        <v>20</v>
      </c>
      <c r="J3466" s="2"/>
      <c r="K3466" s="2"/>
      <c r="L3466" s="2" t="s">
        <v>21</v>
      </c>
      <c r="M3466" s="2"/>
      <c r="N3466" s="4"/>
      <c r="O3466" s="2" t="s">
        <v>20</v>
      </c>
      <c r="P3466" s="2" t="s">
        <v>8047</v>
      </c>
      <c r="Q3466" s="2" t="s">
        <v>22</v>
      </c>
      <c r="R3466" s="2"/>
      <c r="S3466" s="2"/>
      <c r="T3466">
        <f t="shared" si="289"/>
        <v>9</v>
      </c>
      <c r="U3466" t="str">
        <f t="shared" si="291"/>
        <v>522392513</v>
      </c>
    </row>
    <row r="3467" spans="1:21" x14ac:dyDescent="0.25">
      <c r="A3467" t="str">
        <f t="shared" si="288"/>
        <v>SARL MIX_145_ETERNAM_Investisseur institutionnel</v>
      </c>
      <c r="B3467">
        <f t="shared" si="290"/>
        <v>1</v>
      </c>
      <c r="C3467" s="1" t="s">
        <v>8049</v>
      </c>
      <c r="D3467" s="1" t="s">
        <v>17</v>
      </c>
      <c r="E3467" s="1" t="s">
        <v>18</v>
      </c>
      <c r="F3467" s="1" t="s">
        <v>36</v>
      </c>
      <c r="G3467" s="1" t="s">
        <v>25</v>
      </c>
      <c r="H3467" s="1" t="s">
        <v>65</v>
      </c>
      <c r="I3467" s="1" t="s">
        <v>20</v>
      </c>
      <c r="J3467" s="1"/>
      <c r="K3467" s="1"/>
      <c r="L3467" s="1" t="s">
        <v>21</v>
      </c>
      <c r="M3467" s="1" t="s">
        <v>7</v>
      </c>
      <c r="N3467" s="3"/>
      <c r="O3467" s="1" t="s">
        <v>20</v>
      </c>
      <c r="P3467" s="1" t="s">
        <v>8050</v>
      </c>
      <c r="Q3467" s="1"/>
      <c r="R3467" s="1"/>
      <c r="S3467" s="1" t="s">
        <v>8048</v>
      </c>
      <c r="T3467">
        <f t="shared" si="289"/>
        <v>9</v>
      </c>
      <c r="U3467" t="str">
        <f t="shared" si="291"/>
        <v>797692936</v>
      </c>
    </row>
    <row r="3468" spans="1:21" x14ac:dyDescent="0.25">
      <c r="A3468" t="str">
        <f t="shared" si="288"/>
        <v>SARL OCEANEDAS_WEINBERG CAPITAL PARTNERS_Investisseur institutionnel</v>
      </c>
      <c r="B3468">
        <f t="shared" si="290"/>
        <v>1</v>
      </c>
      <c r="C3468" s="1" t="s">
        <v>8051</v>
      </c>
      <c r="D3468" s="1" t="s">
        <v>17</v>
      </c>
      <c r="E3468" s="1" t="s">
        <v>18</v>
      </c>
      <c r="F3468" s="1" t="s">
        <v>8052</v>
      </c>
      <c r="G3468" s="1" t="s">
        <v>25</v>
      </c>
      <c r="H3468" s="1" t="s">
        <v>220</v>
      </c>
      <c r="I3468" s="1" t="s">
        <v>20</v>
      </c>
      <c r="J3468" s="1"/>
      <c r="K3468" s="1"/>
      <c r="L3468" s="1" t="s">
        <v>21</v>
      </c>
      <c r="M3468" s="1" t="s">
        <v>7</v>
      </c>
      <c r="N3468" s="3"/>
      <c r="O3468" s="1" t="s">
        <v>20</v>
      </c>
      <c r="P3468" s="1" t="s">
        <v>8053</v>
      </c>
      <c r="Q3468" s="1"/>
      <c r="R3468" s="1"/>
      <c r="S3468" s="1" t="s">
        <v>8054</v>
      </c>
      <c r="T3468">
        <f t="shared" si="289"/>
        <v>15</v>
      </c>
      <c r="U3468" t="str">
        <f t="shared" si="291"/>
        <v>509494712</v>
      </c>
    </row>
    <row r="3469" spans="1:21" x14ac:dyDescent="0.25">
      <c r="A3469" t="str">
        <f t="shared" si="288"/>
        <v>SARL OMNIV 3_BLUESTER CAPITAL_Investisseur institutionnel</v>
      </c>
      <c r="B3469">
        <f t="shared" si="290"/>
        <v>1</v>
      </c>
      <c r="C3469" s="2" t="s">
        <v>8055</v>
      </c>
      <c r="D3469" s="2" t="s">
        <v>17</v>
      </c>
      <c r="E3469" s="2"/>
      <c r="F3469" s="2"/>
      <c r="G3469" s="2"/>
      <c r="H3469" s="2" t="s">
        <v>48</v>
      </c>
      <c r="I3469" s="2" t="s">
        <v>20</v>
      </c>
      <c r="J3469" s="2"/>
      <c r="K3469" s="2"/>
      <c r="L3469" s="2" t="s">
        <v>21</v>
      </c>
      <c r="M3469" s="2" t="s">
        <v>7</v>
      </c>
      <c r="N3469" s="4"/>
      <c r="O3469" s="2" t="s">
        <v>20</v>
      </c>
      <c r="P3469" s="2" t="s">
        <v>7145</v>
      </c>
      <c r="Q3469" s="2"/>
      <c r="R3469" s="2"/>
      <c r="S3469" s="2" t="s">
        <v>8056</v>
      </c>
      <c r="T3469">
        <f t="shared" si="289"/>
        <v>9</v>
      </c>
      <c r="U3469" t="str">
        <f t="shared" si="291"/>
        <v>834739120</v>
      </c>
    </row>
    <row r="3470" spans="1:21" x14ac:dyDescent="0.25">
      <c r="A3470" t="str">
        <f t="shared" si="288"/>
        <v>SARL OMNIV 3_72_KEENSIGHT CAPITAL_Investisseur institutionnel</v>
      </c>
      <c r="B3470">
        <f t="shared" si="290"/>
        <v>1</v>
      </c>
      <c r="C3470" s="1" t="s">
        <v>8057</v>
      </c>
      <c r="D3470" s="1" t="s">
        <v>17</v>
      </c>
      <c r="E3470" s="1"/>
      <c r="F3470" s="1"/>
      <c r="G3470" s="1"/>
      <c r="H3470" s="1" t="s">
        <v>306</v>
      </c>
      <c r="I3470" s="1" t="s">
        <v>20</v>
      </c>
      <c r="J3470" s="1"/>
      <c r="K3470" s="1"/>
      <c r="L3470" s="1" t="s">
        <v>21</v>
      </c>
      <c r="M3470" s="1" t="s">
        <v>7</v>
      </c>
      <c r="N3470" s="3"/>
      <c r="O3470" s="1" t="s">
        <v>20</v>
      </c>
      <c r="P3470" s="1" t="s">
        <v>7145</v>
      </c>
      <c r="Q3470" s="1"/>
      <c r="R3470" s="1"/>
      <c r="S3470" s="1" t="s">
        <v>8056</v>
      </c>
      <c r="T3470">
        <f t="shared" si="289"/>
        <v>9</v>
      </c>
      <c r="U3470" t="str">
        <f t="shared" si="291"/>
        <v>834739120</v>
      </c>
    </row>
    <row r="3471" spans="1:21" x14ac:dyDescent="0.25">
      <c r="A3471" t="str">
        <f t="shared" si="288"/>
        <v>SARL OMNIV 3_admin_BLUESTER CAPITAL_Investisseur institutionnel</v>
      </c>
      <c r="B3471">
        <f t="shared" si="290"/>
        <v>1</v>
      </c>
      <c r="C3471" s="2" t="s">
        <v>8058</v>
      </c>
      <c r="D3471" s="2" t="s">
        <v>17</v>
      </c>
      <c r="E3471" s="2"/>
      <c r="F3471" s="2"/>
      <c r="G3471" s="2"/>
      <c r="H3471" s="2" t="s">
        <v>48</v>
      </c>
      <c r="I3471" s="2" t="s">
        <v>20</v>
      </c>
      <c r="J3471" s="2"/>
      <c r="K3471" s="2"/>
      <c r="L3471" s="2" t="s">
        <v>21</v>
      </c>
      <c r="M3471" s="2" t="s">
        <v>7</v>
      </c>
      <c r="N3471" s="4"/>
      <c r="O3471" s="2" t="s">
        <v>20</v>
      </c>
      <c r="P3471" s="2" t="s">
        <v>7145</v>
      </c>
      <c r="Q3471" s="2"/>
      <c r="R3471" s="2"/>
      <c r="S3471" s="2" t="s">
        <v>8056</v>
      </c>
      <c r="T3471">
        <f t="shared" si="289"/>
        <v>9</v>
      </c>
      <c r="U3471" t="str">
        <f t="shared" si="291"/>
        <v>834739120</v>
      </c>
    </row>
    <row r="3472" spans="1:21" x14ac:dyDescent="0.25">
      <c r="A3472" t="str">
        <f t="shared" si="288"/>
        <v>SARL PAMINOVE_YOTTA CAPITAL_Investisseur institutionnel</v>
      </c>
      <c r="B3472">
        <f t="shared" si="290"/>
        <v>1</v>
      </c>
      <c r="C3472" s="1" t="s">
        <v>8059</v>
      </c>
      <c r="D3472" s="1" t="s">
        <v>17</v>
      </c>
      <c r="E3472" s="1" t="s">
        <v>18</v>
      </c>
      <c r="F3472" s="1" t="s">
        <v>1360</v>
      </c>
      <c r="G3472" s="1" t="s">
        <v>25</v>
      </c>
      <c r="H3472" s="1" t="s">
        <v>113</v>
      </c>
      <c r="I3472" s="1" t="s">
        <v>20</v>
      </c>
      <c r="J3472" s="1"/>
      <c r="K3472" s="1"/>
      <c r="L3472" s="1" t="s">
        <v>21</v>
      </c>
      <c r="M3472" s="1" t="s">
        <v>7</v>
      </c>
      <c r="N3472" s="3"/>
      <c r="O3472" s="1" t="s">
        <v>20</v>
      </c>
      <c r="P3472" s="1" t="s">
        <v>8060</v>
      </c>
      <c r="Q3472" s="1"/>
      <c r="R3472" s="1"/>
      <c r="S3472" s="1"/>
      <c r="T3472">
        <f t="shared" si="289"/>
        <v>9</v>
      </c>
      <c r="U3472" t="str">
        <f t="shared" si="291"/>
        <v>752634766</v>
      </c>
    </row>
    <row r="3473" spans="1:21" x14ac:dyDescent="0.25">
      <c r="A3473" t="str">
        <f t="shared" si="288"/>
        <v>SARL PHELIPPEAU INVEST_WEINBERG CAPITAL PARTNERS_Investisseur institutionnel</v>
      </c>
      <c r="B3473">
        <f t="shared" si="290"/>
        <v>1</v>
      </c>
      <c r="C3473" s="2" t="s">
        <v>8061</v>
      </c>
      <c r="D3473" s="2" t="s">
        <v>17</v>
      </c>
      <c r="E3473" s="2" t="s">
        <v>18</v>
      </c>
      <c r="F3473" s="2" t="s">
        <v>8062</v>
      </c>
      <c r="G3473" s="2" t="s">
        <v>25</v>
      </c>
      <c r="H3473" s="2" t="s">
        <v>220</v>
      </c>
      <c r="I3473" s="2" t="s">
        <v>20</v>
      </c>
      <c r="J3473" s="2"/>
      <c r="K3473" s="2"/>
      <c r="L3473" s="2" t="s">
        <v>21</v>
      </c>
      <c r="M3473" s="2" t="s">
        <v>7</v>
      </c>
      <c r="N3473" s="4"/>
      <c r="O3473" s="2" t="s">
        <v>20</v>
      </c>
      <c r="P3473" s="2" t="s">
        <v>8063</v>
      </c>
      <c r="Q3473" s="2"/>
      <c r="R3473" s="2"/>
      <c r="S3473" s="2" t="s">
        <v>8064</v>
      </c>
      <c r="T3473">
        <f t="shared" si="289"/>
        <v>15</v>
      </c>
      <c r="U3473" t="str">
        <f t="shared" si="291"/>
        <v>509339065</v>
      </c>
    </row>
    <row r="3474" spans="1:21" x14ac:dyDescent="0.25">
      <c r="A3474" t="str">
        <f t="shared" si="288"/>
        <v>SARL SAVORNIN_ETERNAM_Investisseur institutionnel</v>
      </c>
      <c r="B3474">
        <f t="shared" si="290"/>
        <v>1</v>
      </c>
      <c r="C3474" s="2" t="s">
        <v>8065</v>
      </c>
      <c r="D3474" s="2" t="s">
        <v>17</v>
      </c>
      <c r="E3474" s="2" t="s">
        <v>18</v>
      </c>
      <c r="F3474" s="2" t="s">
        <v>8066</v>
      </c>
      <c r="G3474" s="2" t="s">
        <v>25</v>
      </c>
      <c r="H3474" s="2" t="s">
        <v>65</v>
      </c>
      <c r="I3474" s="2" t="s">
        <v>20</v>
      </c>
      <c r="J3474" s="2"/>
      <c r="K3474" s="2"/>
      <c r="L3474" s="2" t="s">
        <v>21</v>
      </c>
      <c r="M3474" s="2"/>
      <c r="N3474" s="4"/>
      <c r="O3474" s="2" t="s">
        <v>20</v>
      </c>
      <c r="P3474" s="2" t="s">
        <v>8067</v>
      </c>
      <c r="Q3474" s="2" t="s">
        <v>22</v>
      </c>
      <c r="R3474" s="2"/>
      <c r="S3474" s="2"/>
      <c r="T3474">
        <f t="shared" si="289"/>
        <v>9</v>
      </c>
      <c r="U3474" t="str">
        <f t="shared" si="291"/>
        <v>491201919</v>
      </c>
    </row>
    <row r="3475" spans="1:21" x14ac:dyDescent="0.25">
      <c r="A3475" t="str">
        <f t="shared" si="288"/>
        <v>SARL VOGA_FONCIERE MAGELLAN_Investisseur institutionnel</v>
      </c>
      <c r="B3475">
        <f t="shared" si="290"/>
        <v>1</v>
      </c>
      <c r="C3475" s="1" t="s">
        <v>8068</v>
      </c>
      <c r="D3475" s="1" t="s">
        <v>17</v>
      </c>
      <c r="E3475" s="1" t="s">
        <v>18</v>
      </c>
      <c r="F3475" s="1" t="s">
        <v>8069</v>
      </c>
      <c r="G3475" s="1" t="s">
        <v>25</v>
      </c>
      <c r="H3475" s="1" t="s">
        <v>32</v>
      </c>
      <c r="I3475" s="1" t="s">
        <v>20</v>
      </c>
      <c r="J3475" s="1"/>
      <c r="K3475" s="1"/>
      <c r="L3475" s="1" t="s">
        <v>21</v>
      </c>
      <c r="M3475" s="1" t="s">
        <v>7</v>
      </c>
      <c r="N3475" s="3"/>
      <c r="O3475" s="1" t="s">
        <v>20</v>
      </c>
      <c r="P3475" s="1" t="s">
        <v>8070</v>
      </c>
      <c r="Q3475" s="1"/>
      <c r="R3475" s="1"/>
      <c r="S3475" s="1" t="s">
        <v>8071</v>
      </c>
      <c r="T3475">
        <f t="shared" si="289"/>
        <v>15</v>
      </c>
      <c r="U3475" t="str">
        <f t="shared" si="291"/>
        <v>411660467</v>
      </c>
    </row>
    <row r="3476" spans="1:21" x14ac:dyDescent="0.25">
      <c r="A3476" t="str">
        <f t="shared" si="288"/>
        <v>SARMANE-LBO_COMMITTED ADVISORS_Investisseur institutionnel</v>
      </c>
      <c r="B3476">
        <f t="shared" si="290"/>
        <v>1</v>
      </c>
      <c r="C3476" s="2" t="s">
        <v>8072</v>
      </c>
      <c r="D3476" s="2" t="s">
        <v>17</v>
      </c>
      <c r="E3476" s="2" t="s">
        <v>18</v>
      </c>
      <c r="F3476" s="2" t="s">
        <v>565</v>
      </c>
      <c r="G3476" s="2" t="s">
        <v>25</v>
      </c>
      <c r="H3476" s="2" t="s">
        <v>33</v>
      </c>
      <c r="I3476" s="2" t="s">
        <v>20</v>
      </c>
      <c r="J3476" s="2"/>
      <c r="K3476" s="2"/>
      <c r="L3476" s="2" t="s">
        <v>21</v>
      </c>
      <c r="M3476" s="2" t="s">
        <v>7</v>
      </c>
      <c r="N3476" s="4"/>
      <c r="O3476" s="2" t="s">
        <v>20</v>
      </c>
      <c r="P3476" s="2" t="s">
        <v>8073</v>
      </c>
      <c r="Q3476" s="2" t="s">
        <v>22</v>
      </c>
      <c r="R3476" s="2"/>
      <c r="S3476" s="2"/>
      <c r="T3476">
        <f t="shared" si="289"/>
        <v>9</v>
      </c>
      <c r="U3476" t="str">
        <f t="shared" si="291"/>
        <v>333266732</v>
      </c>
    </row>
    <row r="3477" spans="1:21" x14ac:dyDescent="0.25">
      <c r="A3477" t="str">
        <f t="shared" si="288"/>
        <v>SAS AGORDO_IMOCOMPARTNERS_Investisseur institutionnel</v>
      </c>
      <c r="B3477">
        <f t="shared" si="290"/>
        <v>1</v>
      </c>
      <c r="C3477" s="1" t="s">
        <v>8074</v>
      </c>
      <c r="D3477" s="1" t="s">
        <v>17</v>
      </c>
      <c r="E3477" s="1" t="s">
        <v>18</v>
      </c>
      <c r="F3477" s="1" t="s">
        <v>8075</v>
      </c>
      <c r="G3477" s="1" t="s">
        <v>25</v>
      </c>
      <c r="H3477" s="1" t="s">
        <v>243</v>
      </c>
      <c r="I3477" s="1" t="s">
        <v>20</v>
      </c>
      <c r="J3477" s="1"/>
      <c r="K3477" s="1"/>
      <c r="L3477" s="1" t="s">
        <v>21</v>
      </c>
      <c r="M3477" s="1" t="s">
        <v>7</v>
      </c>
      <c r="N3477" s="3"/>
      <c r="O3477" s="1" t="s">
        <v>20</v>
      </c>
      <c r="P3477" s="1" t="s">
        <v>8076</v>
      </c>
      <c r="Q3477" s="1"/>
      <c r="R3477" s="1"/>
      <c r="S3477" s="1" t="s">
        <v>8077</v>
      </c>
      <c r="T3477">
        <f t="shared" si="289"/>
        <v>15</v>
      </c>
      <c r="U3477" t="str">
        <f t="shared" si="291"/>
        <v>753166628</v>
      </c>
    </row>
    <row r="3478" spans="1:21" x14ac:dyDescent="0.25">
      <c r="A3478" t="str">
        <f t="shared" ref="A3478:A3513" si="292">C3478&amp;"_"&amp;H3478&amp;"_"&amp;D3478</f>
        <v>SAS BETTINA CRELEROT_WISEAM_Investisseur institutionnel</v>
      </c>
      <c r="B3478">
        <f t="shared" si="290"/>
        <v>1</v>
      </c>
      <c r="C3478" s="2" t="s">
        <v>8078</v>
      </c>
      <c r="D3478" s="2" t="s">
        <v>17</v>
      </c>
      <c r="E3478" s="2" t="s">
        <v>18</v>
      </c>
      <c r="F3478" s="2" t="s">
        <v>2861</v>
      </c>
      <c r="G3478" s="2" t="s">
        <v>25</v>
      </c>
      <c r="H3478" s="2" t="s">
        <v>1283</v>
      </c>
      <c r="I3478" s="2" t="s">
        <v>20</v>
      </c>
      <c r="J3478" s="2"/>
      <c r="K3478" s="2"/>
      <c r="L3478" s="2" t="s">
        <v>21</v>
      </c>
      <c r="M3478" s="2" t="s">
        <v>7</v>
      </c>
      <c r="N3478" s="4"/>
      <c r="O3478" s="2" t="s">
        <v>20</v>
      </c>
      <c r="P3478" s="2" t="s">
        <v>8079</v>
      </c>
      <c r="Q3478" s="2"/>
      <c r="R3478" s="2"/>
      <c r="S3478" s="2"/>
      <c r="T3478">
        <f t="shared" si="289"/>
        <v>15</v>
      </c>
      <c r="U3478" t="str">
        <f t="shared" si="291"/>
        <v>829375724</v>
      </c>
    </row>
    <row r="3479" spans="1:21" x14ac:dyDescent="0.25">
      <c r="A3479" t="str">
        <f t="shared" si="292"/>
        <v>SAS BRIE PICARDIE EXPANSION_BLACKFIN CAPITAL PARTNERS_Investisseur institutionnel</v>
      </c>
      <c r="B3479">
        <f t="shared" si="290"/>
        <v>1</v>
      </c>
      <c r="C3479" s="1" t="s">
        <v>8080</v>
      </c>
      <c r="D3479" s="1" t="s">
        <v>17</v>
      </c>
      <c r="E3479" s="1" t="s">
        <v>18</v>
      </c>
      <c r="F3479" s="1" t="s">
        <v>24</v>
      </c>
      <c r="G3479" s="1" t="s">
        <v>25</v>
      </c>
      <c r="H3479" s="1" t="s">
        <v>169</v>
      </c>
      <c r="I3479" s="1" t="s">
        <v>20</v>
      </c>
      <c r="J3479" s="1"/>
      <c r="K3479" s="1"/>
      <c r="L3479" s="1" t="s">
        <v>21</v>
      </c>
      <c r="M3479" s="1" t="s">
        <v>7</v>
      </c>
      <c r="N3479" s="3"/>
      <c r="O3479" s="1" t="s">
        <v>20</v>
      </c>
      <c r="P3479" s="1" t="s">
        <v>1717</v>
      </c>
      <c r="Q3479" s="1"/>
      <c r="R3479" s="1"/>
      <c r="S3479" s="1" t="s">
        <v>8081</v>
      </c>
      <c r="T3479">
        <f t="shared" si="289"/>
        <v>9</v>
      </c>
      <c r="U3479" t="str">
        <f t="shared" si="291"/>
        <v>319657060</v>
      </c>
    </row>
    <row r="3480" spans="1:21" x14ac:dyDescent="0.25">
      <c r="A3480" t="str">
        <f t="shared" si="292"/>
        <v>SAS C et L_145_ETERNAM_Investisseur institutionnel</v>
      </c>
      <c r="B3480">
        <f t="shared" si="290"/>
        <v>1</v>
      </c>
      <c r="C3480" s="1" t="s">
        <v>8083</v>
      </c>
      <c r="D3480" s="1" t="s">
        <v>17</v>
      </c>
      <c r="E3480" s="1" t="s">
        <v>18</v>
      </c>
      <c r="F3480" s="1" t="s">
        <v>711</v>
      </c>
      <c r="G3480" s="1" t="s">
        <v>25</v>
      </c>
      <c r="H3480" s="1" t="s">
        <v>65</v>
      </c>
      <c r="I3480" s="1" t="s">
        <v>20</v>
      </c>
      <c r="J3480" s="1"/>
      <c r="K3480" s="1"/>
      <c r="L3480" s="1" t="s">
        <v>21</v>
      </c>
      <c r="M3480" s="1" t="s">
        <v>7</v>
      </c>
      <c r="N3480" s="3"/>
      <c r="O3480" s="1" t="s">
        <v>20</v>
      </c>
      <c r="P3480" s="1" t="s">
        <v>8084</v>
      </c>
      <c r="Q3480" s="1"/>
      <c r="R3480" s="1"/>
      <c r="S3480" s="1" t="s">
        <v>8082</v>
      </c>
      <c r="T3480">
        <f t="shared" si="289"/>
        <v>9</v>
      </c>
      <c r="U3480" t="str">
        <f t="shared" si="291"/>
        <v>383551413</v>
      </c>
    </row>
    <row r="3481" spans="1:21" x14ac:dyDescent="0.25">
      <c r="A3481" t="str">
        <f t="shared" si="292"/>
        <v>SAS CACF DEVELOPPEMENT_30_BLACKFIN CAPITAL PARTNERS_Investisseur institutionnel</v>
      </c>
      <c r="B3481">
        <f t="shared" si="290"/>
        <v>1</v>
      </c>
      <c r="C3481" s="1" t="s">
        <v>8086</v>
      </c>
      <c r="D3481" s="1" t="s">
        <v>17</v>
      </c>
      <c r="E3481" s="1" t="s">
        <v>18</v>
      </c>
      <c r="F3481" s="1" t="s">
        <v>801</v>
      </c>
      <c r="G3481" s="1" t="s">
        <v>25</v>
      </c>
      <c r="H3481" s="1" t="s">
        <v>169</v>
      </c>
      <c r="I3481" s="1" t="s">
        <v>20</v>
      </c>
      <c r="J3481" s="1"/>
      <c r="K3481" s="1"/>
      <c r="L3481" s="1" t="s">
        <v>21</v>
      </c>
      <c r="M3481" s="1" t="s">
        <v>7</v>
      </c>
      <c r="N3481" s="3"/>
      <c r="O3481" s="1" t="s">
        <v>20</v>
      </c>
      <c r="P3481" s="1" t="s">
        <v>1848</v>
      </c>
      <c r="Q3481" s="1"/>
      <c r="R3481" s="1"/>
      <c r="S3481" s="1" t="s">
        <v>8085</v>
      </c>
      <c r="T3481">
        <f t="shared" si="289"/>
        <v>9</v>
      </c>
      <c r="U3481" t="str">
        <f t="shared" si="291"/>
        <v>434792313</v>
      </c>
    </row>
    <row r="3482" spans="1:21" x14ac:dyDescent="0.25">
      <c r="A3482" t="str">
        <f t="shared" si="292"/>
        <v>SAS CAROLINE CRELEROT_WISEAM_Investisseur institutionnel</v>
      </c>
      <c r="B3482">
        <f t="shared" si="290"/>
        <v>1</v>
      </c>
      <c r="C3482" s="2" t="s">
        <v>8087</v>
      </c>
      <c r="D3482" s="2" t="s">
        <v>17</v>
      </c>
      <c r="E3482" s="2" t="s">
        <v>18</v>
      </c>
      <c r="F3482" s="2" t="s">
        <v>2861</v>
      </c>
      <c r="G3482" s="2" t="s">
        <v>25</v>
      </c>
      <c r="H3482" s="2" t="s">
        <v>1283</v>
      </c>
      <c r="I3482" s="2" t="s">
        <v>20</v>
      </c>
      <c r="J3482" s="2"/>
      <c r="K3482" s="2"/>
      <c r="L3482" s="2" t="s">
        <v>21</v>
      </c>
      <c r="M3482" s="2" t="s">
        <v>7</v>
      </c>
      <c r="N3482" s="4"/>
      <c r="O3482" s="2" t="s">
        <v>20</v>
      </c>
      <c r="P3482" s="2" t="s">
        <v>8088</v>
      </c>
      <c r="Q3482" s="2"/>
      <c r="R3482" s="2"/>
      <c r="S3482" s="2"/>
      <c r="T3482">
        <f t="shared" si="289"/>
        <v>15</v>
      </c>
      <c r="U3482" t="str">
        <f t="shared" si="291"/>
        <v>829424308</v>
      </c>
    </row>
    <row r="3483" spans="1:21" x14ac:dyDescent="0.25">
      <c r="A3483" t="str">
        <f t="shared" si="292"/>
        <v>SAS CHG PARTICIPATIONS_APAX PARTNERS SAS_Investisseur institutionnel</v>
      </c>
      <c r="B3483">
        <f t="shared" si="290"/>
        <v>1</v>
      </c>
      <c r="C3483" s="1" t="s">
        <v>8089</v>
      </c>
      <c r="D3483" s="1" t="s">
        <v>17</v>
      </c>
      <c r="E3483" s="1" t="s">
        <v>18</v>
      </c>
      <c r="F3483" s="1" t="s">
        <v>8090</v>
      </c>
      <c r="G3483" s="1" t="s">
        <v>25</v>
      </c>
      <c r="H3483" s="1" t="s">
        <v>29</v>
      </c>
      <c r="I3483" s="1" t="s">
        <v>20</v>
      </c>
      <c r="J3483" s="1"/>
      <c r="K3483" s="1"/>
      <c r="L3483" s="1" t="s">
        <v>21</v>
      </c>
      <c r="M3483" s="1" t="s">
        <v>7</v>
      </c>
      <c r="N3483" s="3"/>
      <c r="O3483" s="1" t="s">
        <v>20</v>
      </c>
      <c r="P3483" s="1" t="s">
        <v>8091</v>
      </c>
      <c r="Q3483" s="1" t="s">
        <v>22</v>
      </c>
      <c r="R3483" s="1"/>
      <c r="S3483" s="1"/>
      <c r="T3483">
        <f t="shared" si="289"/>
        <v>9</v>
      </c>
      <c r="U3483" t="str">
        <f t="shared" si="291"/>
        <v>424437762</v>
      </c>
    </row>
    <row r="3484" spans="1:21" x14ac:dyDescent="0.25">
      <c r="A3484" t="str">
        <f t="shared" si="292"/>
        <v>SAS CHORUS_WEINBERG CAPITAL PARTNERS_Investisseur institutionnel</v>
      </c>
      <c r="B3484">
        <f t="shared" si="290"/>
        <v>1</v>
      </c>
      <c r="C3484" s="2" t="s">
        <v>8092</v>
      </c>
      <c r="D3484" s="2" t="s">
        <v>17</v>
      </c>
      <c r="E3484" s="2" t="s">
        <v>18</v>
      </c>
      <c r="F3484" s="2" t="s">
        <v>560</v>
      </c>
      <c r="G3484" s="2" t="s">
        <v>25</v>
      </c>
      <c r="H3484" s="2" t="s">
        <v>220</v>
      </c>
      <c r="I3484" s="2" t="s">
        <v>20</v>
      </c>
      <c r="J3484" s="2"/>
      <c r="K3484" s="2"/>
      <c r="L3484" s="2" t="s">
        <v>21</v>
      </c>
      <c r="M3484" s="2" t="s">
        <v>7</v>
      </c>
      <c r="N3484" s="4"/>
      <c r="O3484" s="2" t="s">
        <v>20</v>
      </c>
      <c r="P3484" s="2" t="s">
        <v>8093</v>
      </c>
      <c r="Q3484" s="2"/>
      <c r="R3484" s="2"/>
      <c r="S3484" s="2" t="s">
        <v>8094</v>
      </c>
      <c r="T3484">
        <f t="shared" si="289"/>
        <v>15</v>
      </c>
      <c r="U3484" t="str">
        <f t="shared" si="291"/>
        <v>382503530</v>
      </c>
    </row>
    <row r="3485" spans="1:21" x14ac:dyDescent="0.25">
      <c r="A3485" t="str">
        <f t="shared" si="292"/>
        <v>SAS COMPAGNIE DU NORD_MBO &amp; CO_Investisseur institutionnel</v>
      </c>
      <c r="B3485">
        <f t="shared" si="290"/>
        <v>1</v>
      </c>
      <c r="C3485" s="1" t="s">
        <v>8095</v>
      </c>
      <c r="D3485" s="1" t="s">
        <v>17</v>
      </c>
      <c r="E3485" s="1" t="s">
        <v>18</v>
      </c>
      <c r="F3485" s="1" t="s">
        <v>2741</v>
      </c>
      <c r="G3485" s="1" t="s">
        <v>25</v>
      </c>
      <c r="H3485" s="1" t="s">
        <v>212</v>
      </c>
      <c r="I3485" s="1" t="s">
        <v>20</v>
      </c>
      <c r="J3485" s="1"/>
      <c r="K3485" s="1"/>
      <c r="L3485" s="1" t="s">
        <v>21</v>
      </c>
      <c r="M3485" s="1" t="s">
        <v>7</v>
      </c>
      <c r="N3485" s="3"/>
      <c r="O3485" s="1" t="s">
        <v>20</v>
      </c>
      <c r="P3485" s="1" t="s">
        <v>8096</v>
      </c>
      <c r="Q3485" s="1"/>
      <c r="R3485" s="1"/>
      <c r="S3485" s="1" t="s">
        <v>8097</v>
      </c>
      <c r="T3485">
        <f t="shared" si="289"/>
        <v>15</v>
      </c>
      <c r="U3485" t="str">
        <f t="shared" si="291"/>
        <v>819728585</v>
      </c>
    </row>
    <row r="3486" spans="1:21" x14ac:dyDescent="0.25">
      <c r="A3486" t="str">
        <f t="shared" si="292"/>
        <v>SAS COMPAGNIE DU NORD_MEANINGS CAPITAL PARTNERS_Investisseur institutionnel</v>
      </c>
      <c r="B3486">
        <f t="shared" si="290"/>
        <v>1</v>
      </c>
      <c r="C3486" s="2" t="s">
        <v>8095</v>
      </c>
      <c r="D3486" s="2" t="s">
        <v>17</v>
      </c>
      <c r="E3486" s="2" t="s">
        <v>18</v>
      </c>
      <c r="F3486" s="2" t="s">
        <v>2741</v>
      </c>
      <c r="G3486" s="2" t="s">
        <v>25</v>
      </c>
      <c r="H3486" s="2" t="s">
        <v>26</v>
      </c>
      <c r="I3486" s="2" t="s">
        <v>20</v>
      </c>
      <c r="J3486" s="2"/>
      <c r="K3486" s="2"/>
      <c r="L3486" s="2" t="s">
        <v>21</v>
      </c>
      <c r="M3486" s="2" t="s">
        <v>7</v>
      </c>
      <c r="N3486" s="4"/>
      <c r="O3486" s="2" t="s">
        <v>20</v>
      </c>
      <c r="P3486" s="2" t="s">
        <v>8098</v>
      </c>
      <c r="Q3486" s="2"/>
      <c r="R3486" s="2"/>
      <c r="S3486" s="2" t="s">
        <v>8097</v>
      </c>
      <c r="T3486">
        <f t="shared" si="289"/>
        <v>9</v>
      </c>
      <c r="U3486" t="str">
        <f t="shared" si="291"/>
        <v>819728585</v>
      </c>
    </row>
    <row r="3487" spans="1:21" x14ac:dyDescent="0.25">
      <c r="A3487" t="str">
        <f t="shared" si="292"/>
        <v>SAS CROISSANCE ET FINANCES_TIKEHAU INVESTMENT MANAGEMENT_Investisseur institutionnel</v>
      </c>
      <c r="B3487">
        <f t="shared" si="290"/>
        <v>1</v>
      </c>
      <c r="C3487" s="1" t="s">
        <v>8099</v>
      </c>
      <c r="D3487" s="1" t="s">
        <v>17</v>
      </c>
      <c r="E3487" s="1" t="s">
        <v>18</v>
      </c>
      <c r="F3487" s="1" t="s">
        <v>2883</v>
      </c>
      <c r="G3487" s="1" t="s">
        <v>25</v>
      </c>
      <c r="H3487" s="1" t="s">
        <v>602</v>
      </c>
      <c r="I3487" s="1" t="s">
        <v>20</v>
      </c>
      <c r="J3487" s="1"/>
      <c r="K3487" s="1"/>
      <c r="L3487" s="1" t="s">
        <v>21</v>
      </c>
      <c r="M3487" s="1" t="s">
        <v>7</v>
      </c>
      <c r="N3487" s="3"/>
      <c r="O3487" s="1" t="s">
        <v>20</v>
      </c>
      <c r="P3487" s="1" t="s">
        <v>8100</v>
      </c>
      <c r="Q3487" s="1"/>
      <c r="R3487" s="1"/>
      <c r="S3487" s="1" t="s">
        <v>8101</v>
      </c>
      <c r="T3487">
        <f t="shared" si="289"/>
        <v>9</v>
      </c>
      <c r="U3487" t="str">
        <f t="shared" si="291"/>
        <v>488305798</v>
      </c>
    </row>
    <row r="3488" spans="1:21" x14ac:dyDescent="0.25">
      <c r="A3488" t="str">
        <f t="shared" si="292"/>
        <v>SAS DES EGLANTINES_EQUITIS GESTION_Investisseur institutionnel</v>
      </c>
      <c r="B3488">
        <f t="shared" si="290"/>
        <v>1</v>
      </c>
      <c r="C3488" s="2" t="s">
        <v>8102</v>
      </c>
      <c r="D3488" s="2" t="s">
        <v>17</v>
      </c>
      <c r="E3488" s="2" t="s">
        <v>18</v>
      </c>
      <c r="F3488" s="2" t="s">
        <v>8103</v>
      </c>
      <c r="G3488" s="2" t="s">
        <v>25</v>
      </c>
      <c r="H3488" s="2" t="s">
        <v>86</v>
      </c>
      <c r="I3488" s="2" t="s">
        <v>20</v>
      </c>
      <c r="J3488" s="2"/>
      <c r="K3488" s="2"/>
      <c r="L3488" s="2" t="s">
        <v>21</v>
      </c>
      <c r="M3488" s="2" t="s">
        <v>7</v>
      </c>
      <c r="N3488" s="4"/>
      <c r="O3488" s="2" t="s">
        <v>20</v>
      </c>
      <c r="P3488" s="2" t="s">
        <v>8104</v>
      </c>
      <c r="Q3488" s="2"/>
      <c r="R3488" s="2"/>
      <c r="S3488" s="2" t="s">
        <v>8105</v>
      </c>
      <c r="T3488">
        <f t="shared" si="289"/>
        <v>9</v>
      </c>
      <c r="U3488" t="str">
        <f t="shared" si="291"/>
        <v>817975766</v>
      </c>
    </row>
    <row r="3489" spans="1:21" x14ac:dyDescent="0.25">
      <c r="A3489" t="str">
        <f t="shared" si="292"/>
        <v>SAS DES EGLANTINES_19_APAX PARTNERS SAS_Investisseur institutionnel</v>
      </c>
      <c r="B3489">
        <f t="shared" si="290"/>
        <v>1</v>
      </c>
      <c r="C3489" s="1" t="s">
        <v>8106</v>
      </c>
      <c r="D3489" s="1" t="s">
        <v>17</v>
      </c>
      <c r="E3489" s="1" t="s">
        <v>18</v>
      </c>
      <c r="F3489" s="1" t="s">
        <v>8103</v>
      </c>
      <c r="G3489" s="1" t="s">
        <v>25</v>
      </c>
      <c r="H3489" s="1" t="s">
        <v>29</v>
      </c>
      <c r="I3489" s="1" t="s">
        <v>20</v>
      </c>
      <c r="J3489" s="1"/>
      <c r="K3489" s="1"/>
      <c r="L3489" s="1" t="s">
        <v>21</v>
      </c>
      <c r="M3489" s="1" t="s">
        <v>7</v>
      </c>
      <c r="N3489" s="3"/>
      <c r="O3489" s="1" t="s">
        <v>20</v>
      </c>
      <c r="P3489" s="1" t="s">
        <v>8104</v>
      </c>
      <c r="Q3489" s="1"/>
      <c r="R3489" s="1"/>
      <c r="S3489" s="1"/>
      <c r="T3489">
        <f t="shared" si="289"/>
        <v>9</v>
      </c>
      <c r="U3489" t="str">
        <f t="shared" si="291"/>
        <v>817975766</v>
      </c>
    </row>
    <row r="3490" spans="1:21" x14ac:dyDescent="0.25">
      <c r="A3490" t="str">
        <f t="shared" si="292"/>
        <v>SAS DES NONNES_EQUITIS GESTION_Investisseur institutionnel</v>
      </c>
      <c r="B3490">
        <f t="shared" si="290"/>
        <v>1</v>
      </c>
      <c r="C3490" s="2" t="s">
        <v>8107</v>
      </c>
      <c r="D3490" s="2" t="s">
        <v>17</v>
      </c>
      <c r="E3490" s="2" t="s">
        <v>18</v>
      </c>
      <c r="F3490" s="2" t="s">
        <v>8103</v>
      </c>
      <c r="G3490" s="2" t="s">
        <v>25</v>
      </c>
      <c r="H3490" s="2" t="s">
        <v>86</v>
      </c>
      <c r="I3490" s="2" t="s">
        <v>20</v>
      </c>
      <c r="J3490" s="2"/>
      <c r="K3490" s="2"/>
      <c r="L3490" s="2" t="s">
        <v>21</v>
      </c>
      <c r="M3490" s="2" t="s">
        <v>7</v>
      </c>
      <c r="N3490" s="4"/>
      <c r="O3490" s="2" t="s">
        <v>20</v>
      </c>
      <c r="P3490" s="2" t="s">
        <v>8108</v>
      </c>
      <c r="Q3490" s="2"/>
      <c r="R3490" s="2"/>
      <c r="S3490" s="2" t="s">
        <v>8109</v>
      </c>
      <c r="T3490">
        <f t="shared" si="289"/>
        <v>9</v>
      </c>
      <c r="U3490" t="str">
        <f t="shared" si="291"/>
        <v>817975220</v>
      </c>
    </row>
    <row r="3491" spans="1:21" x14ac:dyDescent="0.25">
      <c r="A3491" t="str">
        <f t="shared" si="292"/>
        <v>SAS DES NONNES_19_APAX PARTNERS SAS_Investisseur institutionnel</v>
      </c>
      <c r="B3491">
        <f t="shared" si="290"/>
        <v>1</v>
      </c>
      <c r="C3491" s="1" t="s">
        <v>8110</v>
      </c>
      <c r="D3491" s="1" t="s">
        <v>17</v>
      </c>
      <c r="E3491" s="1" t="s">
        <v>18</v>
      </c>
      <c r="F3491" s="1" t="s">
        <v>8103</v>
      </c>
      <c r="G3491" s="1" t="s">
        <v>25</v>
      </c>
      <c r="H3491" s="1" t="s">
        <v>29</v>
      </c>
      <c r="I3491" s="1" t="s">
        <v>20</v>
      </c>
      <c r="J3491" s="1"/>
      <c r="K3491" s="1"/>
      <c r="L3491" s="1" t="s">
        <v>21</v>
      </c>
      <c r="M3491" s="1" t="s">
        <v>7</v>
      </c>
      <c r="N3491" s="3"/>
      <c r="O3491" s="1" t="s">
        <v>20</v>
      </c>
      <c r="P3491" s="1" t="s">
        <v>8108</v>
      </c>
      <c r="Q3491" s="1"/>
      <c r="R3491" s="1"/>
      <c r="S3491" s="1"/>
      <c r="T3491">
        <f t="shared" si="289"/>
        <v>9</v>
      </c>
      <c r="U3491" t="str">
        <f t="shared" si="291"/>
        <v>817975220</v>
      </c>
    </row>
    <row r="3492" spans="1:21" x14ac:dyDescent="0.25">
      <c r="A3492" t="str">
        <f t="shared" si="292"/>
        <v>SAS ENTHEOS_WEINBERG CAPITAL PARTNERS_Investisseur institutionnel</v>
      </c>
      <c r="B3492">
        <f t="shared" si="290"/>
        <v>1</v>
      </c>
      <c r="C3492" s="2" t="s">
        <v>8111</v>
      </c>
      <c r="D3492" s="2" t="s">
        <v>17</v>
      </c>
      <c r="E3492" s="2" t="s">
        <v>18</v>
      </c>
      <c r="F3492" s="2" t="s">
        <v>560</v>
      </c>
      <c r="G3492" s="2" t="s">
        <v>25</v>
      </c>
      <c r="H3492" s="2" t="s">
        <v>220</v>
      </c>
      <c r="I3492" s="2" t="s">
        <v>20</v>
      </c>
      <c r="J3492" s="2"/>
      <c r="K3492" s="2"/>
      <c r="L3492" s="2" t="s">
        <v>21</v>
      </c>
      <c r="M3492" s="2" t="s">
        <v>7</v>
      </c>
      <c r="N3492" s="4"/>
      <c r="O3492" s="2" t="s">
        <v>20</v>
      </c>
      <c r="P3492" s="2" t="s">
        <v>8112</v>
      </c>
      <c r="Q3492" s="2"/>
      <c r="R3492" s="2"/>
      <c r="S3492" s="2" t="s">
        <v>8113</v>
      </c>
      <c r="T3492">
        <f t="shared" si="289"/>
        <v>15</v>
      </c>
      <c r="U3492" t="str">
        <f t="shared" si="291"/>
        <v>501582258</v>
      </c>
    </row>
    <row r="3493" spans="1:21" x14ac:dyDescent="0.25">
      <c r="A3493" t="str">
        <f t="shared" si="292"/>
        <v>SAS GIFA_EDMOND DE ROTHSCHILD REIM (FRANCE)_Investisseur institutionnel</v>
      </c>
      <c r="B3493">
        <f t="shared" si="290"/>
        <v>1</v>
      </c>
      <c r="C3493" s="2" t="s">
        <v>8114</v>
      </c>
      <c r="D3493" s="2" t="s">
        <v>17</v>
      </c>
      <c r="E3493" s="2" t="s">
        <v>18</v>
      </c>
      <c r="F3493" s="2" t="s">
        <v>398</v>
      </c>
      <c r="G3493" s="2" t="s">
        <v>25</v>
      </c>
      <c r="H3493" s="2" t="s">
        <v>188</v>
      </c>
      <c r="I3493" s="2" t="s">
        <v>20</v>
      </c>
      <c r="J3493" s="2"/>
      <c r="K3493" s="2"/>
      <c r="L3493" s="2" t="s">
        <v>21</v>
      </c>
      <c r="M3493" s="2" t="s">
        <v>7</v>
      </c>
      <c r="N3493" s="4"/>
      <c r="O3493" s="2" t="s">
        <v>20</v>
      </c>
      <c r="P3493" s="2" t="s">
        <v>4394</v>
      </c>
      <c r="Q3493" s="2"/>
      <c r="R3493" s="2"/>
      <c r="S3493" s="2" t="s">
        <v>8115</v>
      </c>
      <c r="T3493">
        <f t="shared" si="289"/>
        <v>9</v>
      </c>
      <c r="U3493" t="str">
        <f t="shared" si="291"/>
        <v>515081347</v>
      </c>
    </row>
    <row r="3494" spans="1:21" x14ac:dyDescent="0.25">
      <c r="A3494" t="str">
        <f t="shared" si="292"/>
        <v>SAS GREPON_EQUITIS GESTION_Investisseur institutionnel</v>
      </c>
      <c r="B3494">
        <f t="shared" si="290"/>
        <v>1</v>
      </c>
      <c r="C3494" s="1" t="s">
        <v>8116</v>
      </c>
      <c r="D3494" s="1" t="s">
        <v>17</v>
      </c>
      <c r="E3494" s="1" t="s">
        <v>18</v>
      </c>
      <c r="F3494" s="1" t="s">
        <v>4492</v>
      </c>
      <c r="G3494" s="1" t="s">
        <v>25</v>
      </c>
      <c r="H3494" s="1" t="s">
        <v>86</v>
      </c>
      <c r="I3494" s="1" t="s">
        <v>20</v>
      </c>
      <c r="J3494" s="1"/>
      <c r="K3494" s="1"/>
      <c r="L3494" s="1" t="s">
        <v>21</v>
      </c>
      <c r="M3494" s="1" t="s">
        <v>7</v>
      </c>
      <c r="N3494" s="3"/>
      <c r="O3494" s="1" t="s">
        <v>20</v>
      </c>
      <c r="P3494" s="1" t="s">
        <v>4493</v>
      </c>
      <c r="Q3494" s="1"/>
      <c r="R3494" s="1"/>
      <c r="S3494" s="1" t="s">
        <v>8117</v>
      </c>
      <c r="T3494">
        <f t="shared" si="289"/>
        <v>9</v>
      </c>
      <c r="U3494" t="str">
        <f t="shared" si="291"/>
        <v>883971913</v>
      </c>
    </row>
    <row r="3495" spans="1:21" x14ac:dyDescent="0.25">
      <c r="A3495" t="str">
        <f t="shared" si="292"/>
        <v>SAS H3I_BEX CAPITAL_Investisseur institutionnel</v>
      </c>
      <c r="B3495">
        <f t="shared" si="290"/>
        <v>1</v>
      </c>
      <c r="C3495" s="2" t="s">
        <v>8118</v>
      </c>
      <c r="D3495" s="2" t="s">
        <v>17</v>
      </c>
      <c r="E3495" s="2" t="s">
        <v>18</v>
      </c>
      <c r="F3495" s="2" t="s">
        <v>36</v>
      </c>
      <c r="G3495" s="2" t="s">
        <v>25</v>
      </c>
      <c r="H3495" s="2" t="s">
        <v>19</v>
      </c>
      <c r="I3495" s="2" t="s">
        <v>20</v>
      </c>
      <c r="J3495" s="2"/>
      <c r="K3495" s="2"/>
      <c r="L3495" s="2" t="s">
        <v>21</v>
      </c>
      <c r="M3495" s="2" t="s">
        <v>7</v>
      </c>
      <c r="N3495" s="4"/>
      <c r="O3495" s="2" t="s">
        <v>20</v>
      </c>
      <c r="P3495" s="2" t="s">
        <v>4605</v>
      </c>
      <c r="Q3495" s="2" t="s">
        <v>22</v>
      </c>
      <c r="R3495" s="2"/>
      <c r="S3495" s="2"/>
      <c r="T3495">
        <f t="shared" si="289"/>
        <v>9</v>
      </c>
      <c r="U3495" t="str">
        <f t="shared" si="291"/>
        <v>834046385</v>
      </c>
    </row>
    <row r="3496" spans="1:21" x14ac:dyDescent="0.25">
      <c r="A3496" t="str">
        <f t="shared" si="292"/>
        <v>SAS HBI_admin_APAX PARTNERS SAS_Investisseur institutionnel</v>
      </c>
      <c r="B3496">
        <f t="shared" si="290"/>
        <v>1</v>
      </c>
      <c r="C3496" s="1" t="s">
        <v>8119</v>
      </c>
      <c r="D3496" s="1" t="s">
        <v>17</v>
      </c>
      <c r="E3496" s="1" t="s">
        <v>18</v>
      </c>
      <c r="F3496" s="1" t="s">
        <v>7863</v>
      </c>
      <c r="G3496" s="1" t="s">
        <v>25</v>
      </c>
      <c r="H3496" s="1" t="s">
        <v>29</v>
      </c>
      <c r="I3496" s="1" t="s">
        <v>20</v>
      </c>
      <c r="J3496" s="1"/>
      <c r="K3496" s="1"/>
      <c r="L3496" s="1" t="s">
        <v>21</v>
      </c>
      <c r="M3496" s="1" t="s">
        <v>7</v>
      </c>
      <c r="N3496" s="3"/>
      <c r="O3496" s="1" t="s">
        <v>20</v>
      </c>
      <c r="P3496" s="1" t="s">
        <v>8120</v>
      </c>
      <c r="Q3496" s="1"/>
      <c r="R3496" s="1"/>
      <c r="S3496" s="1"/>
      <c r="T3496">
        <f t="shared" si="289"/>
        <v>9</v>
      </c>
      <c r="U3496" t="str">
        <f t="shared" si="291"/>
        <v>390711844</v>
      </c>
    </row>
    <row r="3497" spans="1:21" x14ac:dyDescent="0.25">
      <c r="A3497" t="str">
        <f t="shared" si="292"/>
        <v>SAS HOLDING PHELIPPEAU_WEINBERG CAPITAL PARTNERS_Investisseur institutionnel</v>
      </c>
      <c r="B3497">
        <f t="shared" si="290"/>
        <v>1</v>
      </c>
      <c r="C3497" s="2" t="s">
        <v>8121</v>
      </c>
      <c r="D3497" s="2" t="s">
        <v>17</v>
      </c>
      <c r="E3497" s="2" t="s">
        <v>18</v>
      </c>
      <c r="F3497" s="2" t="s">
        <v>8062</v>
      </c>
      <c r="G3497" s="2" t="s">
        <v>25</v>
      </c>
      <c r="H3497" s="2" t="s">
        <v>220</v>
      </c>
      <c r="I3497" s="2" t="s">
        <v>20</v>
      </c>
      <c r="J3497" s="2"/>
      <c r="K3497" s="2"/>
      <c r="L3497" s="2" t="s">
        <v>21</v>
      </c>
      <c r="M3497" s="2" t="s">
        <v>7</v>
      </c>
      <c r="N3497" s="4"/>
      <c r="O3497" s="2" t="s">
        <v>20</v>
      </c>
      <c r="P3497" s="2" t="s">
        <v>8122</v>
      </c>
      <c r="Q3497" s="2"/>
      <c r="R3497" s="2"/>
      <c r="S3497" s="2" t="s">
        <v>8123</v>
      </c>
      <c r="T3497">
        <f t="shared" si="289"/>
        <v>15</v>
      </c>
      <c r="U3497" t="str">
        <f t="shared" si="291"/>
        <v>438246811</v>
      </c>
    </row>
    <row r="3498" spans="1:21" x14ac:dyDescent="0.25">
      <c r="A3498" t="str">
        <f t="shared" si="292"/>
        <v>SAS JEAN CASSEGRAIN_MBO &amp; CO_Investisseur institutionnel</v>
      </c>
      <c r="B3498">
        <f t="shared" si="290"/>
        <v>1</v>
      </c>
      <c r="C3498" s="1" t="s">
        <v>8124</v>
      </c>
      <c r="D3498" s="1" t="s">
        <v>17</v>
      </c>
      <c r="E3498" s="1" t="s">
        <v>18</v>
      </c>
      <c r="F3498" s="1" t="s">
        <v>36</v>
      </c>
      <c r="G3498" s="1" t="s">
        <v>25</v>
      </c>
      <c r="H3498" s="1" t="s">
        <v>212</v>
      </c>
      <c r="I3498" s="1" t="s">
        <v>20</v>
      </c>
      <c r="J3498" s="1"/>
      <c r="K3498" s="1"/>
      <c r="L3498" s="1" t="s">
        <v>21</v>
      </c>
      <c r="M3498" s="1" t="s">
        <v>7</v>
      </c>
      <c r="N3498" s="3"/>
      <c r="O3498" s="1" t="s">
        <v>20</v>
      </c>
      <c r="P3498" s="1" t="s">
        <v>8125</v>
      </c>
      <c r="Q3498" s="1"/>
      <c r="R3498" s="1"/>
      <c r="S3498" s="1" t="s">
        <v>8126</v>
      </c>
      <c r="T3498">
        <f t="shared" si="289"/>
        <v>15</v>
      </c>
      <c r="U3498" t="str">
        <f t="shared" si="291"/>
        <v>582131439</v>
      </c>
    </row>
    <row r="3499" spans="1:21" x14ac:dyDescent="0.25">
      <c r="A3499" t="str">
        <f t="shared" si="292"/>
        <v>SAS KOLAM_145_ETERNAM_Investisseur institutionnel</v>
      </c>
      <c r="B3499">
        <f t="shared" si="290"/>
        <v>1</v>
      </c>
      <c r="C3499" s="1" t="s">
        <v>8128</v>
      </c>
      <c r="D3499" s="1" t="s">
        <v>17</v>
      </c>
      <c r="E3499" s="1" t="s">
        <v>18</v>
      </c>
      <c r="F3499" s="1" t="s">
        <v>36</v>
      </c>
      <c r="G3499" s="1" t="s">
        <v>25</v>
      </c>
      <c r="H3499" s="1" t="s">
        <v>65</v>
      </c>
      <c r="I3499" s="1" t="s">
        <v>20</v>
      </c>
      <c r="J3499" s="1"/>
      <c r="K3499" s="1"/>
      <c r="L3499" s="1" t="s">
        <v>21</v>
      </c>
      <c r="M3499" s="1" t="s">
        <v>7</v>
      </c>
      <c r="N3499" s="3"/>
      <c r="O3499" s="1" t="s">
        <v>20</v>
      </c>
      <c r="P3499" s="1" t="s">
        <v>5602</v>
      </c>
      <c r="Q3499" s="1"/>
      <c r="R3499" s="1"/>
      <c r="S3499" s="1" t="s">
        <v>8127</v>
      </c>
      <c r="T3499">
        <f t="shared" si="289"/>
        <v>9</v>
      </c>
      <c r="U3499" t="str">
        <f t="shared" si="291"/>
        <v>841354749</v>
      </c>
    </row>
    <row r="3500" spans="1:21" x14ac:dyDescent="0.25">
      <c r="A3500" t="str">
        <f t="shared" si="292"/>
        <v>SAS LEBRET_ETERNAM_Investisseur institutionnel</v>
      </c>
      <c r="B3500">
        <f t="shared" si="290"/>
        <v>1</v>
      </c>
      <c r="C3500" s="2" t="s">
        <v>8129</v>
      </c>
      <c r="D3500" s="2" t="s">
        <v>17</v>
      </c>
      <c r="E3500" s="2" t="s">
        <v>18</v>
      </c>
      <c r="F3500" s="2" t="s">
        <v>3199</v>
      </c>
      <c r="G3500" s="2" t="s">
        <v>25</v>
      </c>
      <c r="H3500" s="2" t="s">
        <v>65</v>
      </c>
      <c r="I3500" s="2" t="s">
        <v>20</v>
      </c>
      <c r="J3500" s="2"/>
      <c r="K3500" s="2"/>
      <c r="L3500" s="2" t="s">
        <v>21</v>
      </c>
      <c r="M3500" s="2" t="s">
        <v>7</v>
      </c>
      <c r="N3500" s="4"/>
      <c r="O3500" s="2" t="s">
        <v>20</v>
      </c>
      <c r="P3500" s="2" t="s">
        <v>8130</v>
      </c>
      <c r="Q3500" s="2" t="s">
        <v>22</v>
      </c>
      <c r="R3500" s="2"/>
      <c r="S3500" s="2"/>
      <c r="T3500">
        <f t="shared" si="289"/>
        <v>9</v>
      </c>
      <c r="U3500" t="str">
        <f t="shared" si="291"/>
        <v>329048896</v>
      </c>
    </row>
    <row r="3501" spans="1:21" x14ac:dyDescent="0.25">
      <c r="A3501" t="str">
        <f t="shared" si="292"/>
        <v>SAS LEJUST_ETERNAM_Investisseur institutionnel</v>
      </c>
      <c r="B3501">
        <f t="shared" si="290"/>
        <v>1</v>
      </c>
      <c r="C3501" s="1" t="s">
        <v>8131</v>
      </c>
      <c r="D3501" s="1" t="s">
        <v>17</v>
      </c>
      <c r="E3501" s="1" t="s">
        <v>18</v>
      </c>
      <c r="F3501" s="1" t="s">
        <v>3121</v>
      </c>
      <c r="G3501" s="1" t="s">
        <v>25</v>
      </c>
      <c r="H3501" s="1" t="s">
        <v>65</v>
      </c>
      <c r="I3501" s="1" t="s">
        <v>20</v>
      </c>
      <c r="J3501" s="1"/>
      <c r="K3501" s="1"/>
      <c r="L3501" s="1" t="s">
        <v>21</v>
      </c>
      <c r="M3501" s="1" t="s">
        <v>7</v>
      </c>
      <c r="N3501" s="3"/>
      <c r="O3501" s="1" t="s">
        <v>20</v>
      </c>
      <c r="P3501" s="1" t="s">
        <v>8132</v>
      </c>
      <c r="Q3501" s="1" t="s">
        <v>22</v>
      </c>
      <c r="R3501" s="1"/>
      <c r="S3501" s="1"/>
      <c r="T3501">
        <f t="shared" si="289"/>
        <v>9</v>
      </c>
      <c r="U3501" t="str">
        <f t="shared" si="291"/>
        <v>441783495</v>
      </c>
    </row>
    <row r="3502" spans="1:21" x14ac:dyDescent="0.25">
      <c r="A3502" t="str">
        <f t="shared" si="292"/>
        <v>SAS LEJUST_NEXTSTAGE_Investisseur institutionnel</v>
      </c>
      <c r="B3502">
        <f t="shared" si="290"/>
        <v>1</v>
      </c>
      <c r="C3502" s="2" t="s">
        <v>8131</v>
      </c>
      <c r="D3502" s="2" t="s">
        <v>17</v>
      </c>
      <c r="E3502" s="2"/>
      <c r="F3502" s="2" t="s">
        <v>3121</v>
      </c>
      <c r="G3502" s="2" t="s">
        <v>25</v>
      </c>
      <c r="H3502" s="2" t="s">
        <v>404</v>
      </c>
      <c r="I3502" s="2" t="s">
        <v>20</v>
      </c>
      <c r="J3502" s="2"/>
      <c r="K3502" s="2"/>
      <c r="L3502" s="2" t="s">
        <v>21</v>
      </c>
      <c r="M3502" s="2" t="s">
        <v>7</v>
      </c>
      <c r="N3502" s="4"/>
      <c r="O3502" s="2" t="s">
        <v>20</v>
      </c>
      <c r="P3502" s="2" t="s">
        <v>8132</v>
      </c>
      <c r="Q3502" s="2" t="s">
        <v>22</v>
      </c>
      <c r="R3502" s="2"/>
      <c r="S3502" s="2"/>
      <c r="T3502">
        <f t="shared" si="289"/>
        <v>9</v>
      </c>
      <c r="U3502" t="str">
        <f t="shared" si="291"/>
        <v>441783495</v>
      </c>
    </row>
    <row r="3503" spans="1:21" x14ac:dyDescent="0.25">
      <c r="A3503" t="str">
        <f t="shared" si="292"/>
        <v>SAS LOCRA_FONCIERE MAGELLAN_Investisseur institutionnel</v>
      </c>
      <c r="B3503">
        <f t="shared" si="290"/>
        <v>1</v>
      </c>
      <c r="C3503" s="1" t="s">
        <v>8133</v>
      </c>
      <c r="D3503" s="1" t="s">
        <v>17</v>
      </c>
      <c r="E3503" s="1" t="s">
        <v>18</v>
      </c>
      <c r="F3503" s="1" t="s">
        <v>8134</v>
      </c>
      <c r="G3503" s="1" t="s">
        <v>25</v>
      </c>
      <c r="H3503" s="1" t="s">
        <v>32</v>
      </c>
      <c r="I3503" s="1" t="s">
        <v>20</v>
      </c>
      <c r="J3503" s="1"/>
      <c r="K3503" s="1"/>
      <c r="L3503" s="1" t="s">
        <v>21</v>
      </c>
      <c r="M3503" s="1" t="s">
        <v>7</v>
      </c>
      <c r="N3503" s="3"/>
      <c r="O3503" s="1" t="s">
        <v>20</v>
      </c>
      <c r="P3503" s="1" t="s">
        <v>8135</v>
      </c>
      <c r="Q3503" s="1"/>
      <c r="R3503" s="1"/>
      <c r="S3503" s="1" t="s">
        <v>8136</v>
      </c>
      <c r="T3503">
        <f t="shared" si="289"/>
        <v>15</v>
      </c>
      <c r="U3503" t="str">
        <f t="shared" si="291"/>
        <v>350038162</v>
      </c>
    </row>
    <row r="3504" spans="1:21" x14ac:dyDescent="0.25">
      <c r="A3504" t="str">
        <f t="shared" si="292"/>
        <v>SAS LONGROI_Andera Partners SCA_Investisseur institutionnel</v>
      </c>
      <c r="B3504">
        <f t="shared" si="290"/>
        <v>1</v>
      </c>
      <c r="C3504" s="2" t="s">
        <v>8137</v>
      </c>
      <c r="D3504" s="2" t="s">
        <v>17</v>
      </c>
      <c r="E3504" s="2" t="s">
        <v>18</v>
      </c>
      <c r="F3504" s="2" t="s">
        <v>36</v>
      </c>
      <c r="G3504" s="2" t="s">
        <v>25</v>
      </c>
      <c r="H3504" s="2" t="s">
        <v>294</v>
      </c>
      <c r="I3504" s="2" t="s">
        <v>20</v>
      </c>
      <c r="J3504" s="2"/>
      <c r="K3504" s="2"/>
      <c r="L3504" s="2" t="s">
        <v>21</v>
      </c>
      <c r="M3504" s="2" t="s">
        <v>7</v>
      </c>
      <c r="N3504" s="4"/>
      <c r="O3504" s="2" t="s">
        <v>20</v>
      </c>
      <c r="P3504" s="2" t="s">
        <v>8138</v>
      </c>
      <c r="Q3504" s="2"/>
      <c r="R3504" s="2"/>
      <c r="S3504" s="2"/>
      <c r="T3504">
        <f t="shared" si="289"/>
        <v>15</v>
      </c>
      <c r="U3504" t="str">
        <f t="shared" si="291"/>
        <v>348721531</v>
      </c>
    </row>
    <row r="3505" spans="1:21" x14ac:dyDescent="0.25">
      <c r="A3505" t="str">
        <f t="shared" si="292"/>
        <v>SAS MINO_FUNDROCK FRANCE AM_Investisseur institutionnel</v>
      </c>
      <c r="B3505">
        <f t="shared" si="290"/>
        <v>1</v>
      </c>
      <c r="C3505" s="1" t="s">
        <v>8139</v>
      </c>
      <c r="D3505" s="1" t="s">
        <v>17</v>
      </c>
      <c r="E3505" s="1" t="s">
        <v>18</v>
      </c>
      <c r="F3505" s="1" t="s">
        <v>8140</v>
      </c>
      <c r="G3505" s="1" t="s">
        <v>25</v>
      </c>
      <c r="H3505" s="1" t="s">
        <v>162</v>
      </c>
      <c r="I3505" s="1" t="s">
        <v>20</v>
      </c>
      <c r="J3505" s="1"/>
      <c r="K3505" s="1"/>
      <c r="L3505" s="1" t="s">
        <v>21</v>
      </c>
      <c r="M3505" s="1" t="s">
        <v>7</v>
      </c>
      <c r="N3505" s="3"/>
      <c r="O3505" s="1" t="s">
        <v>20</v>
      </c>
      <c r="P3505" s="1" t="s">
        <v>8141</v>
      </c>
      <c r="Q3505" s="1" t="s">
        <v>22</v>
      </c>
      <c r="R3505" s="1"/>
      <c r="S3505" s="1"/>
      <c r="T3505">
        <f t="shared" si="289"/>
        <v>9</v>
      </c>
      <c r="U3505" t="str">
        <f t="shared" si="291"/>
        <v>893221036</v>
      </c>
    </row>
    <row r="3506" spans="1:21" x14ac:dyDescent="0.25">
      <c r="A3506" t="str">
        <f t="shared" si="292"/>
        <v>SAS MONQUARTIER_FONCIERE MAGELLAN_Investisseur institutionnel</v>
      </c>
      <c r="B3506">
        <f t="shared" si="290"/>
        <v>1</v>
      </c>
      <c r="C3506" s="2" t="s">
        <v>8142</v>
      </c>
      <c r="D3506" s="2" t="s">
        <v>17</v>
      </c>
      <c r="E3506" s="2" t="s">
        <v>18</v>
      </c>
      <c r="F3506" s="2" t="s">
        <v>8143</v>
      </c>
      <c r="G3506" s="2" t="s">
        <v>25</v>
      </c>
      <c r="H3506" s="2" t="s">
        <v>32</v>
      </c>
      <c r="I3506" s="2" t="s">
        <v>20</v>
      </c>
      <c r="J3506" s="2"/>
      <c r="K3506" s="2"/>
      <c r="L3506" s="2" t="s">
        <v>21</v>
      </c>
      <c r="M3506" s="2" t="s">
        <v>7</v>
      </c>
      <c r="N3506" s="4"/>
      <c r="O3506" s="2" t="s">
        <v>20</v>
      </c>
      <c r="P3506" s="2" t="s">
        <v>8144</v>
      </c>
      <c r="Q3506" s="2" t="s">
        <v>22</v>
      </c>
      <c r="R3506" s="2"/>
      <c r="S3506" s="2"/>
      <c r="T3506">
        <f t="shared" si="289"/>
        <v>9</v>
      </c>
      <c r="U3506" t="str">
        <f t="shared" si="291"/>
        <v>898985890</v>
      </c>
    </row>
    <row r="3507" spans="1:21" x14ac:dyDescent="0.25">
      <c r="A3507" t="str">
        <f t="shared" si="292"/>
        <v>SAS MONTEL_MASSENA PARTNERS_Investisseur institutionnel</v>
      </c>
      <c r="B3507">
        <f t="shared" si="290"/>
        <v>1</v>
      </c>
      <c r="C3507" s="1" t="s">
        <v>8145</v>
      </c>
      <c r="D3507" s="1" t="s">
        <v>17</v>
      </c>
      <c r="E3507" s="1" t="s">
        <v>18</v>
      </c>
      <c r="F3507" s="1" t="s">
        <v>8146</v>
      </c>
      <c r="G3507" s="1" t="s">
        <v>25</v>
      </c>
      <c r="H3507" s="1" t="s">
        <v>52</v>
      </c>
      <c r="I3507" s="1" t="s">
        <v>20</v>
      </c>
      <c r="J3507" s="1"/>
      <c r="K3507" s="1"/>
      <c r="L3507" s="1" t="s">
        <v>21</v>
      </c>
      <c r="M3507" s="1" t="s">
        <v>7</v>
      </c>
      <c r="N3507" s="3"/>
      <c r="O3507" s="1" t="s">
        <v>20</v>
      </c>
      <c r="P3507" s="1" t="s">
        <v>8147</v>
      </c>
      <c r="Q3507" s="1"/>
      <c r="R3507" s="1"/>
      <c r="S3507" s="1" t="s">
        <v>8148</v>
      </c>
      <c r="T3507">
        <f t="shared" si="289"/>
        <v>9</v>
      </c>
      <c r="U3507" t="str">
        <f t="shared" si="291"/>
        <v>501736789</v>
      </c>
    </row>
    <row r="3508" spans="1:21" x14ac:dyDescent="0.25">
      <c r="A3508" t="str">
        <f t="shared" si="292"/>
        <v>SAS MUFASA_EQUITIS GESTION_Investisseur institutionnel</v>
      </c>
      <c r="B3508">
        <f t="shared" si="290"/>
        <v>1</v>
      </c>
      <c r="C3508" s="1" t="s">
        <v>8149</v>
      </c>
      <c r="D3508" s="1" t="s">
        <v>17</v>
      </c>
      <c r="E3508" s="1" t="s">
        <v>18</v>
      </c>
      <c r="F3508" s="1" t="s">
        <v>4492</v>
      </c>
      <c r="G3508" s="1" t="s">
        <v>25</v>
      </c>
      <c r="H3508" s="1" t="s">
        <v>86</v>
      </c>
      <c r="I3508" s="1" t="s">
        <v>20</v>
      </c>
      <c r="J3508" s="1"/>
      <c r="K3508" s="1"/>
      <c r="L3508" s="1" t="s">
        <v>21</v>
      </c>
      <c r="M3508" s="1" t="s">
        <v>7</v>
      </c>
      <c r="N3508" s="3"/>
      <c r="O3508" s="1" t="s">
        <v>20</v>
      </c>
      <c r="P3508" s="1" t="s">
        <v>6765</v>
      </c>
      <c r="Q3508" s="1"/>
      <c r="R3508" s="1"/>
      <c r="S3508" s="1" t="s">
        <v>8150</v>
      </c>
      <c r="T3508">
        <f t="shared" si="289"/>
        <v>9</v>
      </c>
      <c r="U3508" t="str">
        <f t="shared" si="291"/>
        <v>883953887</v>
      </c>
    </row>
    <row r="3509" spans="1:21" x14ac:dyDescent="0.25">
      <c r="A3509" t="str">
        <f t="shared" si="292"/>
        <v>SAS PASINVEST_EQUITIS GESTION_Investisseur institutionnel</v>
      </c>
      <c r="B3509">
        <f t="shared" si="290"/>
        <v>1</v>
      </c>
      <c r="C3509" s="1" t="s">
        <v>8151</v>
      </c>
      <c r="D3509" s="1" t="s">
        <v>17</v>
      </c>
      <c r="E3509" s="1" t="s">
        <v>18</v>
      </c>
      <c r="F3509" s="1" t="s">
        <v>5128</v>
      </c>
      <c r="G3509" s="1" t="s">
        <v>25</v>
      </c>
      <c r="H3509" s="1" t="s">
        <v>86</v>
      </c>
      <c r="I3509" s="1" t="s">
        <v>20</v>
      </c>
      <c r="J3509" s="1"/>
      <c r="K3509" s="1"/>
      <c r="L3509" s="1" t="s">
        <v>21</v>
      </c>
      <c r="M3509" s="1" t="s">
        <v>7</v>
      </c>
      <c r="N3509" s="3"/>
      <c r="O3509" s="1" t="s">
        <v>20</v>
      </c>
      <c r="P3509" s="1" t="s">
        <v>8152</v>
      </c>
      <c r="Q3509" s="1" t="s">
        <v>22</v>
      </c>
      <c r="R3509" s="1"/>
      <c r="S3509" s="1"/>
      <c r="T3509">
        <f t="shared" si="289"/>
        <v>9</v>
      </c>
      <c r="U3509" t="str">
        <f t="shared" si="291"/>
        <v>815197322</v>
      </c>
    </row>
    <row r="3510" spans="1:21" x14ac:dyDescent="0.25">
      <c r="A3510" t="str">
        <f t="shared" si="292"/>
        <v>SAS PASSION _NEXTSTAGE_Investisseur institutionnel</v>
      </c>
      <c r="B3510">
        <f t="shared" si="290"/>
        <v>1</v>
      </c>
      <c r="C3510" s="2" t="s">
        <v>8153</v>
      </c>
      <c r="D3510" s="2" t="s">
        <v>17</v>
      </c>
      <c r="E3510" s="2" t="s">
        <v>18</v>
      </c>
      <c r="F3510" s="2" t="s">
        <v>8154</v>
      </c>
      <c r="G3510" s="2" t="s">
        <v>25</v>
      </c>
      <c r="H3510" s="2" t="s">
        <v>404</v>
      </c>
      <c r="I3510" s="2" t="s">
        <v>20</v>
      </c>
      <c r="J3510" s="2"/>
      <c r="K3510" s="2"/>
      <c r="L3510" s="2" t="s">
        <v>21</v>
      </c>
      <c r="M3510" s="2" t="s">
        <v>7</v>
      </c>
      <c r="N3510" s="4"/>
      <c r="O3510" s="2" t="s">
        <v>20</v>
      </c>
      <c r="P3510" s="2" t="s">
        <v>8155</v>
      </c>
      <c r="Q3510" s="2" t="s">
        <v>22</v>
      </c>
      <c r="R3510" s="2"/>
      <c r="S3510" s="2"/>
      <c r="T3510">
        <f t="shared" si="289"/>
        <v>9</v>
      </c>
      <c r="U3510" t="str">
        <f t="shared" si="291"/>
        <v>400422283</v>
      </c>
    </row>
    <row r="3511" spans="1:21" x14ac:dyDescent="0.25">
      <c r="A3511" t="str">
        <f t="shared" si="292"/>
        <v>SAS QUENTRIAMB_EQUITIS GESTION_Investisseur institutionnel</v>
      </c>
      <c r="B3511">
        <f t="shared" si="290"/>
        <v>1</v>
      </c>
      <c r="C3511" s="1" t="s">
        <v>8156</v>
      </c>
      <c r="D3511" s="1" t="s">
        <v>17</v>
      </c>
      <c r="E3511" s="1" t="s">
        <v>18</v>
      </c>
      <c r="F3511" s="1" t="s">
        <v>8157</v>
      </c>
      <c r="G3511" s="1" t="s">
        <v>25</v>
      </c>
      <c r="H3511" s="1" t="s">
        <v>86</v>
      </c>
      <c r="I3511" s="1" t="s">
        <v>20</v>
      </c>
      <c r="J3511" s="1"/>
      <c r="K3511" s="1"/>
      <c r="L3511" s="1" t="s">
        <v>21</v>
      </c>
      <c r="M3511" s="1" t="s">
        <v>7</v>
      </c>
      <c r="N3511" s="3"/>
      <c r="O3511" s="1" t="s">
        <v>20</v>
      </c>
      <c r="P3511" s="1" t="s">
        <v>8158</v>
      </c>
      <c r="Q3511" s="1"/>
      <c r="R3511" s="1"/>
      <c r="S3511" s="1" t="s">
        <v>8159</v>
      </c>
      <c r="T3511">
        <f t="shared" si="289"/>
        <v>9</v>
      </c>
      <c r="U3511" t="str">
        <f t="shared" si="291"/>
        <v>844435776</v>
      </c>
    </row>
    <row r="3512" spans="1:21" x14ac:dyDescent="0.25">
      <c r="A3512" t="str">
        <f t="shared" si="292"/>
        <v>SAS QUINTINVEST_MASSENA PARTNERS_Investisseur institutionnel</v>
      </c>
      <c r="B3512">
        <f t="shared" si="290"/>
        <v>1</v>
      </c>
      <c r="C3512" s="2" t="s">
        <v>8160</v>
      </c>
      <c r="D3512" s="2" t="s">
        <v>17</v>
      </c>
      <c r="E3512" s="2" t="s">
        <v>18</v>
      </c>
      <c r="F3512" s="2" t="s">
        <v>68</v>
      </c>
      <c r="G3512" s="2" t="s">
        <v>25</v>
      </c>
      <c r="H3512" s="2" t="s">
        <v>52</v>
      </c>
      <c r="I3512" s="2" t="s">
        <v>20</v>
      </c>
      <c r="J3512" s="2"/>
      <c r="K3512" s="2"/>
      <c r="L3512" s="2" t="s">
        <v>21</v>
      </c>
      <c r="M3512" s="2" t="s">
        <v>7</v>
      </c>
      <c r="N3512" s="4"/>
      <c r="O3512" s="2" t="s">
        <v>20</v>
      </c>
      <c r="P3512" s="2" t="s">
        <v>8161</v>
      </c>
      <c r="Q3512" s="2"/>
      <c r="R3512" s="2"/>
      <c r="S3512" s="2" t="s">
        <v>8162</v>
      </c>
      <c r="T3512">
        <f t="shared" si="289"/>
        <v>9</v>
      </c>
      <c r="U3512" t="str">
        <f t="shared" si="291"/>
        <v>800062200</v>
      </c>
    </row>
    <row r="3513" spans="1:21" x14ac:dyDescent="0.25">
      <c r="A3513" t="str">
        <f t="shared" si="292"/>
        <v>SAS QUINTINVEST_admin_MASSENA PARTNERS_Investisseur institutionnel</v>
      </c>
      <c r="B3513">
        <f t="shared" si="290"/>
        <v>1</v>
      </c>
      <c r="C3513" s="1" t="s">
        <v>8163</v>
      </c>
      <c r="D3513" s="1" t="s">
        <v>17</v>
      </c>
      <c r="E3513" s="1" t="s">
        <v>18</v>
      </c>
      <c r="F3513" s="1" t="s">
        <v>68</v>
      </c>
      <c r="G3513" s="1" t="s">
        <v>25</v>
      </c>
      <c r="H3513" s="1" t="s">
        <v>52</v>
      </c>
      <c r="I3513" s="1" t="s">
        <v>20</v>
      </c>
      <c r="J3513" s="1"/>
      <c r="K3513" s="1"/>
      <c r="L3513" s="1" t="s">
        <v>21</v>
      </c>
      <c r="M3513" s="1" t="s">
        <v>7</v>
      </c>
      <c r="N3513" s="3"/>
      <c r="O3513" s="1" t="s">
        <v>20</v>
      </c>
      <c r="P3513" s="1" t="s">
        <v>8161</v>
      </c>
      <c r="Q3513" s="1"/>
      <c r="R3513" s="1"/>
      <c r="S3513" s="1" t="s">
        <v>8162</v>
      </c>
      <c r="T3513">
        <f t="shared" si="289"/>
        <v>9</v>
      </c>
      <c r="U3513" t="str">
        <f t="shared" si="291"/>
        <v>800062200</v>
      </c>
    </row>
    <row r="3514" spans="1:21" x14ac:dyDescent="0.25">
      <c r="A3514" t="str">
        <f t="shared" ref="A3514:A3547" si="293">C3514&amp;"_"&amp;H3514&amp;"_"&amp;D3514</f>
        <v>SAS SEZAM_ETERNAM_Investisseur institutionnel</v>
      </c>
      <c r="B3514">
        <f t="shared" si="290"/>
        <v>1</v>
      </c>
      <c r="C3514" s="2" t="s">
        <v>8164</v>
      </c>
      <c r="D3514" s="2" t="s">
        <v>17</v>
      </c>
      <c r="E3514" s="2" t="s">
        <v>18</v>
      </c>
      <c r="F3514" s="2" t="s">
        <v>1138</v>
      </c>
      <c r="G3514" s="2" t="s">
        <v>25</v>
      </c>
      <c r="H3514" s="2" t="s">
        <v>65</v>
      </c>
      <c r="I3514" s="2" t="s">
        <v>20</v>
      </c>
      <c r="J3514" s="2"/>
      <c r="K3514" s="2"/>
      <c r="L3514" s="2" t="s">
        <v>21</v>
      </c>
      <c r="M3514" s="2" t="s">
        <v>7</v>
      </c>
      <c r="N3514" s="4"/>
      <c r="O3514" s="2" t="s">
        <v>20</v>
      </c>
      <c r="P3514" s="2" t="s">
        <v>8165</v>
      </c>
      <c r="Q3514" s="2"/>
      <c r="R3514" s="2"/>
      <c r="S3514" s="2" t="s">
        <v>8166</v>
      </c>
      <c r="T3514">
        <f t="shared" si="289"/>
        <v>9</v>
      </c>
      <c r="U3514" t="str">
        <f t="shared" si="291"/>
        <v>880932926</v>
      </c>
    </row>
    <row r="3515" spans="1:21" x14ac:dyDescent="0.25">
      <c r="A3515" t="str">
        <f t="shared" si="293"/>
        <v>SAS SH BIO65 SOCIETE DE PARTICIPATIONS FINANCIERES DE PR_EQUITIS GESTION_Investisseur institutionnel</v>
      </c>
      <c r="B3515">
        <f t="shared" si="290"/>
        <v>1</v>
      </c>
      <c r="C3515" s="1" t="s">
        <v>8167</v>
      </c>
      <c r="D3515" s="1" t="s">
        <v>17</v>
      </c>
      <c r="E3515" s="1" t="s">
        <v>18</v>
      </c>
      <c r="F3515" s="1" t="s">
        <v>8168</v>
      </c>
      <c r="G3515" s="1" t="s">
        <v>25</v>
      </c>
      <c r="H3515" s="1" t="s">
        <v>86</v>
      </c>
      <c r="I3515" s="1" t="s">
        <v>20</v>
      </c>
      <c r="J3515" s="1"/>
      <c r="K3515" s="1"/>
      <c r="L3515" s="1" t="s">
        <v>21</v>
      </c>
      <c r="M3515" s="1" t="s">
        <v>7</v>
      </c>
      <c r="N3515" s="3"/>
      <c r="O3515" s="1" t="s">
        <v>20</v>
      </c>
      <c r="P3515" s="1" t="s">
        <v>8169</v>
      </c>
      <c r="Q3515" s="1" t="s">
        <v>22</v>
      </c>
      <c r="R3515" s="1"/>
      <c r="S3515" s="1"/>
      <c r="T3515">
        <f t="shared" si="289"/>
        <v>9</v>
      </c>
      <c r="U3515" t="str">
        <f t="shared" si="291"/>
        <v>812706059</v>
      </c>
    </row>
    <row r="3516" spans="1:21" x14ac:dyDescent="0.25">
      <c r="A3516" t="str">
        <f t="shared" si="293"/>
        <v>SAS SLC_MEANINGS CAPITAL PARTNERS_Investisseur institutionnel</v>
      </c>
      <c r="B3516">
        <f t="shared" si="290"/>
        <v>1</v>
      </c>
      <c r="C3516" s="2" t="s">
        <v>8170</v>
      </c>
      <c r="D3516" s="2" t="s">
        <v>17</v>
      </c>
      <c r="E3516" s="2" t="s">
        <v>18</v>
      </c>
      <c r="F3516" s="2" t="s">
        <v>2452</v>
      </c>
      <c r="G3516" s="2" t="s">
        <v>25</v>
      </c>
      <c r="H3516" s="2" t="s">
        <v>26</v>
      </c>
      <c r="I3516" s="2" t="s">
        <v>20</v>
      </c>
      <c r="J3516" s="2"/>
      <c r="K3516" s="2"/>
      <c r="L3516" s="2" t="s">
        <v>21</v>
      </c>
      <c r="M3516" s="2" t="s">
        <v>7</v>
      </c>
      <c r="N3516" s="4"/>
      <c r="O3516" s="2" t="s">
        <v>20</v>
      </c>
      <c r="P3516" s="2" t="s">
        <v>8171</v>
      </c>
      <c r="Q3516" s="2"/>
      <c r="R3516" s="2"/>
      <c r="S3516" s="2" t="s">
        <v>8172</v>
      </c>
      <c r="T3516">
        <f t="shared" si="289"/>
        <v>9</v>
      </c>
      <c r="U3516" t="str">
        <f t="shared" si="291"/>
        <v>509918975</v>
      </c>
    </row>
    <row r="3517" spans="1:21" x14ac:dyDescent="0.25">
      <c r="A3517" t="str">
        <f t="shared" si="293"/>
        <v>SAS SOFIMAR_EURAZEO INVESTMENT MANAGER_Investisseur institutionnel</v>
      </c>
      <c r="B3517">
        <f t="shared" si="290"/>
        <v>1</v>
      </c>
      <c r="C3517" s="2" t="s">
        <v>8173</v>
      </c>
      <c r="D3517" s="2" t="s">
        <v>17</v>
      </c>
      <c r="E3517" s="2" t="s">
        <v>18</v>
      </c>
      <c r="F3517" s="2" t="s">
        <v>36</v>
      </c>
      <c r="G3517" s="2" t="s">
        <v>25</v>
      </c>
      <c r="H3517" s="2" t="s">
        <v>344</v>
      </c>
      <c r="I3517" s="2" t="s">
        <v>20</v>
      </c>
      <c r="J3517" s="2"/>
      <c r="K3517" s="2"/>
      <c r="L3517" s="2" t="s">
        <v>21</v>
      </c>
      <c r="M3517" s="2" t="s">
        <v>7</v>
      </c>
      <c r="N3517" s="4"/>
      <c r="O3517" s="2" t="s">
        <v>20</v>
      </c>
      <c r="P3517" s="2" t="s">
        <v>8174</v>
      </c>
      <c r="Q3517" s="2"/>
      <c r="R3517" s="2"/>
      <c r="S3517" s="2" t="s">
        <v>8175</v>
      </c>
      <c r="T3517">
        <f t="shared" si="289"/>
        <v>15</v>
      </c>
      <c r="U3517" t="str">
        <f t="shared" si="291"/>
        <v>410633127</v>
      </c>
    </row>
    <row r="3518" spans="1:21" x14ac:dyDescent="0.25">
      <c r="A3518" t="str">
        <f t="shared" si="293"/>
        <v>SAS TAIPAN_43_EQUITIS GESTION_Investisseur institutionnel</v>
      </c>
      <c r="B3518">
        <f t="shared" si="290"/>
        <v>1</v>
      </c>
      <c r="C3518" s="1" t="s">
        <v>8177</v>
      </c>
      <c r="D3518" s="1" t="s">
        <v>17</v>
      </c>
      <c r="E3518" s="1"/>
      <c r="F3518" s="1"/>
      <c r="G3518" s="1"/>
      <c r="H3518" s="1" t="s">
        <v>86</v>
      </c>
      <c r="I3518" s="1" t="s">
        <v>20</v>
      </c>
      <c r="J3518" s="1"/>
      <c r="K3518" s="1"/>
      <c r="L3518" s="1" t="s">
        <v>21</v>
      </c>
      <c r="M3518" s="1" t="s">
        <v>7</v>
      </c>
      <c r="N3518" s="3"/>
      <c r="O3518" s="1" t="s">
        <v>20</v>
      </c>
      <c r="P3518" s="1" t="s">
        <v>8178</v>
      </c>
      <c r="Q3518" s="1"/>
      <c r="R3518" s="1"/>
      <c r="S3518" s="1" t="s">
        <v>8176</v>
      </c>
      <c r="T3518">
        <f t="shared" si="289"/>
        <v>9</v>
      </c>
      <c r="U3518" t="str">
        <f t="shared" si="291"/>
        <v>753718659</v>
      </c>
    </row>
    <row r="3519" spans="1:21" x14ac:dyDescent="0.25">
      <c r="A3519" t="str">
        <f t="shared" si="293"/>
        <v>SAS TAIPAN_admin_EQUITIS GESTION_Investisseur institutionnel</v>
      </c>
      <c r="B3519">
        <f t="shared" si="290"/>
        <v>1</v>
      </c>
      <c r="C3519" s="2" t="s">
        <v>8179</v>
      </c>
      <c r="D3519" s="2" t="s">
        <v>17</v>
      </c>
      <c r="E3519" s="2"/>
      <c r="F3519" s="2"/>
      <c r="G3519" s="2"/>
      <c r="H3519" s="2" t="s">
        <v>86</v>
      </c>
      <c r="I3519" s="2" t="s">
        <v>20</v>
      </c>
      <c r="J3519" s="2"/>
      <c r="K3519" s="2"/>
      <c r="L3519" s="2" t="s">
        <v>21</v>
      </c>
      <c r="M3519" s="2" t="s">
        <v>7</v>
      </c>
      <c r="N3519" s="4"/>
      <c r="O3519" s="2" t="s">
        <v>20</v>
      </c>
      <c r="P3519" s="2" t="s">
        <v>8178</v>
      </c>
      <c r="Q3519" s="2"/>
      <c r="R3519" s="2"/>
      <c r="S3519" s="2" t="s">
        <v>8176</v>
      </c>
      <c r="T3519">
        <f t="shared" si="289"/>
        <v>9</v>
      </c>
      <c r="U3519" t="str">
        <f t="shared" si="291"/>
        <v>753718659</v>
      </c>
    </row>
    <row r="3520" spans="1:21" x14ac:dyDescent="0.25">
      <c r="A3520" t="str">
        <f t="shared" si="293"/>
        <v>SAS TRANSVERSALES_MBO &amp; CO_Investisseur institutionnel</v>
      </c>
      <c r="B3520">
        <f t="shared" si="290"/>
        <v>1</v>
      </c>
      <c r="C3520" s="2" t="s">
        <v>8180</v>
      </c>
      <c r="D3520" s="2" t="s">
        <v>17</v>
      </c>
      <c r="E3520" s="2" t="s">
        <v>18</v>
      </c>
      <c r="F3520" s="2" t="s">
        <v>8181</v>
      </c>
      <c r="G3520" s="2" t="s">
        <v>25</v>
      </c>
      <c r="H3520" s="2" t="s">
        <v>212</v>
      </c>
      <c r="I3520" s="2" t="s">
        <v>20</v>
      </c>
      <c r="J3520" s="2"/>
      <c r="K3520" s="2"/>
      <c r="L3520" s="2" t="s">
        <v>21</v>
      </c>
      <c r="M3520" s="2" t="s">
        <v>7</v>
      </c>
      <c r="N3520" s="4"/>
      <c r="O3520" s="2" t="s">
        <v>20</v>
      </c>
      <c r="P3520" s="2" t="s">
        <v>8182</v>
      </c>
      <c r="Q3520" s="2"/>
      <c r="R3520" s="2"/>
      <c r="S3520" s="2" t="s">
        <v>8183</v>
      </c>
      <c r="T3520">
        <f t="shared" ref="T3520:T3583" si="294">LEN(P3520)</f>
        <v>15</v>
      </c>
      <c r="U3520" t="str">
        <f t="shared" si="291"/>
        <v>490593340</v>
      </c>
    </row>
    <row r="3521" spans="1:21" x14ac:dyDescent="0.25">
      <c r="A3521" t="str">
        <f t="shared" si="293"/>
        <v>SAS VANEAU_80_MASSENA PARTNERS_Investisseur institutionnel</v>
      </c>
      <c r="B3521">
        <f t="shared" si="290"/>
        <v>1</v>
      </c>
      <c r="C3521" s="1" t="s">
        <v>8184</v>
      </c>
      <c r="D3521" s="1" t="s">
        <v>17</v>
      </c>
      <c r="E3521" s="1"/>
      <c r="F3521" s="1"/>
      <c r="G3521" s="1"/>
      <c r="H3521" s="1" t="s">
        <v>52</v>
      </c>
      <c r="I3521" s="1" t="s">
        <v>20</v>
      </c>
      <c r="J3521" s="1"/>
      <c r="K3521" s="1"/>
      <c r="L3521" s="1" t="s">
        <v>21</v>
      </c>
      <c r="M3521" s="1" t="s">
        <v>7</v>
      </c>
      <c r="N3521" s="3"/>
      <c r="O3521" s="1" t="s">
        <v>20</v>
      </c>
      <c r="P3521" s="1" t="s">
        <v>8185</v>
      </c>
      <c r="Q3521" s="1"/>
      <c r="R3521" s="1"/>
      <c r="S3521" s="1" t="s">
        <v>8186</v>
      </c>
      <c r="T3521">
        <f t="shared" si="294"/>
        <v>9</v>
      </c>
      <c r="U3521" t="str">
        <f t="shared" si="291"/>
        <v>399662584</v>
      </c>
    </row>
    <row r="3522" spans="1:21" x14ac:dyDescent="0.25">
      <c r="A3522" t="str">
        <f t="shared" si="293"/>
        <v>SAS VANEAU_admin_MASSENA PARTNERS_Investisseur institutionnel</v>
      </c>
      <c r="B3522">
        <f t="shared" si="290"/>
        <v>1</v>
      </c>
      <c r="C3522" s="2" t="s">
        <v>8187</v>
      </c>
      <c r="D3522" s="2" t="s">
        <v>17</v>
      </c>
      <c r="E3522" s="2"/>
      <c r="F3522" s="2"/>
      <c r="G3522" s="2"/>
      <c r="H3522" s="2" t="s">
        <v>52</v>
      </c>
      <c r="I3522" s="2" t="s">
        <v>20</v>
      </c>
      <c r="J3522" s="2"/>
      <c r="K3522" s="2"/>
      <c r="L3522" s="2" t="s">
        <v>21</v>
      </c>
      <c r="M3522" s="2" t="s">
        <v>7</v>
      </c>
      <c r="N3522" s="4"/>
      <c r="O3522" s="2" t="s">
        <v>20</v>
      </c>
      <c r="P3522" s="2" t="s">
        <v>8185</v>
      </c>
      <c r="Q3522" s="2"/>
      <c r="R3522" s="2"/>
      <c r="S3522" s="2" t="s">
        <v>8186</v>
      </c>
      <c r="T3522">
        <f t="shared" si="294"/>
        <v>9</v>
      </c>
      <c r="U3522" t="str">
        <f t="shared" si="291"/>
        <v>399662584</v>
      </c>
    </row>
    <row r="3523" spans="1:21" x14ac:dyDescent="0.25">
      <c r="A3523" t="str">
        <f t="shared" si="293"/>
        <v>SAS ZOPAMAVI_TECHLIFE CAPITAL_Investisseur institutionnel</v>
      </c>
      <c r="B3523">
        <f t="shared" ref="B3523:B3586" si="295">COUNTIF(A:A,A3523)</f>
        <v>1</v>
      </c>
      <c r="C3523" s="1" t="s">
        <v>8188</v>
      </c>
      <c r="D3523" s="1" t="s">
        <v>17</v>
      </c>
      <c r="E3523" s="1" t="s">
        <v>18</v>
      </c>
      <c r="F3523" s="1" t="s">
        <v>36</v>
      </c>
      <c r="G3523" s="1" t="s">
        <v>25</v>
      </c>
      <c r="H3523" s="1" t="s">
        <v>500</v>
      </c>
      <c r="I3523" s="1" t="s">
        <v>20</v>
      </c>
      <c r="J3523" s="1"/>
      <c r="K3523" s="1"/>
      <c r="L3523" s="1" t="s">
        <v>21</v>
      </c>
      <c r="M3523" s="1" t="s">
        <v>7</v>
      </c>
      <c r="N3523" s="3"/>
      <c r="O3523" s="1" t="s">
        <v>20</v>
      </c>
      <c r="P3523" s="1" t="s">
        <v>8189</v>
      </c>
      <c r="Q3523" s="1" t="s">
        <v>22</v>
      </c>
      <c r="R3523" s="1"/>
      <c r="S3523" s="1"/>
      <c r="T3523">
        <f t="shared" si="294"/>
        <v>9</v>
      </c>
      <c r="U3523" t="str">
        <f t="shared" si="291"/>
        <v>790095145</v>
      </c>
    </row>
    <row r="3524" spans="1:21" x14ac:dyDescent="0.25">
      <c r="A3524" t="str">
        <f t="shared" si="293"/>
        <v>SASU NORMANDIE SEINE PARTICIPATION_TIKEHAU ACE CAPITAL_Investisseur institutionnel</v>
      </c>
      <c r="B3524">
        <f t="shared" si="295"/>
        <v>1</v>
      </c>
      <c r="C3524" s="1" t="s">
        <v>8190</v>
      </c>
      <c r="D3524" s="1" t="s">
        <v>17</v>
      </c>
      <c r="E3524" s="1" t="s">
        <v>18</v>
      </c>
      <c r="F3524" s="1" t="s">
        <v>3296</v>
      </c>
      <c r="G3524" s="1" t="s">
        <v>25</v>
      </c>
      <c r="H3524" s="1" t="s">
        <v>366</v>
      </c>
      <c r="I3524" s="1" t="s">
        <v>20</v>
      </c>
      <c r="J3524" s="1"/>
      <c r="K3524" s="1"/>
      <c r="L3524" s="1" t="s">
        <v>21</v>
      </c>
      <c r="M3524" s="1" t="s">
        <v>7</v>
      </c>
      <c r="N3524" s="3"/>
      <c r="O3524" s="1" t="s">
        <v>20</v>
      </c>
      <c r="P3524" s="1" t="s">
        <v>8191</v>
      </c>
      <c r="Q3524" s="1" t="s">
        <v>22</v>
      </c>
      <c r="R3524" s="1"/>
      <c r="S3524" s="1"/>
      <c r="T3524">
        <f t="shared" si="294"/>
        <v>9</v>
      </c>
      <c r="U3524" t="str">
        <f t="shared" ref="U3524:U3587" si="296">LEFT(P3524,9)</f>
        <v>884959883</v>
      </c>
    </row>
    <row r="3525" spans="1:21" x14ac:dyDescent="0.25">
      <c r="A3525" t="str">
        <f t="shared" si="293"/>
        <v>SATOR_NEXTSTAGE AM_Investisseur institutionnel</v>
      </c>
      <c r="B3525">
        <f t="shared" si="295"/>
        <v>1</v>
      </c>
      <c r="C3525" s="1" t="s">
        <v>8192</v>
      </c>
      <c r="D3525" s="1" t="s">
        <v>17</v>
      </c>
      <c r="E3525" s="1"/>
      <c r="F3525" s="1" t="s">
        <v>8193</v>
      </c>
      <c r="G3525" s="1" t="s">
        <v>25</v>
      </c>
      <c r="H3525" s="1" t="s">
        <v>190</v>
      </c>
      <c r="I3525" s="1" t="s">
        <v>20</v>
      </c>
      <c r="J3525" s="1"/>
      <c r="K3525" s="1"/>
      <c r="L3525" s="1" t="s">
        <v>21</v>
      </c>
      <c r="M3525" s="1"/>
      <c r="N3525" s="3"/>
      <c r="O3525" s="1" t="s">
        <v>20</v>
      </c>
      <c r="P3525" s="1" t="s">
        <v>8194</v>
      </c>
      <c r="Q3525" s="1" t="s">
        <v>22</v>
      </c>
      <c r="R3525" s="1"/>
      <c r="S3525" s="1"/>
      <c r="T3525">
        <f t="shared" si="294"/>
        <v>9</v>
      </c>
      <c r="U3525" t="str">
        <f t="shared" si="296"/>
        <v>444547475</v>
      </c>
    </row>
    <row r="3526" spans="1:21" x14ac:dyDescent="0.25">
      <c r="A3526" t="str">
        <f t="shared" si="293"/>
        <v>SAVIQ_NEXTSTAGE AM_Investisseur institutionnel</v>
      </c>
      <c r="B3526">
        <f t="shared" si="295"/>
        <v>1</v>
      </c>
      <c r="C3526" s="2" t="s">
        <v>8195</v>
      </c>
      <c r="D3526" s="2" t="s">
        <v>17</v>
      </c>
      <c r="E3526" s="2"/>
      <c r="F3526" s="2"/>
      <c r="G3526" s="2"/>
      <c r="H3526" s="2" t="s">
        <v>190</v>
      </c>
      <c r="I3526" s="2" t="s">
        <v>20</v>
      </c>
      <c r="J3526" s="2"/>
      <c r="K3526" s="2"/>
      <c r="L3526" s="2" t="s">
        <v>21</v>
      </c>
      <c r="M3526" s="2" t="s">
        <v>7</v>
      </c>
      <c r="N3526" s="4"/>
      <c r="O3526" s="2" t="s">
        <v>20</v>
      </c>
      <c r="P3526" s="2" t="s">
        <v>8196</v>
      </c>
      <c r="Q3526" s="2"/>
      <c r="R3526" s="2"/>
      <c r="S3526" s="2" t="s">
        <v>8197</v>
      </c>
      <c r="T3526">
        <f t="shared" si="294"/>
        <v>15</v>
      </c>
      <c r="U3526" t="str">
        <f t="shared" si="296"/>
        <v>537989824</v>
      </c>
    </row>
    <row r="3527" spans="1:21" x14ac:dyDescent="0.25">
      <c r="A3527" t="str">
        <f t="shared" si="293"/>
        <v>SBD SARL_PIERRE 1ER GESTION_Investisseur institutionnel</v>
      </c>
      <c r="B3527">
        <f t="shared" si="295"/>
        <v>1</v>
      </c>
      <c r="C3527" s="2" t="s">
        <v>8198</v>
      </c>
      <c r="D3527" s="2" t="s">
        <v>17</v>
      </c>
      <c r="E3527" s="2" t="s">
        <v>18</v>
      </c>
      <c r="F3527" s="2" t="s">
        <v>2349</v>
      </c>
      <c r="G3527" s="2" t="s">
        <v>25</v>
      </c>
      <c r="H3527" s="2" t="s">
        <v>43</v>
      </c>
      <c r="I3527" s="2" t="s">
        <v>20</v>
      </c>
      <c r="J3527" s="2"/>
      <c r="K3527" s="2"/>
      <c r="L3527" s="2" t="s">
        <v>21</v>
      </c>
      <c r="M3527" s="2" t="s">
        <v>7</v>
      </c>
      <c r="N3527" s="4"/>
      <c r="O3527" s="2" t="s">
        <v>20</v>
      </c>
      <c r="P3527" s="2" t="s">
        <v>8199</v>
      </c>
      <c r="Q3527" s="2"/>
      <c r="R3527" s="2"/>
      <c r="S3527" s="2" t="s">
        <v>8200</v>
      </c>
      <c r="T3527">
        <f t="shared" si="294"/>
        <v>15</v>
      </c>
      <c r="U3527" t="str">
        <f t="shared" si="296"/>
        <v>505281865</v>
      </c>
    </row>
    <row r="3528" spans="1:21" x14ac:dyDescent="0.25">
      <c r="A3528" t="str">
        <f t="shared" si="293"/>
        <v>SC 2 PALOMA _NEXTSTAGE_Investisseur institutionnel</v>
      </c>
      <c r="B3528">
        <f t="shared" si="295"/>
        <v>1</v>
      </c>
      <c r="C3528" s="1" t="s">
        <v>8201</v>
      </c>
      <c r="D3528" s="1" t="s">
        <v>17</v>
      </c>
      <c r="E3528" s="1" t="s">
        <v>18</v>
      </c>
      <c r="F3528" s="1" t="s">
        <v>1138</v>
      </c>
      <c r="G3528" s="1" t="s">
        <v>25</v>
      </c>
      <c r="H3528" s="1" t="s">
        <v>404</v>
      </c>
      <c r="I3528" s="1" t="s">
        <v>20</v>
      </c>
      <c r="J3528" s="1"/>
      <c r="K3528" s="1"/>
      <c r="L3528" s="1" t="s">
        <v>21</v>
      </c>
      <c r="M3528" s="1" t="s">
        <v>7</v>
      </c>
      <c r="N3528" s="3"/>
      <c r="O3528" s="1" t="s">
        <v>20</v>
      </c>
      <c r="P3528" s="1" t="s">
        <v>8202</v>
      </c>
      <c r="Q3528" s="1" t="s">
        <v>22</v>
      </c>
      <c r="R3528" s="1"/>
      <c r="S3528" s="1"/>
      <c r="T3528">
        <f t="shared" si="294"/>
        <v>9</v>
      </c>
      <c r="U3528" t="str">
        <f t="shared" si="296"/>
        <v>894624824</v>
      </c>
    </row>
    <row r="3529" spans="1:21" x14ac:dyDescent="0.25">
      <c r="A3529" t="str">
        <f t="shared" si="293"/>
        <v>SC 4B_MASSENA PARTNERS_Investisseur institutionnel</v>
      </c>
      <c r="B3529">
        <f t="shared" si="295"/>
        <v>1</v>
      </c>
      <c r="C3529" s="2" t="s">
        <v>8203</v>
      </c>
      <c r="D3529" s="2" t="s">
        <v>17</v>
      </c>
      <c r="E3529" s="2" t="s">
        <v>18</v>
      </c>
      <c r="F3529" s="2" t="s">
        <v>36</v>
      </c>
      <c r="G3529" s="2" t="s">
        <v>25</v>
      </c>
      <c r="H3529" s="2" t="s">
        <v>52</v>
      </c>
      <c r="I3529" s="2" t="s">
        <v>20</v>
      </c>
      <c r="J3529" s="2"/>
      <c r="K3529" s="2"/>
      <c r="L3529" s="2" t="s">
        <v>21</v>
      </c>
      <c r="M3529" s="2" t="s">
        <v>7</v>
      </c>
      <c r="N3529" s="4"/>
      <c r="O3529" s="2" t="s">
        <v>20</v>
      </c>
      <c r="P3529" s="2" t="s">
        <v>8204</v>
      </c>
      <c r="Q3529" s="2"/>
      <c r="R3529" s="2"/>
      <c r="S3529" s="2" t="s">
        <v>8203</v>
      </c>
      <c r="T3529">
        <f t="shared" si="294"/>
        <v>15</v>
      </c>
      <c r="U3529" t="str">
        <f t="shared" si="296"/>
        <v>790067508</v>
      </c>
    </row>
    <row r="3530" spans="1:21" x14ac:dyDescent="0.25">
      <c r="A3530" t="str">
        <f t="shared" si="293"/>
        <v>SC 4B_admin_MASSENA PARTNERS_Investisseur institutionnel</v>
      </c>
      <c r="B3530">
        <f t="shared" si="295"/>
        <v>1</v>
      </c>
      <c r="C3530" s="1" t="s">
        <v>8205</v>
      </c>
      <c r="D3530" s="1" t="s">
        <v>17</v>
      </c>
      <c r="E3530" s="1" t="s">
        <v>18</v>
      </c>
      <c r="F3530" s="1" t="s">
        <v>36</v>
      </c>
      <c r="G3530" s="1" t="s">
        <v>25</v>
      </c>
      <c r="H3530" s="1" t="s">
        <v>52</v>
      </c>
      <c r="I3530" s="1" t="s">
        <v>20</v>
      </c>
      <c r="J3530" s="1"/>
      <c r="K3530" s="1"/>
      <c r="L3530" s="1" t="s">
        <v>21</v>
      </c>
      <c r="M3530" s="1" t="s">
        <v>7</v>
      </c>
      <c r="N3530" s="3"/>
      <c r="O3530" s="1" t="s">
        <v>20</v>
      </c>
      <c r="P3530" s="1" t="s">
        <v>8204</v>
      </c>
      <c r="Q3530" s="1"/>
      <c r="R3530" s="1"/>
      <c r="S3530" s="1" t="s">
        <v>8203</v>
      </c>
      <c r="T3530">
        <f t="shared" si="294"/>
        <v>15</v>
      </c>
      <c r="U3530" t="str">
        <f t="shared" si="296"/>
        <v>790067508</v>
      </c>
    </row>
    <row r="3531" spans="1:21" x14ac:dyDescent="0.25">
      <c r="A3531" t="str">
        <f t="shared" si="293"/>
        <v>SC ABC_FONCIERE MAGELLAN_Investisseur institutionnel</v>
      </c>
      <c r="B3531">
        <f t="shared" si="295"/>
        <v>1</v>
      </c>
      <c r="C3531" s="2" t="s">
        <v>8206</v>
      </c>
      <c r="D3531" s="2" t="s">
        <v>17</v>
      </c>
      <c r="E3531" s="2" t="s">
        <v>18</v>
      </c>
      <c r="F3531" s="2" t="s">
        <v>8207</v>
      </c>
      <c r="G3531" s="2" t="s">
        <v>25</v>
      </c>
      <c r="H3531" s="2" t="s">
        <v>32</v>
      </c>
      <c r="I3531" s="2" t="s">
        <v>20</v>
      </c>
      <c r="J3531" s="2"/>
      <c r="K3531" s="2"/>
      <c r="L3531" s="2" t="s">
        <v>21</v>
      </c>
      <c r="M3531" s="2"/>
      <c r="N3531" s="4"/>
      <c r="O3531" s="2" t="s">
        <v>20</v>
      </c>
      <c r="P3531" s="2" t="s">
        <v>8208</v>
      </c>
      <c r="Q3531" s="2" t="s">
        <v>22</v>
      </c>
      <c r="R3531" s="2"/>
      <c r="S3531" s="2"/>
      <c r="T3531">
        <f t="shared" si="294"/>
        <v>9</v>
      </c>
      <c r="U3531" t="str">
        <f t="shared" si="296"/>
        <v>481611358</v>
      </c>
    </row>
    <row r="3532" spans="1:21" x14ac:dyDescent="0.25">
      <c r="A3532" t="str">
        <f t="shared" si="293"/>
        <v>SC AC INVEST_FONCIERE MAGELLAN_Investisseur institutionnel</v>
      </c>
      <c r="B3532">
        <f t="shared" si="295"/>
        <v>1</v>
      </c>
      <c r="C3532" s="1" t="s">
        <v>8209</v>
      </c>
      <c r="D3532" s="1" t="s">
        <v>17</v>
      </c>
      <c r="E3532" s="1" t="s">
        <v>18</v>
      </c>
      <c r="F3532" s="1" t="s">
        <v>2349</v>
      </c>
      <c r="G3532" s="1" t="s">
        <v>25</v>
      </c>
      <c r="H3532" s="1" t="s">
        <v>32</v>
      </c>
      <c r="I3532" s="1" t="s">
        <v>20</v>
      </c>
      <c r="J3532" s="1"/>
      <c r="K3532" s="1"/>
      <c r="L3532" s="1" t="s">
        <v>21</v>
      </c>
      <c r="M3532" s="1" t="s">
        <v>7</v>
      </c>
      <c r="N3532" s="3"/>
      <c r="O3532" s="1" t="s">
        <v>20</v>
      </c>
      <c r="P3532" s="1" t="s">
        <v>8210</v>
      </c>
      <c r="Q3532" s="1"/>
      <c r="R3532" s="1"/>
      <c r="S3532" s="1" t="s">
        <v>8211</v>
      </c>
      <c r="T3532">
        <f t="shared" si="294"/>
        <v>15</v>
      </c>
      <c r="U3532" t="str">
        <f t="shared" si="296"/>
        <v>849695457</v>
      </c>
    </row>
    <row r="3533" spans="1:21" x14ac:dyDescent="0.25">
      <c r="A3533" t="str">
        <f t="shared" si="293"/>
        <v>SC ALHIA GREEN_admin_APAX PARTNERS SAS_Investisseur institutionnel</v>
      </c>
      <c r="B3533">
        <f t="shared" si="295"/>
        <v>1</v>
      </c>
      <c r="C3533" s="1" t="s">
        <v>8212</v>
      </c>
      <c r="D3533" s="1" t="s">
        <v>17</v>
      </c>
      <c r="E3533" s="1" t="s">
        <v>18</v>
      </c>
      <c r="F3533" s="1" t="s">
        <v>8213</v>
      </c>
      <c r="G3533" s="1" t="s">
        <v>25</v>
      </c>
      <c r="H3533" s="1" t="s">
        <v>29</v>
      </c>
      <c r="I3533" s="1" t="s">
        <v>20</v>
      </c>
      <c r="J3533" s="1"/>
      <c r="K3533" s="1"/>
      <c r="L3533" s="1" t="s">
        <v>21</v>
      </c>
      <c r="M3533" s="1" t="s">
        <v>7</v>
      </c>
      <c r="N3533" s="3"/>
      <c r="O3533" s="1" t="s">
        <v>20</v>
      </c>
      <c r="P3533" s="1" t="s">
        <v>8214</v>
      </c>
      <c r="Q3533" s="1"/>
      <c r="R3533" s="1"/>
      <c r="S3533" s="1"/>
      <c r="T3533">
        <f t="shared" si="294"/>
        <v>9</v>
      </c>
      <c r="U3533" t="str">
        <f t="shared" si="296"/>
        <v>492744925</v>
      </c>
    </row>
    <row r="3534" spans="1:21" x14ac:dyDescent="0.25">
      <c r="A3534" t="str">
        <f t="shared" si="293"/>
        <v>SC ANCAVE_MASSENA PARTNERS_Investisseur institutionnel</v>
      </c>
      <c r="B3534">
        <f t="shared" si="295"/>
        <v>1</v>
      </c>
      <c r="C3534" s="2" t="s">
        <v>8215</v>
      </c>
      <c r="D3534" s="2" t="s">
        <v>17</v>
      </c>
      <c r="E3534" s="2" t="s">
        <v>18</v>
      </c>
      <c r="F3534" s="2" t="s">
        <v>5868</v>
      </c>
      <c r="G3534" s="2" t="s">
        <v>25</v>
      </c>
      <c r="H3534" s="2" t="s">
        <v>52</v>
      </c>
      <c r="I3534" s="2" t="s">
        <v>20</v>
      </c>
      <c r="J3534" s="2"/>
      <c r="K3534" s="2"/>
      <c r="L3534" s="2" t="s">
        <v>21</v>
      </c>
      <c r="M3534" s="2" t="s">
        <v>7</v>
      </c>
      <c r="N3534" s="4"/>
      <c r="O3534" s="2" t="s">
        <v>20</v>
      </c>
      <c r="P3534" s="2" t="s">
        <v>8216</v>
      </c>
      <c r="Q3534" s="2"/>
      <c r="R3534" s="2"/>
      <c r="S3534" s="2" t="s">
        <v>8217</v>
      </c>
      <c r="T3534">
        <f t="shared" si="294"/>
        <v>9</v>
      </c>
      <c r="U3534" t="str">
        <f t="shared" si="296"/>
        <v>433422524</v>
      </c>
    </row>
    <row r="3535" spans="1:21" x14ac:dyDescent="0.25">
      <c r="A3535" t="str">
        <f t="shared" si="293"/>
        <v>SC Antares Animation_MASSENA PARTNERS_Investisseur institutionnel</v>
      </c>
      <c r="B3535">
        <f t="shared" si="295"/>
        <v>1</v>
      </c>
      <c r="C3535" s="1" t="s">
        <v>8218</v>
      </c>
      <c r="D3535" s="1" t="s">
        <v>17</v>
      </c>
      <c r="E3535" s="1" t="s">
        <v>18</v>
      </c>
      <c r="F3535" s="1" t="s">
        <v>922</v>
      </c>
      <c r="G3535" s="1" t="s">
        <v>25</v>
      </c>
      <c r="H3535" s="1" t="s">
        <v>52</v>
      </c>
      <c r="I3535" s="1" t="s">
        <v>20</v>
      </c>
      <c r="J3535" s="1"/>
      <c r="K3535" s="1"/>
      <c r="L3535" s="1" t="s">
        <v>21</v>
      </c>
      <c r="M3535" s="1" t="s">
        <v>7</v>
      </c>
      <c r="N3535" s="3"/>
      <c r="O3535" s="1" t="s">
        <v>20</v>
      </c>
      <c r="P3535" s="1" t="s">
        <v>8219</v>
      </c>
      <c r="Q3535" s="1"/>
      <c r="R3535" s="1"/>
      <c r="S3535" s="1" t="s">
        <v>8220</v>
      </c>
      <c r="T3535">
        <f t="shared" si="294"/>
        <v>9</v>
      </c>
      <c r="U3535" t="str">
        <f t="shared" si="296"/>
        <v>504715780</v>
      </c>
    </row>
    <row r="3536" spans="1:21" x14ac:dyDescent="0.25">
      <c r="A3536" t="str">
        <f t="shared" si="293"/>
        <v>SC Antares Animation_43_EQUITIS GESTION_Investisseur institutionnel</v>
      </c>
      <c r="B3536">
        <f t="shared" si="295"/>
        <v>1</v>
      </c>
      <c r="C3536" s="2" t="s">
        <v>8221</v>
      </c>
      <c r="D3536" s="2" t="s">
        <v>17</v>
      </c>
      <c r="E3536" s="2" t="s">
        <v>18</v>
      </c>
      <c r="F3536" s="2" t="s">
        <v>922</v>
      </c>
      <c r="G3536" s="2" t="s">
        <v>25</v>
      </c>
      <c r="H3536" s="2" t="s">
        <v>86</v>
      </c>
      <c r="I3536" s="2" t="s">
        <v>20</v>
      </c>
      <c r="J3536" s="2"/>
      <c r="K3536" s="2"/>
      <c r="L3536" s="2" t="s">
        <v>21</v>
      </c>
      <c r="M3536" s="2" t="s">
        <v>7</v>
      </c>
      <c r="N3536" s="4"/>
      <c r="O3536" s="2" t="s">
        <v>20</v>
      </c>
      <c r="P3536" s="2" t="s">
        <v>8219</v>
      </c>
      <c r="Q3536" s="2"/>
      <c r="R3536" s="2"/>
      <c r="S3536" s="2" t="s">
        <v>8220</v>
      </c>
      <c r="T3536">
        <f t="shared" si="294"/>
        <v>9</v>
      </c>
      <c r="U3536" t="str">
        <f t="shared" si="296"/>
        <v>504715780</v>
      </c>
    </row>
    <row r="3537" spans="1:21" x14ac:dyDescent="0.25">
      <c r="A3537" t="str">
        <f t="shared" si="293"/>
        <v>SC Antares Animation_admin_MASSENA PARTNERS_Investisseur institutionnel</v>
      </c>
      <c r="B3537">
        <f t="shared" si="295"/>
        <v>1</v>
      </c>
      <c r="C3537" s="1" t="s">
        <v>8222</v>
      </c>
      <c r="D3537" s="1" t="s">
        <v>17</v>
      </c>
      <c r="E3537" s="1" t="s">
        <v>18</v>
      </c>
      <c r="F3537" s="1" t="s">
        <v>922</v>
      </c>
      <c r="G3537" s="1" t="s">
        <v>25</v>
      </c>
      <c r="H3537" s="1" t="s">
        <v>52</v>
      </c>
      <c r="I3537" s="1" t="s">
        <v>20</v>
      </c>
      <c r="J3537" s="1"/>
      <c r="K3537" s="1"/>
      <c r="L3537" s="1" t="s">
        <v>21</v>
      </c>
      <c r="M3537" s="1" t="s">
        <v>7</v>
      </c>
      <c r="N3537" s="3"/>
      <c r="O3537" s="1" t="s">
        <v>20</v>
      </c>
      <c r="P3537" s="1" t="s">
        <v>8219</v>
      </c>
      <c r="Q3537" s="1"/>
      <c r="R3537" s="1"/>
      <c r="S3537" s="1" t="s">
        <v>8220</v>
      </c>
      <c r="T3537">
        <f t="shared" si="294"/>
        <v>9</v>
      </c>
      <c r="U3537" t="str">
        <f t="shared" si="296"/>
        <v>504715780</v>
      </c>
    </row>
    <row r="3538" spans="1:21" x14ac:dyDescent="0.25">
      <c r="A3538" t="str">
        <f t="shared" si="293"/>
        <v>SC Antares Animation_admin_43_EQUITIS GESTION_Investisseur institutionnel</v>
      </c>
      <c r="B3538">
        <f t="shared" si="295"/>
        <v>1</v>
      </c>
      <c r="C3538" s="2" t="s">
        <v>8223</v>
      </c>
      <c r="D3538" s="2" t="s">
        <v>17</v>
      </c>
      <c r="E3538" s="2" t="s">
        <v>18</v>
      </c>
      <c r="F3538" s="2" t="s">
        <v>922</v>
      </c>
      <c r="G3538" s="2" t="s">
        <v>25</v>
      </c>
      <c r="H3538" s="2" t="s">
        <v>86</v>
      </c>
      <c r="I3538" s="2" t="s">
        <v>20</v>
      </c>
      <c r="J3538" s="2"/>
      <c r="K3538" s="2"/>
      <c r="L3538" s="2" t="s">
        <v>21</v>
      </c>
      <c r="M3538" s="2" t="s">
        <v>7</v>
      </c>
      <c r="N3538" s="4"/>
      <c r="O3538" s="2" t="s">
        <v>20</v>
      </c>
      <c r="P3538" s="2" t="s">
        <v>8219</v>
      </c>
      <c r="Q3538" s="2"/>
      <c r="R3538" s="2"/>
      <c r="S3538" s="2" t="s">
        <v>8220</v>
      </c>
      <c r="T3538">
        <f t="shared" si="294"/>
        <v>9</v>
      </c>
      <c r="U3538" t="str">
        <f t="shared" si="296"/>
        <v>504715780</v>
      </c>
    </row>
    <row r="3539" spans="1:21" x14ac:dyDescent="0.25">
      <c r="A3539" t="str">
        <f t="shared" si="293"/>
        <v>SC ANTROMAX_MBO &amp; CO_Investisseur institutionnel</v>
      </c>
      <c r="B3539">
        <f t="shared" si="295"/>
        <v>1</v>
      </c>
      <c r="C3539" s="1" t="s">
        <v>8224</v>
      </c>
      <c r="D3539" s="1" t="s">
        <v>17</v>
      </c>
      <c r="E3539" s="1" t="s">
        <v>18</v>
      </c>
      <c r="F3539" s="1" t="s">
        <v>36</v>
      </c>
      <c r="G3539" s="1" t="s">
        <v>25</v>
      </c>
      <c r="H3539" s="1" t="s">
        <v>212</v>
      </c>
      <c r="I3539" s="1" t="s">
        <v>20</v>
      </c>
      <c r="J3539" s="1"/>
      <c r="K3539" s="1"/>
      <c r="L3539" s="1" t="s">
        <v>21</v>
      </c>
      <c r="M3539" s="1" t="s">
        <v>7</v>
      </c>
      <c r="N3539" s="3"/>
      <c r="O3539" s="1" t="s">
        <v>20</v>
      </c>
      <c r="P3539" s="1" t="s">
        <v>8225</v>
      </c>
      <c r="Q3539" s="1"/>
      <c r="R3539" s="1"/>
      <c r="S3539" s="1" t="s">
        <v>8226</v>
      </c>
      <c r="T3539">
        <f t="shared" si="294"/>
        <v>9</v>
      </c>
      <c r="U3539" t="str">
        <f t="shared" si="296"/>
        <v>789025160</v>
      </c>
    </row>
    <row r="3540" spans="1:21" x14ac:dyDescent="0.25">
      <c r="A3540" t="str">
        <f t="shared" si="293"/>
        <v>SC BAREYRE_EQUITIS GESTION_Investisseur institutionnel</v>
      </c>
      <c r="B3540">
        <f t="shared" si="295"/>
        <v>1</v>
      </c>
      <c r="C3540" s="1" t="s">
        <v>8227</v>
      </c>
      <c r="D3540" s="1" t="s">
        <v>17</v>
      </c>
      <c r="E3540" s="1"/>
      <c r="F3540" s="1" t="s">
        <v>8228</v>
      </c>
      <c r="G3540" s="1" t="s">
        <v>25</v>
      </c>
      <c r="H3540" s="1" t="s">
        <v>86</v>
      </c>
      <c r="I3540" s="1" t="s">
        <v>20</v>
      </c>
      <c r="J3540" s="1"/>
      <c r="K3540" s="1"/>
      <c r="L3540" s="1" t="s">
        <v>21</v>
      </c>
      <c r="M3540" s="1" t="s">
        <v>7</v>
      </c>
      <c r="N3540" s="3"/>
      <c r="O3540" s="1" t="s">
        <v>20</v>
      </c>
      <c r="P3540" s="1" t="s">
        <v>8229</v>
      </c>
      <c r="Q3540" s="1" t="s">
        <v>22</v>
      </c>
      <c r="R3540" s="1"/>
      <c r="S3540" s="1"/>
      <c r="T3540">
        <f t="shared" si="294"/>
        <v>9</v>
      </c>
      <c r="U3540" t="str">
        <f t="shared" si="296"/>
        <v>419069745</v>
      </c>
    </row>
    <row r="3541" spans="1:21" x14ac:dyDescent="0.25">
      <c r="A3541" t="str">
        <f t="shared" si="293"/>
        <v>SC BARTLEC_GENEO PARTENAIRES_Investisseur institutionnel</v>
      </c>
      <c r="B3541">
        <f t="shared" si="295"/>
        <v>1</v>
      </c>
      <c r="C3541" s="2" t="s">
        <v>8230</v>
      </c>
      <c r="D3541" s="2" t="s">
        <v>17</v>
      </c>
      <c r="E3541" s="2" t="s">
        <v>18</v>
      </c>
      <c r="F3541" s="2" t="s">
        <v>1955</v>
      </c>
      <c r="G3541" s="2" t="s">
        <v>25</v>
      </c>
      <c r="H3541" s="2" t="s">
        <v>127</v>
      </c>
      <c r="I3541" s="2" t="s">
        <v>20</v>
      </c>
      <c r="J3541" s="2"/>
      <c r="K3541" s="2"/>
      <c r="L3541" s="2" t="s">
        <v>21</v>
      </c>
      <c r="M3541" s="2"/>
      <c r="N3541" s="4"/>
      <c r="O3541" s="2" t="s">
        <v>20</v>
      </c>
      <c r="P3541" s="2" t="s">
        <v>8231</v>
      </c>
      <c r="Q3541" s="2" t="s">
        <v>22</v>
      </c>
      <c r="R3541" s="2"/>
      <c r="S3541" s="2"/>
      <c r="T3541">
        <f t="shared" si="294"/>
        <v>9</v>
      </c>
      <c r="U3541" t="str">
        <f t="shared" si="296"/>
        <v>901515080</v>
      </c>
    </row>
    <row r="3542" spans="1:21" x14ac:dyDescent="0.25">
      <c r="A3542" t="str">
        <f t="shared" si="293"/>
        <v>SC BIOMONEY_FONCIERE MAGELLAN_Investisseur institutionnel</v>
      </c>
      <c r="B3542">
        <f t="shared" si="295"/>
        <v>1</v>
      </c>
      <c r="C3542" s="1" t="s">
        <v>8232</v>
      </c>
      <c r="D3542" s="1" t="s">
        <v>17</v>
      </c>
      <c r="E3542" s="1" t="s">
        <v>18</v>
      </c>
      <c r="F3542" s="1" t="s">
        <v>8233</v>
      </c>
      <c r="G3542" s="1" t="s">
        <v>25</v>
      </c>
      <c r="H3542" s="1" t="s">
        <v>32</v>
      </c>
      <c r="I3542" s="1" t="s">
        <v>20</v>
      </c>
      <c r="J3542" s="1"/>
      <c r="K3542" s="1"/>
      <c r="L3542" s="1" t="s">
        <v>21</v>
      </c>
      <c r="M3542" s="1" t="s">
        <v>7</v>
      </c>
      <c r="N3542" s="3"/>
      <c r="O3542" s="1" t="s">
        <v>20</v>
      </c>
      <c r="P3542" s="1" t="s">
        <v>8234</v>
      </c>
      <c r="Q3542" s="1"/>
      <c r="R3542" s="1"/>
      <c r="S3542" s="1"/>
      <c r="T3542">
        <f t="shared" si="294"/>
        <v>15</v>
      </c>
      <c r="U3542" t="str">
        <f t="shared" si="296"/>
        <v>852680966</v>
      </c>
    </row>
    <row r="3543" spans="1:21" x14ac:dyDescent="0.25">
      <c r="A3543" t="str">
        <f t="shared" si="293"/>
        <v>SC BROCHE_MBO &amp; CO_Investisseur institutionnel</v>
      </c>
      <c r="B3543">
        <f t="shared" si="295"/>
        <v>1</v>
      </c>
      <c r="C3543" s="1" t="s">
        <v>8235</v>
      </c>
      <c r="D3543" s="1" t="s">
        <v>17</v>
      </c>
      <c r="E3543" s="1" t="s">
        <v>18</v>
      </c>
      <c r="F3543" s="1" t="s">
        <v>36</v>
      </c>
      <c r="G3543" s="1" t="s">
        <v>25</v>
      </c>
      <c r="H3543" s="1" t="s">
        <v>212</v>
      </c>
      <c r="I3543" s="1" t="s">
        <v>20</v>
      </c>
      <c r="J3543" s="1"/>
      <c r="K3543" s="1"/>
      <c r="L3543" s="1" t="s">
        <v>21</v>
      </c>
      <c r="M3543" s="1" t="s">
        <v>7</v>
      </c>
      <c r="N3543" s="3"/>
      <c r="O3543" s="1" t="s">
        <v>20</v>
      </c>
      <c r="P3543" s="1" t="s">
        <v>8236</v>
      </c>
      <c r="Q3543" s="1"/>
      <c r="R3543" s="1"/>
      <c r="S3543" s="1" t="s">
        <v>8237</v>
      </c>
      <c r="T3543">
        <f t="shared" si="294"/>
        <v>15</v>
      </c>
      <c r="U3543" t="str">
        <f t="shared" si="296"/>
        <v>500630512</v>
      </c>
    </row>
    <row r="3544" spans="1:21" x14ac:dyDescent="0.25">
      <c r="A3544" t="str">
        <f t="shared" si="293"/>
        <v>SC BSP_EQUITIS GESTION_Investisseur institutionnel</v>
      </c>
      <c r="B3544">
        <f t="shared" si="295"/>
        <v>1</v>
      </c>
      <c r="C3544" s="2" t="s">
        <v>8238</v>
      </c>
      <c r="D3544" s="2" t="s">
        <v>17</v>
      </c>
      <c r="E3544" s="2" t="s">
        <v>18</v>
      </c>
      <c r="F3544" s="2" t="s">
        <v>5387</v>
      </c>
      <c r="G3544" s="2" t="s">
        <v>25</v>
      </c>
      <c r="H3544" s="2" t="s">
        <v>86</v>
      </c>
      <c r="I3544" s="2" t="s">
        <v>20</v>
      </c>
      <c r="J3544" s="2"/>
      <c r="K3544" s="2"/>
      <c r="L3544" s="2" t="s">
        <v>21</v>
      </c>
      <c r="M3544" s="2" t="s">
        <v>7</v>
      </c>
      <c r="N3544" s="4"/>
      <c r="O3544" s="2" t="s">
        <v>20</v>
      </c>
      <c r="P3544" s="2" t="s">
        <v>8239</v>
      </c>
      <c r="Q3544" s="2"/>
      <c r="R3544" s="2"/>
      <c r="S3544" s="2" t="s">
        <v>8240</v>
      </c>
      <c r="T3544">
        <f t="shared" si="294"/>
        <v>9</v>
      </c>
      <c r="U3544" t="str">
        <f t="shared" si="296"/>
        <v>431497031</v>
      </c>
    </row>
    <row r="3545" spans="1:21" x14ac:dyDescent="0.25">
      <c r="A3545" t="str">
        <f t="shared" si="293"/>
        <v>SC C2A CAPI_ADM_MEANINGS CAPITAL PARTNERS_Investisseur institutionnel</v>
      </c>
      <c r="B3545">
        <f t="shared" si="295"/>
        <v>1</v>
      </c>
      <c r="C3545" s="1" t="s">
        <v>8241</v>
      </c>
      <c r="D3545" s="1" t="s">
        <v>17</v>
      </c>
      <c r="E3545" s="1" t="s">
        <v>18</v>
      </c>
      <c r="F3545" s="1" t="s">
        <v>8242</v>
      </c>
      <c r="G3545" s="1" t="s">
        <v>25</v>
      </c>
      <c r="H3545" s="1" t="s">
        <v>26</v>
      </c>
      <c r="I3545" s="1" t="s">
        <v>20</v>
      </c>
      <c r="J3545" s="1"/>
      <c r="K3545" s="1"/>
      <c r="L3545" s="1" t="s">
        <v>21</v>
      </c>
      <c r="M3545" s="1" t="s">
        <v>7</v>
      </c>
      <c r="N3545" s="3"/>
      <c r="O3545" s="1" t="s">
        <v>20</v>
      </c>
      <c r="P3545" s="1" t="s">
        <v>8243</v>
      </c>
      <c r="Q3545" s="1" t="s">
        <v>22</v>
      </c>
      <c r="R3545" s="1"/>
      <c r="S3545" s="1"/>
      <c r="T3545">
        <f t="shared" si="294"/>
        <v>9</v>
      </c>
      <c r="U3545" t="str">
        <f t="shared" si="296"/>
        <v>899422257</v>
      </c>
    </row>
    <row r="3546" spans="1:21" x14ac:dyDescent="0.25">
      <c r="A3546" t="str">
        <f t="shared" si="293"/>
        <v>SC CAMILOR 1_TECHLIFE CAPITAL_Investisseur institutionnel</v>
      </c>
      <c r="B3546">
        <f t="shared" si="295"/>
        <v>1</v>
      </c>
      <c r="C3546" s="2" t="s">
        <v>8244</v>
      </c>
      <c r="D3546" s="2" t="s">
        <v>17</v>
      </c>
      <c r="E3546" s="2" t="s">
        <v>18</v>
      </c>
      <c r="F3546" s="2" t="s">
        <v>36</v>
      </c>
      <c r="G3546" s="2" t="s">
        <v>25</v>
      </c>
      <c r="H3546" s="2" t="s">
        <v>500</v>
      </c>
      <c r="I3546" s="2" t="s">
        <v>20</v>
      </c>
      <c r="J3546" s="2"/>
      <c r="K3546" s="2"/>
      <c r="L3546" s="2" t="s">
        <v>21</v>
      </c>
      <c r="M3546" s="2" t="s">
        <v>7</v>
      </c>
      <c r="N3546" s="4"/>
      <c r="O3546" s="2" t="s">
        <v>20</v>
      </c>
      <c r="P3546" s="2" t="s">
        <v>8245</v>
      </c>
      <c r="Q3546" s="2" t="s">
        <v>22</v>
      </c>
      <c r="R3546" s="2"/>
      <c r="S3546" s="2"/>
      <c r="T3546">
        <f t="shared" si="294"/>
        <v>9</v>
      </c>
      <c r="U3546" t="str">
        <f t="shared" si="296"/>
        <v>507386779</v>
      </c>
    </row>
    <row r="3547" spans="1:21" x14ac:dyDescent="0.25">
      <c r="A3547" t="str">
        <f t="shared" si="293"/>
        <v>SC CARNAVALIS_72_KEENSIGHT CAPITAL_Investisseur institutionnel</v>
      </c>
      <c r="B3547">
        <f t="shared" si="295"/>
        <v>1</v>
      </c>
      <c r="C3547" s="2" t="s">
        <v>8247</v>
      </c>
      <c r="D3547" s="2" t="s">
        <v>17</v>
      </c>
      <c r="E3547" s="2" t="s">
        <v>18</v>
      </c>
      <c r="F3547" s="2" t="s">
        <v>927</v>
      </c>
      <c r="G3547" s="2" t="s">
        <v>25</v>
      </c>
      <c r="H3547" s="2" t="s">
        <v>306</v>
      </c>
      <c r="I3547" s="2" t="s">
        <v>20</v>
      </c>
      <c r="J3547" s="2"/>
      <c r="K3547" s="2"/>
      <c r="L3547" s="2" t="s">
        <v>21</v>
      </c>
      <c r="M3547" s="2" t="s">
        <v>7</v>
      </c>
      <c r="N3547" s="4"/>
      <c r="O3547" s="2" t="s">
        <v>20</v>
      </c>
      <c r="P3547" s="2" t="s">
        <v>8248</v>
      </c>
      <c r="Q3547" s="2"/>
      <c r="R3547" s="2"/>
      <c r="S3547" s="2" t="s">
        <v>8246</v>
      </c>
      <c r="T3547">
        <f t="shared" si="294"/>
        <v>9</v>
      </c>
      <c r="U3547" t="str">
        <f t="shared" si="296"/>
        <v>818845158</v>
      </c>
    </row>
    <row r="3548" spans="1:21" x14ac:dyDescent="0.25">
      <c r="A3548" t="str">
        <f t="shared" ref="A3548:A3591" si="297">C3548&amp;"_"&amp;H3548&amp;"_"&amp;D3548</f>
        <v>SC CNID_FONCIERE MAGELLAN_Investisseur institutionnel</v>
      </c>
      <c r="B3548">
        <f t="shared" si="295"/>
        <v>1</v>
      </c>
      <c r="C3548" s="1" t="s">
        <v>8249</v>
      </c>
      <c r="D3548" s="1" t="s">
        <v>17</v>
      </c>
      <c r="E3548" s="1" t="s">
        <v>18</v>
      </c>
      <c r="F3548" s="1" t="s">
        <v>827</v>
      </c>
      <c r="G3548" s="1" t="s">
        <v>25</v>
      </c>
      <c r="H3548" s="1" t="s">
        <v>32</v>
      </c>
      <c r="I3548" s="1" t="s">
        <v>20</v>
      </c>
      <c r="J3548" s="1"/>
      <c r="K3548" s="1"/>
      <c r="L3548" s="1" t="s">
        <v>21</v>
      </c>
      <c r="M3548" s="1" t="s">
        <v>7</v>
      </c>
      <c r="N3548" s="3"/>
      <c r="O3548" s="1" t="s">
        <v>20</v>
      </c>
      <c r="P3548" s="1" t="s">
        <v>8250</v>
      </c>
      <c r="Q3548" s="1"/>
      <c r="R3548" s="1"/>
      <c r="S3548" s="1" t="s">
        <v>8251</v>
      </c>
      <c r="T3548">
        <f t="shared" si="294"/>
        <v>15</v>
      </c>
      <c r="U3548" t="str">
        <f t="shared" si="296"/>
        <v>407727668</v>
      </c>
    </row>
    <row r="3549" spans="1:21" x14ac:dyDescent="0.25">
      <c r="A3549" t="str">
        <f t="shared" si="297"/>
        <v>SC COSY_APAX PARTNERS SAS_Investisseur institutionnel</v>
      </c>
      <c r="B3549">
        <f t="shared" si="295"/>
        <v>1</v>
      </c>
      <c r="C3549" s="2" t="s">
        <v>8252</v>
      </c>
      <c r="D3549" s="2" t="s">
        <v>17</v>
      </c>
      <c r="E3549" s="2" t="s">
        <v>18</v>
      </c>
      <c r="F3549" s="2" t="s">
        <v>309</v>
      </c>
      <c r="G3549" s="2" t="s">
        <v>25</v>
      </c>
      <c r="H3549" s="2" t="s">
        <v>29</v>
      </c>
      <c r="I3549" s="2" t="s">
        <v>20</v>
      </c>
      <c r="J3549" s="2"/>
      <c r="K3549" s="2"/>
      <c r="L3549" s="2" t="s">
        <v>21</v>
      </c>
      <c r="M3549" s="2" t="s">
        <v>7</v>
      </c>
      <c r="N3549" s="4"/>
      <c r="O3549" s="2" t="s">
        <v>20</v>
      </c>
      <c r="P3549" s="2" t="s">
        <v>8253</v>
      </c>
      <c r="Q3549" s="2"/>
      <c r="R3549" s="2"/>
      <c r="S3549" s="2"/>
      <c r="T3549">
        <f t="shared" si="294"/>
        <v>9</v>
      </c>
      <c r="U3549" t="str">
        <f t="shared" si="296"/>
        <v>900446881</v>
      </c>
    </row>
    <row r="3550" spans="1:21" x14ac:dyDescent="0.25">
      <c r="A3550" t="str">
        <f t="shared" si="297"/>
        <v>SC COSY_BEX CAPITAL_Investisseur institutionnel</v>
      </c>
      <c r="B3550">
        <f t="shared" si="295"/>
        <v>1</v>
      </c>
      <c r="C3550" s="1" t="s">
        <v>8252</v>
      </c>
      <c r="D3550" s="1" t="s">
        <v>17</v>
      </c>
      <c r="E3550" s="1"/>
      <c r="F3550" s="1" t="s">
        <v>309</v>
      </c>
      <c r="G3550" s="1" t="s">
        <v>25</v>
      </c>
      <c r="H3550" s="1" t="s">
        <v>19</v>
      </c>
      <c r="I3550" s="1" t="s">
        <v>20</v>
      </c>
      <c r="J3550" s="1"/>
      <c r="K3550" s="1"/>
      <c r="L3550" s="1" t="s">
        <v>21</v>
      </c>
      <c r="M3550" s="1" t="s">
        <v>7</v>
      </c>
      <c r="N3550" s="3"/>
      <c r="O3550" s="1" t="s">
        <v>20</v>
      </c>
      <c r="P3550" s="1" t="s">
        <v>8253</v>
      </c>
      <c r="Q3550" s="1" t="s">
        <v>22</v>
      </c>
      <c r="R3550" s="1"/>
      <c r="S3550" s="1"/>
      <c r="T3550">
        <f t="shared" si="294"/>
        <v>9</v>
      </c>
      <c r="U3550" t="str">
        <f t="shared" si="296"/>
        <v>900446881</v>
      </c>
    </row>
    <row r="3551" spans="1:21" x14ac:dyDescent="0.25">
      <c r="A3551" t="str">
        <f t="shared" si="297"/>
        <v>SC CYBOR_MASSENA PARTNERS_Investisseur institutionnel</v>
      </c>
      <c r="B3551">
        <f t="shared" si="295"/>
        <v>1</v>
      </c>
      <c r="C3551" s="2" t="s">
        <v>8254</v>
      </c>
      <c r="D3551" s="2" t="s">
        <v>17</v>
      </c>
      <c r="E3551" s="2" t="s">
        <v>18</v>
      </c>
      <c r="F3551" s="2" t="s">
        <v>882</v>
      </c>
      <c r="G3551" s="2" t="s">
        <v>25</v>
      </c>
      <c r="H3551" s="2" t="s">
        <v>52</v>
      </c>
      <c r="I3551" s="2" t="s">
        <v>20</v>
      </c>
      <c r="J3551" s="2"/>
      <c r="K3551" s="2"/>
      <c r="L3551" s="2" t="s">
        <v>21</v>
      </c>
      <c r="M3551" s="2" t="s">
        <v>7</v>
      </c>
      <c r="N3551" s="4"/>
      <c r="O3551" s="2" t="s">
        <v>20</v>
      </c>
      <c r="P3551" s="2" t="s">
        <v>8255</v>
      </c>
      <c r="Q3551" s="2"/>
      <c r="R3551" s="2"/>
      <c r="S3551" s="2" t="s">
        <v>8256</v>
      </c>
      <c r="T3551">
        <f t="shared" si="294"/>
        <v>9</v>
      </c>
      <c r="U3551" t="str">
        <f t="shared" si="296"/>
        <v>400661682</v>
      </c>
    </row>
    <row r="3552" spans="1:21" x14ac:dyDescent="0.25">
      <c r="A3552" t="str">
        <f t="shared" si="297"/>
        <v>SC CYBOR_admin_MASSENA PARTNERS_Investisseur institutionnel</v>
      </c>
      <c r="B3552">
        <f t="shared" si="295"/>
        <v>1</v>
      </c>
      <c r="C3552" s="1" t="s">
        <v>8257</v>
      </c>
      <c r="D3552" s="1" t="s">
        <v>17</v>
      </c>
      <c r="E3552" s="1" t="s">
        <v>18</v>
      </c>
      <c r="F3552" s="1" t="s">
        <v>882</v>
      </c>
      <c r="G3552" s="1" t="s">
        <v>25</v>
      </c>
      <c r="H3552" s="1" t="s">
        <v>52</v>
      </c>
      <c r="I3552" s="1" t="s">
        <v>20</v>
      </c>
      <c r="J3552" s="1"/>
      <c r="K3552" s="1"/>
      <c r="L3552" s="1" t="s">
        <v>21</v>
      </c>
      <c r="M3552" s="1" t="s">
        <v>7</v>
      </c>
      <c r="N3552" s="3"/>
      <c r="O3552" s="1" t="s">
        <v>20</v>
      </c>
      <c r="P3552" s="1" t="s">
        <v>8255</v>
      </c>
      <c r="Q3552" s="1"/>
      <c r="R3552" s="1"/>
      <c r="S3552" s="1" t="s">
        <v>8256</v>
      </c>
      <c r="T3552">
        <f t="shared" si="294"/>
        <v>9</v>
      </c>
      <c r="U3552" t="str">
        <f t="shared" si="296"/>
        <v>400661682</v>
      </c>
    </row>
    <row r="3553" spans="1:21" x14ac:dyDescent="0.25">
      <c r="A3553" t="str">
        <f t="shared" si="297"/>
        <v>SC DAMY_MASSENA PARTNERS_Investisseur institutionnel</v>
      </c>
      <c r="B3553">
        <f t="shared" si="295"/>
        <v>1</v>
      </c>
      <c r="C3553" s="2" t="s">
        <v>8258</v>
      </c>
      <c r="D3553" s="2" t="s">
        <v>17</v>
      </c>
      <c r="E3553" s="2" t="s">
        <v>18</v>
      </c>
      <c r="F3553" s="2" t="s">
        <v>5868</v>
      </c>
      <c r="G3553" s="2" t="s">
        <v>25</v>
      </c>
      <c r="H3553" s="2" t="s">
        <v>52</v>
      </c>
      <c r="I3553" s="2" t="s">
        <v>20</v>
      </c>
      <c r="J3553" s="2"/>
      <c r="K3553" s="2"/>
      <c r="L3553" s="2" t="s">
        <v>21</v>
      </c>
      <c r="M3553" s="2" t="s">
        <v>7</v>
      </c>
      <c r="N3553" s="4"/>
      <c r="O3553" s="2" t="s">
        <v>20</v>
      </c>
      <c r="P3553" s="2" t="s">
        <v>8259</v>
      </c>
      <c r="Q3553" s="2"/>
      <c r="R3553" s="2"/>
      <c r="S3553" s="2" t="s">
        <v>8260</v>
      </c>
      <c r="T3553">
        <f t="shared" si="294"/>
        <v>9</v>
      </c>
      <c r="U3553" t="str">
        <f t="shared" si="296"/>
        <v>433422243</v>
      </c>
    </row>
    <row r="3554" spans="1:21" x14ac:dyDescent="0.25">
      <c r="A3554" t="str">
        <f t="shared" si="297"/>
        <v>SC DE PARTICIPATIONS DEBARD_FONCIERE MAGELLAN_Investisseur institutionnel</v>
      </c>
      <c r="B3554">
        <f t="shared" si="295"/>
        <v>1</v>
      </c>
      <c r="C3554" s="1" t="s">
        <v>8261</v>
      </c>
      <c r="D3554" s="1" t="s">
        <v>17</v>
      </c>
      <c r="E3554" s="1"/>
      <c r="F3554" s="1" t="s">
        <v>2015</v>
      </c>
      <c r="G3554" s="1" t="s">
        <v>25</v>
      </c>
      <c r="H3554" s="1" t="s">
        <v>32</v>
      </c>
      <c r="I3554" s="1" t="s">
        <v>20</v>
      </c>
      <c r="J3554" s="1"/>
      <c r="K3554" s="1"/>
      <c r="L3554" s="1" t="s">
        <v>21</v>
      </c>
      <c r="M3554" s="1"/>
      <c r="N3554" s="3"/>
      <c r="O3554" s="1" t="s">
        <v>20</v>
      </c>
      <c r="P3554" s="1" t="s">
        <v>8262</v>
      </c>
      <c r="Q3554" s="1" t="s">
        <v>22</v>
      </c>
      <c r="R3554" s="1"/>
      <c r="S3554" s="1"/>
      <c r="T3554">
        <f t="shared" si="294"/>
        <v>9</v>
      </c>
      <c r="U3554" t="str">
        <f t="shared" si="296"/>
        <v>493772784</v>
      </c>
    </row>
    <row r="3555" spans="1:21" x14ac:dyDescent="0.25">
      <c r="A3555" t="str">
        <f t="shared" si="297"/>
        <v>SC DEJOIE_MBO &amp; CO_Investisseur institutionnel</v>
      </c>
      <c r="B3555">
        <f t="shared" si="295"/>
        <v>1</v>
      </c>
      <c r="C3555" s="2" t="s">
        <v>8263</v>
      </c>
      <c r="D3555" s="2" t="s">
        <v>17</v>
      </c>
      <c r="E3555" s="2" t="s">
        <v>18</v>
      </c>
      <c r="F3555" s="2" t="s">
        <v>36</v>
      </c>
      <c r="G3555" s="2" t="s">
        <v>25</v>
      </c>
      <c r="H3555" s="2" t="s">
        <v>212</v>
      </c>
      <c r="I3555" s="2" t="s">
        <v>20</v>
      </c>
      <c r="J3555" s="2"/>
      <c r="K3555" s="2"/>
      <c r="L3555" s="2" t="s">
        <v>21</v>
      </c>
      <c r="M3555" s="2" t="s">
        <v>7</v>
      </c>
      <c r="N3555" s="4"/>
      <c r="O3555" s="2" t="s">
        <v>20</v>
      </c>
      <c r="P3555" s="2" t="s">
        <v>8264</v>
      </c>
      <c r="Q3555" s="2"/>
      <c r="R3555" s="2"/>
      <c r="S3555" s="2" t="s">
        <v>8265</v>
      </c>
      <c r="T3555">
        <f t="shared" si="294"/>
        <v>15</v>
      </c>
      <c r="U3555" t="str">
        <f t="shared" si="296"/>
        <v>500632419</v>
      </c>
    </row>
    <row r="3556" spans="1:21" x14ac:dyDescent="0.25">
      <c r="A3556" t="str">
        <f t="shared" si="297"/>
        <v>SC DELISA_EQUITIS GESTION_Investisseur institutionnel</v>
      </c>
      <c r="B3556">
        <f t="shared" si="295"/>
        <v>1</v>
      </c>
      <c r="C3556" s="1" t="s">
        <v>8266</v>
      </c>
      <c r="D3556" s="1" t="s">
        <v>17</v>
      </c>
      <c r="E3556" s="1"/>
      <c r="F3556" s="1"/>
      <c r="G3556" s="1"/>
      <c r="H3556" s="1" t="s">
        <v>86</v>
      </c>
      <c r="I3556" s="1" t="s">
        <v>20</v>
      </c>
      <c r="J3556" s="1"/>
      <c r="K3556" s="1"/>
      <c r="L3556" s="1" t="s">
        <v>21</v>
      </c>
      <c r="M3556" s="1" t="s">
        <v>7</v>
      </c>
      <c r="N3556" s="3"/>
      <c r="O3556" s="1" t="s">
        <v>20</v>
      </c>
      <c r="P3556" s="1" t="s">
        <v>8267</v>
      </c>
      <c r="Q3556" s="1"/>
      <c r="R3556" s="1"/>
      <c r="S3556" s="1" t="s">
        <v>8268</v>
      </c>
      <c r="T3556">
        <f t="shared" si="294"/>
        <v>9</v>
      </c>
      <c r="U3556" t="str">
        <f t="shared" si="296"/>
        <v>403401763</v>
      </c>
    </row>
    <row r="3557" spans="1:21" x14ac:dyDescent="0.25">
      <c r="A3557" t="str">
        <f t="shared" si="297"/>
        <v>SC DELISA_admin_EQUITIS GESTION_Investisseur institutionnel</v>
      </c>
      <c r="B3557">
        <f t="shared" si="295"/>
        <v>1</v>
      </c>
      <c r="C3557" s="2" t="s">
        <v>8269</v>
      </c>
      <c r="D3557" s="2" t="s">
        <v>17</v>
      </c>
      <c r="E3557" s="2"/>
      <c r="F3557" s="2"/>
      <c r="G3557" s="2"/>
      <c r="H3557" s="2" t="s">
        <v>86</v>
      </c>
      <c r="I3557" s="2" t="s">
        <v>20</v>
      </c>
      <c r="J3557" s="2"/>
      <c r="K3557" s="2"/>
      <c r="L3557" s="2" t="s">
        <v>21</v>
      </c>
      <c r="M3557" s="2" t="s">
        <v>7</v>
      </c>
      <c r="N3557" s="4"/>
      <c r="O3557" s="2" t="s">
        <v>20</v>
      </c>
      <c r="P3557" s="2" t="s">
        <v>8267</v>
      </c>
      <c r="Q3557" s="2"/>
      <c r="R3557" s="2"/>
      <c r="S3557" s="2" t="s">
        <v>8268</v>
      </c>
      <c r="T3557">
        <f t="shared" si="294"/>
        <v>9</v>
      </c>
      <c r="U3557" t="str">
        <f t="shared" si="296"/>
        <v>403401763</v>
      </c>
    </row>
    <row r="3558" spans="1:21" x14ac:dyDescent="0.25">
      <c r="A3558" t="str">
        <f t="shared" si="297"/>
        <v>SC DU BLANQUART_EQUITIS GESTION_Investisseur institutionnel</v>
      </c>
      <c r="B3558">
        <f t="shared" si="295"/>
        <v>1</v>
      </c>
      <c r="C3558" s="1" t="s">
        <v>8270</v>
      </c>
      <c r="D3558" s="1" t="s">
        <v>17</v>
      </c>
      <c r="E3558" s="1" t="s">
        <v>18</v>
      </c>
      <c r="F3558" s="1" t="s">
        <v>8271</v>
      </c>
      <c r="G3558" s="1" t="s">
        <v>25</v>
      </c>
      <c r="H3558" s="1" t="s">
        <v>86</v>
      </c>
      <c r="I3558" s="1" t="s">
        <v>20</v>
      </c>
      <c r="J3558" s="1"/>
      <c r="K3558" s="1"/>
      <c r="L3558" s="1" t="s">
        <v>21</v>
      </c>
      <c r="M3558" s="1" t="s">
        <v>7</v>
      </c>
      <c r="N3558" s="3"/>
      <c r="O3558" s="1" t="s">
        <v>20</v>
      </c>
      <c r="P3558" s="1" t="s">
        <v>8272</v>
      </c>
      <c r="Q3558" s="1" t="s">
        <v>22</v>
      </c>
      <c r="R3558" s="1"/>
      <c r="S3558" s="1"/>
      <c r="T3558">
        <f t="shared" si="294"/>
        <v>9</v>
      </c>
      <c r="U3558" t="str">
        <f t="shared" si="296"/>
        <v>409519592</v>
      </c>
    </row>
    <row r="3559" spans="1:21" x14ac:dyDescent="0.25">
      <c r="A3559" t="str">
        <f t="shared" si="297"/>
        <v>SC DU COUVENT II_NEXTSTAGE AM_Investisseur institutionnel</v>
      </c>
      <c r="B3559">
        <f t="shared" si="295"/>
        <v>1</v>
      </c>
      <c r="C3559" s="2" t="s">
        <v>8273</v>
      </c>
      <c r="D3559" s="2" t="s">
        <v>17</v>
      </c>
      <c r="E3559" s="2" t="s">
        <v>18</v>
      </c>
      <c r="F3559" s="2" t="s">
        <v>1138</v>
      </c>
      <c r="G3559" s="2" t="s">
        <v>25</v>
      </c>
      <c r="H3559" s="2" t="s">
        <v>190</v>
      </c>
      <c r="I3559" s="2" t="s">
        <v>20</v>
      </c>
      <c r="J3559" s="2"/>
      <c r="K3559" s="2"/>
      <c r="L3559" s="2" t="s">
        <v>21</v>
      </c>
      <c r="M3559" s="2" t="s">
        <v>7</v>
      </c>
      <c r="N3559" s="4"/>
      <c r="O3559" s="2" t="s">
        <v>20</v>
      </c>
      <c r="P3559" s="2" t="s">
        <v>8274</v>
      </c>
      <c r="Q3559" s="2" t="s">
        <v>22</v>
      </c>
      <c r="R3559" s="2"/>
      <c r="S3559" s="2"/>
      <c r="T3559">
        <f t="shared" si="294"/>
        <v>9</v>
      </c>
      <c r="U3559" t="str">
        <f t="shared" si="296"/>
        <v>894479468</v>
      </c>
    </row>
    <row r="3560" spans="1:21" x14ac:dyDescent="0.25">
      <c r="A3560" t="str">
        <f t="shared" si="297"/>
        <v>SC DU ROND POINT_EQUITIS GESTION_Investisseur institutionnel</v>
      </c>
      <c r="B3560">
        <f t="shared" si="295"/>
        <v>1</v>
      </c>
      <c r="C3560" s="2" t="s">
        <v>8275</v>
      </c>
      <c r="D3560" s="2" t="s">
        <v>17</v>
      </c>
      <c r="E3560" s="2" t="s">
        <v>18</v>
      </c>
      <c r="F3560" s="2" t="s">
        <v>8276</v>
      </c>
      <c r="G3560" s="2" t="s">
        <v>25</v>
      </c>
      <c r="H3560" s="2" t="s">
        <v>86</v>
      </c>
      <c r="I3560" s="2" t="s">
        <v>20</v>
      </c>
      <c r="J3560" s="2"/>
      <c r="K3560" s="2"/>
      <c r="L3560" s="2" t="s">
        <v>21</v>
      </c>
      <c r="M3560" s="2" t="s">
        <v>7</v>
      </c>
      <c r="N3560" s="4"/>
      <c r="O3560" s="2" t="s">
        <v>20</v>
      </c>
      <c r="P3560" s="2" t="s">
        <v>8277</v>
      </c>
      <c r="Q3560" s="2" t="s">
        <v>22</v>
      </c>
      <c r="R3560" s="2"/>
      <c r="S3560" s="2"/>
      <c r="T3560">
        <f t="shared" si="294"/>
        <v>9</v>
      </c>
      <c r="U3560" t="str">
        <f t="shared" si="296"/>
        <v>391978475</v>
      </c>
    </row>
    <row r="3561" spans="1:21" x14ac:dyDescent="0.25">
      <c r="A3561" t="str">
        <f t="shared" si="297"/>
        <v>SC DVH_EDMOND DE ROTHSCHILD REIM (FRANCE)_Investisseur institutionnel</v>
      </c>
      <c r="B3561">
        <f t="shared" si="295"/>
        <v>1</v>
      </c>
      <c r="C3561" s="1" t="s">
        <v>8278</v>
      </c>
      <c r="D3561" s="1" t="s">
        <v>17</v>
      </c>
      <c r="E3561" s="1"/>
      <c r="F3561" s="1" t="s">
        <v>4723</v>
      </c>
      <c r="G3561" s="1" t="s">
        <v>25</v>
      </c>
      <c r="H3561" s="1" t="s">
        <v>188</v>
      </c>
      <c r="I3561" s="1" t="s">
        <v>20</v>
      </c>
      <c r="J3561" s="1"/>
      <c r="K3561" s="1"/>
      <c r="L3561" s="1" t="s">
        <v>21</v>
      </c>
      <c r="M3561" s="1" t="s">
        <v>7</v>
      </c>
      <c r="N3561" s="3"/>
      <c r="O3561" s="1" t="s">
        <v>20</v>
      </c>
      <c r="P3561" s="1" t="s">
        <v>8279</v>
      </c>
      <c r="Q3561" s="1"/>
      <c r="R3561" s="1"/>
      <c r="S3561" s="1"/>
      <c r="T3561">
        <f t="shared" si="294"/>
        <v>15</v>
      </c>
      <c r="U3561" t="str">
        <f t="shared" si="296"/>
        <v>878812239</v>
      </c>
    </row>
    <row r="3562" spans="1:21" x14ac:dyDescent="0.25">
      <c r="A3562" t="str">
        <f t="shared" si="297"/>
        <v>SC FCL INVEST_MBO &amp; CO_Investisseur institutionnel</v>
      </c>
      <c r="B3562">
        <f t="shared" si="295"/>
        <v>1</v>
      </c>
      <c r="C3562" s="2" t="s">
        <v>8280</v>
      </c>
      <c r="D3562" s="2" t="s">
        <v>17</v>
      </c>
      <c r="E3562" s="2" t="s">
        <v>18</v>
      </c>
      <c r="F3562" s="2" t="s">
        <v>36</v>
      </c>
      <c r="G3562" s="2" t="s">
        <v>25</v>
      </c>
      <c r="H3562" s="2" t="s">
        <v>212</v>
      </c>
      <c r="I3562" s="2" t="s">
        <v>20</v>
      </c>
      <c r="J3562" s="2"/>
      <c r="K3562" s="2"/>
      <c r="L3562" s="2" t="s">
        <v>21</v>
      </c>
      <c r="M3562" s="2" t="s">
        <v>7</v>
      </c>
      <c r="N3562" s="4"/>
      <c r="O3562" s="2" t="s">
        <v>20</v>
      </c>
      <c r="P3562" s="2" t="s">
        <v>8281</v>
      </c>
      <c r="Q3562" s="2"/>
      <c r="R3562" s="2"/>
      <c r="S3562" s="2" t="s">
        <v>8282</v>
      </c>
      <c r="T3562">
        <f t="shared" si="294"/>
        <v>9</v>
      </c>
      <c r="U3562" t="str">
        <f t="shared" si="296"/>
        <v>789032919</v>
      </c>
    </row>
    <row r="3563" spans="1:21" x14ac:dyDescent="0.25">
      <c r="A3563" t="str">
        <f t="shared" si="297"/>
        <v>SC FINANCIERE SAINT LAURENT_MEANINGS CAPITAL PARTNERS_Investisseur institutionnel</v>
      </c>
      <c r="B3563">
        <f t="shared" si="295"/>
        <v>1</v>
      </c>
      <c r="C3563" s="2" t="s">
        <v>8283</v>
      </c>
      <c r="D3563" s="2" t="s">
        <v>17</v>
      </c>
      <c r="E3563" s="2" t="s">
        <v>18</v>
      </c>
      <c r="F3563" s="2" t="s">
        <v>8284</v>
      </c>
      <c r="G3563" s="2" t="s">
        <v>25</v>
      </c>
      <c r="H3563" s="2" t="s">
        <v>26</v>
      </c>
      <c r="I3563" s="2" t="s">
        <v>20</v>
      </c>
      <c r="J3563" s="2"/>
      <c r="K3563" s="2"/>
      <c r="L3563" s="2" t="s">
        <v>21</v>
      </c>
      <c r="M3563" s="2" t="s">
        <v>7</v>
      </c>
      <c r="N3563" s="4"/>
      <c r="O3563" s="2" t="s">
        <v>20</v>
      </c>
      <c r="P3563" s="2" t="s">
        <v>8285</v>
      </c>
      <c r="Q3563" s="2"/>
      <c r="R3563" s="2"/>
      <c r="S3563" s="2" t="s">
        <v>8286</v>
      </c>
      <c r="T3563">
        <f t="shared" si="294"/>
        <v>9</v>
      </c>
      <c r="U3563" t="str">
        <f t="shared" si="296"/>
        <v>537683112</v>
      </c>
    </row>
    <row r="3564" spans="1:21" x14ac:dyDescent="0.25">
      <c r="A3564" t="str">
        <f t="shared" si="297"/>
        <v>SC FINANCIERE SAINT LAURENT_admin_MEANINGS CAPITAL PARTNERS_Investisseur institutionnel</v>
      </c>
      <c r="B3564">
        <f t="shared" si="295"/>
        <v>1</v>
      </c>
      <c r="C3564" s="1" t="s">
        <v>8287</v>
      </c>
      <c r="D3564" s="1" t="s">
        <v>17</v>
      </c>
      <c r="E3564" s="1" t="s">
        <v>18</v>
      </c>
      <c r="F3564" s="1" t="s">
        <v>8284</v>
      </c>
      <c r="G3564" s="1" t="s">
        <v>25</v>
      </c>
      <c r="H3564" s="1" t="s">
        <v>26</v>
      </c>
      <c r="I3564" s="1" t="s">
        <v>20</v>
      </c>
      <c r="J3564" s="1"/>
      <c r="K3564" s="1"/>
      <c r="L3564" s="1" t="s">
        <v>21</v>
      </c>
      <c r="M3564" s="1" t="s">
        <v>7</v>
      </c>
      <c r="N3564" s="3"/>
      <c r="O3564" s="1" t="s">
        <v>20</v>
      </c>
      <c r="P3564" s="1" t="s">
        <v>8285</v>
      </c>
      <c r="Q3564" s="1"/>
      <c r="R3564" s="1"/>
      <c r="S3564" s="1" t="s">
        <v>8286</v>
      </c>
      <c r="T3564">
        <f t="shared" si="294"/>
        <v>9</v>
      </c>
      <c r="U3564" t="str">
        <f t="shared" si="296"/>
        <v>537683112</v>
      </c>
    </row>
    <row r="3565" spans="1:21" x14ac:dyDescent="0.25">
      <c r="A3565" t="str">
        <f t="shared" si="297"/>
        <v>SC FIPA_APAX PARTNERS SAS_Investisseur institutionnel</v>
      </c>
      <c r="B3565">
        <f t="shared" si="295"/>
        <v>1</v>
      </c>
      <c r="C3565" s="1" t="s">
        <v>8288</v>
      </c>
      <c r="D3565" s="1" t="s">
        <v>17</v>
      </c>
      <c r="E3565" s="1" t="s">
        <v>18</v>
      </c>
      <c r="F3565" s="1" t="s">
        <v>8289</v>
      </c>
      <c r="G3565" s="1" t="s">
        <v>25</v>
      </c>
      <c r="H3565" s="1" t="s">
        <v>29</v>
      </c>
      <c r="I3565" s="1" t="s">
        <v>20</v>
      </c>
      <c r="J3565" s="1"/>
      <c r="K3565" s="1"/>
      <c r="L3565" s="1" t="s">
        <v>21</v>
      </c>
      <c r="M3565" s="1" t="s">
        <v>7</v>
      </c>
      <c r="N3565" s="3"/>
      <c r="O3565" s="1" t="s">
        <v>20</v>
      </c>
      <c r="P3565" s="1" t="s">
        <v>8290</v>
      </c>
      <c r="Q3565" s="1"/>
      <c r="R3565" s="1"/>
      <c r="S3565" s="1"/>
      <c r="T3565">
        <f t="shared" si="294"/>
        <v>9</v>
      </c>
      <c r="U3565" t="str">
        <f t="shared" si="296"/>
        <v>833290703</v>
      </c>
    </row>
    <row r="3566" spans="1:21" x14ac:dyDescent="0.25">
      <c r="A3566" t="str">
        <f t="shared" si="297"/>
        <v>SC FONCIERE REMBARRE_ETERNAM_Investisseur institutionnel</v>
      </c>
      <c r="B3566">
        <f t="shared" si="295"/>
        <v>1</v>
      </c>
      <c r="C3566" s="2" t="s">
        <v>8291</v>
      </c>
      <c r="D3566" s="2" t="s">
        <v>17</v>
      </c>
      <c r="E3566" s="2"/>
      <c r="F3566" s="2" t="s">
        <v>2002</v>
      </c>
      <c r="G3566" s="2" t="s">
        <v>25</v>
      </c>
      <c r="H3566" s="2" t="s">
        <v>65</v>
      </c>
      <c r="I3566" s="2" t="s">
        <v>20</v>
      </c>
      <c r="J3566" s="2"/>
      <c r="K3566" s="2"/>
      <c r="L3566" s="2" t="s">
        <v>21</v>
      </c>
      <c r="M3566" s="2" t="s">
        <v>7</v>
      </c>
      <c r="N3566" s="4"/>
      <c r="O3566" s="2" t="s">
        <v>20</v>
      </c>
      <c r="P3566" s="2" t="s">
        <v>8292</v>
      </c>
      <c r="Q3566" s="2" t="s">
        <v>22</v>
      </c>
      <c r="R3566" s="2"/>
      <c r="S3566" s="2"/>
      <c r="T3566">
        <f t="shared" si="294"/>
        <v>9</v>
      </c>
      <c r="U3566" t="str">
        <f t="shared" si="296"/>
        <v>817919053</v>
      </c>
    </row>
    <row r="3567" spans="1:21" x14ac:dyDescent="0.25">
      <c r="A3567" t="str">
        <f t="shared" si="297"/>
        <v>SC FREDALEX_EQUITIS GESTION_Investisseur institutionnel</v>
      </c>
      <c r="B3567">
        <f t="shared" si="295"/>
        <v>1</v>
      </c>
      <c r="C3567" s="1" t="s">
        <v>8293</v>
      </c>
      <c r="D3567" s="1" t="s">
        <v>17</v>
      </c>
      <c r="E3567" s="1" t="s">
        <v>18</v>
      </c>
      <c r="F3567" s="1" t="s">
        <v>3227</v>
      </c>
      <c r="G3567" s="1" t="s">
        <v>25</v>
      </c>
      <c r="H3567" s="1" t="s">
        <v>86</v>
      </c>
      <c r="I3567" s="1" t="s">
        <v>20</v>
      </c>
      <c r="J3567" s="1"/>
      <c r="K3567" s="1"/>
      <c r="L3567" s="1" t="s">
        <v>21</v>
      </c>
      <c r="M3567" s="1" t="s">
        <v>7</v>
      </c>
      <c r="N3567" s="3"/>
      <c r="O3567" s="1" t="s">
        <v>20</v>
      </c>
      <c r="P3567" s="1" t="s">
        <v>4215</v>
      </c>
      <c r="Q3567" s="1" t="s">
        <v>22</v>
      </c>
      <c r="R3567" s="1"/>
      <c r="S3567" s="1"/>
      <c r="T3567">
        <f t="shared" si="294"/>
        <v>9</v>
      </c>
      <c r="U3567" t="str">
        <f t="shared" si="296"/>
        <v>879253045</v>
      </c>
    </row>
    <row r="3568" spans="1:21" x14ac:dyDescent="0.25">
      <c r="A3568" t="str">
        <f t="shared" si="297"/>
        <v>SC FREDEVA_EQUITIS GESTION_Investisseur institutionnel</v>
      </c>
      <c r="B3568">
        <f t="shared" si="295"/>
        <v>1</v>
      </c>
      <c r="C3568" s="1" t="s">
        <v>8294</v>
      </c>
      <c r="D3568" s="1" t="s">
        <v>17</v>
      </c>
      <c r="E3568" s="1" t="s">
        <v>18</v>
      </c>
      <c r="F3568" s="1" t="s">
        <v>3227</v>
      </c>
      <c r="G3568" s="1" t="s">
        <v>25</v>
      </c>
      <c r="H3568" s="1" t="s">
        <v>86</v>
      </c>
      <c r="I3568" s="1" t="s">
        <v>20</v>
      </c>
      <c r="J3568" s="1"/>
      <c r="K3568" s="1"/>
      <c r="L3568" s="1" t="s">
        <v>21</v>
      </c>
      <c r="M3568" s="1" t="s">
        <v>7</v>
      </c>
      <c r="N3568" s="3"/>
      <c r="O3568" s="1" t="s">
        <v>20</v>
      </c>
      <c r="P3568" s="1" t="s">
        <v>4218</v>
      </c>
      <c r="Q3568" s="1" t="s">
        <v>22</v>
      </c>
      <c r="R3568" s="1"/>
      <c r="S3568" s="1"/>
      <c r="T3568">
        <f t="shared" si="294"/>
        <v>9</v>
      </c>
      <c r="U3568" t="str">
        <f t="shared" si="296"/>
        <v>879255016</v>
      </c>
    </row>
    <row r="3569" spans="1:21" x14ac:dyDescent="0.25">
      <c r="A3569" t="str">
        <f t="shared" si="297"/>
        <v>SC GARIS_BLUESTER CAPITAL_Investisseur institutionnel</v>
      </c>
      <c r="B3569">
        <f t="shared" si="295"/>
        <v>1</v>
      </c>
      <c r="C3569" s="2" t="s">
        <v>8295</v>
      </c>
      <c r="D3569" s="2" t="s">
        <v>17</v>
      </c>
      <c r="E3569" s="2" t="s">
        <v>18</v>
      </c>
      <c r="F3569" s="2" t="s">
        <v>36</v>
      </c>
      <c r="G3569" s="2" t="s">
        <v>25</v>
      </c>
      <c r="H3569" s="2" t="s">
        <v>48</v>
      </c>
      <c r="I3569" s="2" t="s">
        <v>20</v>
      </c>
      <c r="J3569" s="2"/>
      <c r="K3569" s="2"/>
      <c r="L3569" s="2" t="s">
        <v>21</v>
      </c>
      <c r="M3569" s="2" t="s">
        <v>7</v>
      </c>
      <c r="N3569" s="4"/>
      <c r="O3569" s="2" t="s">
        <v>20</v>
      </c>
      <c r="P3569" s="2" t="s">
        <v>8296</v>
      </c>
      <c r="Q3569" s="2"/>
      <c r="R3569" s="2"/>
      <c r="S3569" s="2" t="s">
        <v>8297</v>
      </c>
      <c r="T3569">
        <f t="shared" si="294"/>
        <v>15</v>
      </c>
      <c r="U3569" t="str">
        <f t="shared" si="296"/>
        <v>788868057</v>
      </c>
    </row>
    <row r="3570" spans="1:21" x14ac:dyDescent="0.25">
      <c r="A3570" t="str">
        <f t="shared" si="297"/>
        <v>SC GARONNE_EURAZEO INVESTMENT MANAGER_Investisseur institutionnel</v>
      </c>
      <c r="B3570">
        <f t="shared" si="295"/>
        <v>1</v>
      </c>
      <c r="C3570" s="1" t="s">
        <v>8298</v>
      </c>
      <c r="D3570" s="1" t="s">
        <v>17</v>
      </c>
      <c r="E3570" s="1"/>
      <c r="F3570" s="1"/>
      <c r="G3570" s="1"/>
      <c r="H3570" s="1" t="s">
        <v>344</v>
      </c>
      <c r="I3570" s="1" t="s">
        <v>20</v>
      </c>
      <c r="J3570" s="1"/>
      <c r="K3570" s="1"/>
      <c r="L3570" s="1" t="s">
        <v>21</v>
      </c>
      <c r="M3570" s="1" t="s">
        <v>7</v>
      </c>
      <c r="N3570" s="3"/>
      <c r="O3570" s="1" t="s">
        <v>20</v>
      </c>
      <c r="P3570" s="1" t="s">
        <v>8299</v>
      </c>
      <c r="Q3570" s="1"/>
      <c r="R3570" s="1"/>
      <c r="S3570" s="1" t="s">
        <v>8300</v>
      </c>
      <c r="T3570">
        <f t="shared" si="294"/>
        <v>15</v>
      </c>
      <c r="U3570" t="str">
        <f t="shared" si="296"/>
        <v>809857378</v>
      </c>
    </row>
    <row r="3571" spans="1:21" x14ac:dyDescent="0.25">
      <c r="A3571" t="str">
        <f t="shared" si="297"/>
        <v>SC GINKO_UNIGESTION ASSET MANAGEMENT FRANCE SA_Investisseur institutionnel</v>
      </c>
      <c r="B3571">
        <f t="shared" si="295"/>
        <v>1</v>
      </c>
      <c r="C3571" s="2" t="s">
        <v>8301</v>
      </c>
      <c r="D3571" s="2" t="s">
        <v>17</v>
      </c>
      <c r="E3571" s="2" t="s">
        <v>18</v>
      </c>
      <c r="F3571" s="2" t="s">
        <v>3372</v>
      </c>
      <c r="G3571" s="2" t="s">
        <v>25</v>
      </c>
      <c r="H3571" s="2" t="s">
        <v>129</v>
      </c>
      <c r="I3571" s="2" t="s">
        <v>20</v>
      </c>
      <c r="J3571" s="2"/>
      <c r="K3571" s="2"/>
      <c r="L3571" s="2" t="s">
        <v>21</v>
      </c>
      <c r="M3571" s="2"/>
      <c r="N3571" s="4"/>
      <c r="O3571" s="2" t="s">
        <v>20</v>
      </c>
      <c r="P3571" s="2" t="s">
        <v>8302</v>
      </c>
      <c r="Q3571" s="2" t="s">
        <v>22</v>
      </c>
      <c r="R3571" s="2"/>
      <c r="S3571" s="2"/>
      <c r="T3571">
        <f t="shared" si="294"/>
        <v>9</v>
      </c>
      <c r="U3571" t="str">
        <f t="shared" si="296"/>
        <v>815210257</v>
      </c>
    </row>
    <row r="3572" spans="1:21" x14ac:dyDescent="0.25">
      <c r="A3572" t="str">
        <f t="shared" si="297"/>
        <v>SC GM_SWEN CAPITAL PARTNERS_Investisseur institutionnel</v>
      </c>
      <c r="B3572">
        <f t="shared" si="295"/>
        <v>1</v>
      </c>
      <c r="C3572" s="1" t="s">
        <v>8303</v>
      </c>
      <c r="D3572" s="1" t="s">
        <v>17</v>
      </c>
      <c r="E3572" s="1" t="s">
        <v>18</v>
      </c>
      <c r="F3572" s="1" t="s">
        <v>1408</v>
      </c>
      <c r="G3572" s="1" t="s">
        <v>25</v>
      </c>
      <c r="H3572" s="1" t="s">
        <v>155</v>
      </c>
      <c r="I3572" s="1" t="s">
        <v>20</v>
      </c>
      <c r="J3572" s="1"/>
      <c r="K3572" s="1"/>
      <c r="L3572" s="1" t="s">
        <v>21</v>
      </c>
      <c r="M3572" s="1" t="s">
        <v>7</v>
      </c>
      <c r="N3572" s="3"/>
      <c r="O3572" s="1" t="s">
        <v>20</v>
      </c>
      <c r="P3572" s="1" t="s">
        <v>8304</v>
      </c>
      <c r="Q3572" s="1" t="s">
        <v>22</v>
      </c>
      <c r="R3572" s="1"/>
      <c r="S3572" s="1"/>
      <c r="T3572">
        <f t="shared" si="294"/>
        <v>9</v>
      </c>
      <c r="U3572" t="str">
        <f t="shared" si="296"/>
        <v>441616307</v>
      </c>
    </row>
    <row r="3573" spans="1:21" x14ac:dyDescent="0.25">
      <c r="A3573" t="str">
        <f t="shared" si="297"/>
        <v>SC GM_EQUITIS GESTION_Investisseur institutionnel</v>
      </c>
      <c r="B3573">
        <f t="shared" si="295"/>
        <v>1</v>
      </c>
      <c r="C3573" s="1" t="s">
        <v>8303</v>
      </c>
      <c r="D3573" s="1" t="s">
        <v>17</v>
      </c>
      <c r="E3573" s="1" t="s">
        <v>18</v>
      </c>
      <c r="F3573" s="1" t="s">
        <v>36</v>
      </c>
      <c r="G3573" s="1" t="s">
        <v>25</v>
      </c>
      <c r="H3573" s="1" t="s">
        <v>86</v>
      </c>
      <c r="I3573" s="1" t="s">
        <v>20</v>
      </c>
      <c r="J3573" s="1"/>
      <c r="K3573" s="1"/>
      <c r="L3573" s="1" t="s">
        <v>21</v>
      </c>
      <c r="M3573" s="1" t="s">
        <v>7</v>
      </c>
      <c r="N3573" s="3"/>
      <c r="O3573" s="1" t="s">
        <v>20</v>
      </c>
      <c r="P3573" s="1" t="s">
        <v>8304</v>
      </c>
      <c r="Q3573" s="1" t="s">
        <v>22</v>
      </c>
      <c r="R3573" s="1"/>
      <c r="S3573" s="1"/>
      <c r="T3573">
        <f t="shared" si="294"/>
        <v>9</v>
      </c>
      <c r="U3573" t="str">
        <f t="shared" si="296"/>
        <v>441616307</v>
      </c>
    </row>
    <row r="3574" spans="1:21" x14ac:dyDescent="0.25">
      <c r="A3574" t="str">
        <f t="shared" si="297"/>
        <v>SC GMDF_EQUITIS GESTION_Investisseur institutionnel</v>
      </c>
      <c r="B3574">
        <f t="shared" si="295"/>
        <v>1</v>
      </c>
      <c r="C3574" s="2" t="s">
        <v>8305</v>
      </c>
      <c r="D3574" s="2" t="s">
        <v>17</v>
      </c>
      <c r="E3574" s="2" t="s">
        <v>18</v>
      </c>
      <c r="F3574" s="2" t="s">
        <v>36</v>
      </c>
      <c r="G3574" s="2" t="s">
        <v>25</v>
      </c>
      <c r="H3574" s="2" t="s">
        <v>86</v>
      </c>
      <c r="I3574" s="2" t="s">
        <v>20</v>
      </c>
      <c r="J3574" s="2"/>
      <c r="K3574" s="2"/>
      <c r="L3574" s="2" t="s">
        <v>21</v>
      </c>
      <c r="M3574" s="2" t="s">
        <v>7</v>
      </c>
      <c r="N3574" s="4"/>
      <c r="O3574" s="2" t="s">
        <v>20</v>
      </c>
      <c r="P3574" s="2" t="s">
        <v>8306</v>
      </c>
      <c r="Q3574" s="2"/>
      <c r="R3574" s="2"/>
      <c r="S3574" s="2" t="s">
        <v>8307</v>
      </c>
      <c r="T3574">
        <f t="shared" si="294"/>
        <v>9</v>
      </c>
      <c r="U3574" t="str">
        <f t="shared" si="296"/>
        <v>539469031</v>
      </c>
    </row>
    <row r="3575" spans="1:21" x14ac:dyDescent="0.25">
      <c r="A3575" t="str">
        <f t="shared" si="297"/>
        <v>SC HEBERLYS_BLUESTER CAPITAL_Investisseur institutionnel</v>
      </c>
      <c r="B3575">
        <f t="shared" si="295"/>
        <v>1</v>
      </c>
      <c r="C3575" s="2" t="s">
        <v>8308</v>
      </c>
      <c r="D3575" s="2" t="s">
        <v>17</v>
      </c>
      <c r="E3575" s="2" t="s">
        <v>18</v>
      </c>
      <c r="F3575" s="2" t="s">
        <v>36</v>
      </c>
      <c r="G3575" s="2" t="s">
        <v>25</v>
      </c>
      <c r="H3575" s="2" t="s">
        <v>48</v>
      </c>
      <c r="I3575" s="2" t="s">
        <v>20</v>
      </c>
      <c r="J3575" s="2"/>
      <c r="K3575" s="2"/>
      <c r="L3575" s="2" t="s">
        <v>21</v>
      </c>
      <c r="M3575" s="2" t="s">
        <v>7</v>
      </c>
      <c r="N3575" s="4"/>
      <c r="O3575" s="2" t="s">
        <v>20</v>
      </c>
      <c r="P3575" s="2" t="s">
        <v>8309</v>
      </c>
      <c r="Q3575" s="2" t="s">
        <v>22</v>
      </c>
      <c r="R3575" s="2"/>
      <c r="S3575" s="2"/>
      <c r="T3575">
        <f t="shared" si="294"/>
        <v>9</v>
      </c>
      <c r="U3575" t="str">
        <f t="shared" si="296"/>
        <v>820949519</v>
      </c>
    </row>
    <row r="3576" spans="1:21" x14ac:dyDescent="0.25">
      <c r="A3576" t="str">
        <f t="shared" si="297"/>
        <v>SC HELYANE_VICTOIRES HAUSSMANN SGP_Investisseur institutionnel</v>
      </c>
      <c r="B3576">
        <f t="shared" si="295"/>
        <v>1</v>
      </c>
      <c r="C3576" s="1" t="s">
        <v>8310</v>
      </c>
      <c r="D3576" s="1" t="s">
        <v>17</v>
      </c>
      <c r="E3576" s="1" t="s">
        <v>18</v>
      </c>
      <c r="F3576" s="1" t="s">
        <v>36</v>
      </c>
      <c r="G3576" s="1" t="s">
        <v>25</v>
      </c>
      <c r="H3576" s="1" t="s">
        <v>62</v>
      </c>
      <c r="I3576" s="1" t="s">
        <v>20</v>
      </c>
      <c r="J3576" s="1"/>
      <c r="K3576" s="1"/>
      <c r="L3576" s="1" t="s">
        <v>21</v>
      </c>
      <c r="M3576" s="1" t="s">
        <v>7</v>
      </c>
      <c r="N3576" s="3"/>
      <c r="O3576" s="1" t="s">
        <v>20</v>
      </c>
      <c r="P3576" s="1" t="s">
        <v>8311</v>
      </c>
      <c r="Q3576" s="1"/>
      <c r="R3576" s="1"/>
      <c r="S3576" s="1"/>
      <c r="T3576">
        <f t="shared" si="294"/>
        <v>15</v>
      </c>
      <c r="U3576" t="str">
        <f t="shared" si="296"/>
        <v>842472805</v>
      </c>
    </row>
    <row r="3577" spans="1:21" x14ac:dyDescent="0.25">
      <c r="A3577" t="str">
        <f t="shared" si="297"/>
        <v>SC HNR_MEANINGS CAPITAL PARTNERS_Investisseur institutionnel</v>
      </c>
      <c r="B3577">
        <f t="shared" si="295"/>
        <v>1</v>
      </c>
      <c r="C3577" s="2" t="s">
        <v>8312</v>
      </c>
      <c r="D3577" s="2" t="s">
        <v>17</v>
      </c>
      <c r="E3577" s="2" t="s">
        <v>18</v>
      </c>
      <c r="F3577" s="2" t="s">
        <v>1408</v>
      </c>
      <c r="G3577" s="2" t="s">
        <v>25</v>
      </c>
      <c r="H3577" s="2" t="s">
        <v>26</v>
      </c>
      <c r="I3577" s="2" t="s">
        <v>20</v>
      </c>
      <c r="J3577" s="2"/>
      <c r="K3577" s="2"/>
      <c r="L3577" s="2" t="s">
        <v>21</v>
      </c>
      <c r="M3577" s="2" t="s">
        <v>7</v>
      </c>
      <c r="N3577" s="4"/>
      <c r="O3577" s="2" t="s">
        <v>20</v>
      </c>
      <c r="P3577" s="2" t="s">
        <v>8313</v>
      </c>
      <c r="Q3577" s="2"/>
      <c r="R3577" s="2"/>
      <c r="S3577" s="2" t="s">
        <v>8314</v>
      </c>
      <c r="T3577">
        <f t="shared" si="294"/>
        <v>9</v>
      </c>
      <c r="U3577" t="str">
        <f t="shared" si="296"/>
        <v>824903710</v>
      </c>
    </row>
    <row r="3578" spans="1:21" x14ac:dyDescent="0.25">
      <c r="A3578" t="str">
        <f t="shared" si="297"/>
        <v>SC HNR_admin_MEANINGS CAPITAL PARTNERS_Investisseur institutionnel</v>
      </c>
      <c r="B3578">
        <f t="shared" si="295"/>
        <v>1</v>
      </c>
      <c r="C3578" s="1" t="s">
        <v>8315</v>
      </c>
      <c r="D3578" s="1" t="s">
        <v>17</v>
      </c>
      <c r="E3578" s="1" t="s">
        <v>18</v>
      </c>
      <c r="F3578" s="1" t="s">
        <v>1408</v>
      </c>
      <c r="G3578" s="1" t="s">
        <v>25</v>
      </c>
      <c r="H3578" s="1" t="s">
        <v>26</v>
      </c>
      <c r="I3578" s="1" t="s">
        <v>20</v>
      </c>
      <c r="J3578" s="1"/>
      <c r="K3578" s="1"/>
      <c r="L3578" s="1" t="s">
        <v>21</v>
      </c>
      <c r="M3578" s="1" t="s">
        <v>7</v>
      </c>
      <c r="N3578" s="3"/>
      <c r="O3578" s="1" t="s">
        <v>20</v>
      </c>
      <c r="P3578" s="1" t="s">
        <v>8313</v>
      </c>
      <c r="Q3578" s="1"/>
      <c r="R3578" s="1"/>
      <c r="S3578" s="1" t="s">
        <v>8314</v>
      </c>
      <c r="T3578">
        <f t="shared" si="294"/>
        <v>9</v>
      </c>
      <c r="U3578" t="str">
        <f t="shared" si="296"/>
        <v>824903710</v>
      </c>
    </row>
    <row r="3579" spans="1:21" x14ac:dyDescent="0.25">
      <c r="A3579" t="str">
        <f t="shared" si="297"/>
        <v>SC HUIT INSIGNIS_APAX PARTNERS SAS_Investisseur institutionnel</v>
      </c>
      <c r="B3579">
        <f t="shared" si="295"/>
        <v>1</v>
      </c>
      <c r="C3579" s="2" t="s">
        <v>8316</v>
      </c>
      <c r="D3579" s="2" t="s">
        <v>17</v>
      </c>
      <c r="E3579" s="2" t="s">
        <v>18</v>
      </c>
      <c r="F3579" s="2" t="s">
        <v>36</v>
      </c>
      <c r="G3579" s="2" t="s">
        <v>25</v>
      </c>
      <c r="H3579" s="2" t="s">
        <v>29</v>
      </c>
      <c r="I3579" s="2" t="s">
        <v>20</v>
      </c>
      <c r="J3579" s="2"/>
      <c r="K3579" s="2"/>
      <c r="L3579" s="2" t="s">
        <v>21</v>
      </c>
      <c r="M3579" s="2" t="s">
        <v>7</v>
      </c>
      <c r="N3579" s="4"/>
      <c r="O3579" s="2" t="s">
        <v>20</v>
      </c>
      <c r="P3579" s="2" t="s">
        <v>8317</v>
      </c>
      <c r="Q3579" s="2"/>
      <c r="R3579" s="2"/>
      <c r="S3579" s="2" t="s">
        <v>8318</v>
      </c>
      <c r="T3579">
        <f t="shared" si="294"/>
        <v>9</v>
      </c>
      <c r="U3579" t="str">
        <f t="shared" si="296"/>
        <v>821099017</v>
      </c>
    </row>
    <row r="3580" spans="1:21" x14ac:dyDescent="0.25">
      <c r="A3580" t="str">
        <f t="shared" si="297"/>
        <v>SC INDIGO_MEANINGS CAPITAL PARTNERS_Investisseur institutionnel</v>
      </c>
      <c r="B3580">
        <f t="shared" si="295"/>
        <v>1</v>
      </c>
      <c r="C3580" s="1" t="s">
        <v>8319</v>
      </c>
      <c r="D3580" s="1" t="s">
        <v>17</v>
      </c>
      <c r="E3580" s="1"/>
      <c r="F3580" s="1"/>
      <c r="G3580" s="1"/>
      <c r="H3580" s="1" t="s">
        <v>26</v>
      </c>
      <c r="I3580" s="1" t="s">
        <v>20</v>
      </c>
      <c r="J3580" s="1"/>
      <c r="K3580" s="1"/>
      <c r="L3580" s="1" t="s">
        <v>21</v>
      </c>
      <c r="M3580" s="1" t="s">
        <v>7</v>
      </c>
      <c r="N3580" s="3"/>
      <c r="O3580" s="1" t="s">
        <v>20</v>
      </c>
      <c r="P3580" s="1" t="s">
        <v>8320</v>
      </c>
      <c r="Q3580" s="1"/>
      <c r="R3580" s="1"/>
      <c r="S3580" s="1" t="s">
        <v>8321</v>
      </c>
      <c r="T3580">
        <f t="shared" si="294"/>
        <v>9</v>
      </c>
      <c r="U3580" t="str">
        <f t="shared" si="296"/>
        <v>481590321</v>
      </c>
    </row>
    <row r="3581" spans="1:21" x14ac:dyDescent="0.25">
      <c r="A3581" t="str">
        <f t="shared" si="297"/>
        <v>SC INDIGO_admin_MEANINGS CAPITAL PARTNERS_Investisseur institutionnel</v>
      </c>
      <c r="B3581">
        <f t="shared" si="295"/>
        <v>1</v>
      </c>
      <c r="C3581" s="2" t="s">
        <v>8322</v>
      </c>
      <c r="D3581" s="2" t="s">
        <v>17</v>
      </c>
      <c r="E3581" s="2"/>
      <c r="F3581" s="2"/>
      <c r="G3581" s="2"/>
      <c r="H3581" s="2" t="s">
        <v>26</v>
      </c>
      <c r="I3581" s="2" t="s">
        <v>20</v>
      </c>
      <c r="J3581" s="2"/>
      <c r="K3581" s="2"/>
      <c r="L3581" s="2" t="s">
        <v>21</v>
      </c>
      <c r="M3581" s="2" t="s">
        <v>7</v>
      </c>
      <c r="N3581" s="4"/>
      <c r="O3581" s="2" t="s">
        <v>20</v>
      </c>
      <c r="P3581" s="2" t="s">
        <v>8320</v>
      </c>
      <c r="Q3581" s="2"/>
      <c r="R3581" s="2"/>
      <c r="S3581" s="2" t="s">
        <v>8321</v>
      </c>
      <c r="T3581">
        <f t="shared" si="294"/>
        <v>9</v>
      </c>
      <c r="U3581" t="str">
        <f t="shared" si="296"/>
        <v>481590321</v>
      </c>
    </row>
    <row r="3582" spans="1:21" x14ac:dyDescent="0.25">
      <c r="A3582" t="str">
        <f t="shared" si="297"/>
        <v>SC JEANTHILOU_145_ETERNAM_Investisseur institutionnel</v>
      </c>
      <c r="B3582">
        <f t="shared" si="295"/>
        <v>1</v>
      </c>
      <c r="C3582" s="2" t="s">
        <v>8325</v>
      </c>
      <c r="D3582" s="2" t="s">
        <v>17</v>
      </c>
      <c r="E3582" s="2" t="s">
        <v>18</v>
      </c>
      <c r="F3582" s="2" t="s">
        <v>8323</v>
      </c>
      <c r="G3582" s="2" t="s">
        <v>25</v>
      </c>
      <c r="H3582" s="2" t="s">
        <v>65</v>
      </c>
      <c r="I3582" s="2" t="s">
        <v>20</v>
      </c>
      <c r="J3582" s="2"/>
      <c r="K3582" s="2"/>
      <c r="L3582" s="2" t="s">
        <v>21</v>
      </c>
      <c r="M3582" s="2" t="s">
        <v>7</v>
      </c>
      <c r="N3582" s="4"/>
      <c r="O3582" s="2" t="s">
        <v>20</v>
      </c>
      <c r="P3582" s="2" t="s">
        <v>8326</v>
      </c>
      <c r="Q3582" s="2"/>
      <c r="R3582" s="2"/>
      <c r="S3582" s="2" t="s">
        <v>8324</v>
      </c>
      <c r="T3582">
        <f t="shared" si="294"/>
        <v>9</v>
      </c>
      <c r="U3582" t="str">
        <f t="shared" si="296"/>
        <v>852869973</v>
      </c>
    </row>
    <row r="3583" spans="1:21" x14ac:dyDescent="0.25">
      <c r="A3583" t="str">
        <f t="shared" si="297"/>
        <v>SC JULEC_GENEO PARTENAIRES_Investisseur institutionnel</v>
      </c>
      <c r="B3583">
        <f t="shared" si="295"/>
        <v>1</v>
      </c>
      <c r="C3583" s="2" t="s">
        <v>8327</v>
      </c>
      <c r="D3583" s="2" t="s">
        <v>17</v>
      </c>
      <c r="E3583" s="2" t="s">
        <v>18</v>
      </c>
      <c r="F3583" s="2" t="s">
        <v>1955</v>
      </c>
      <c r="G3583" s="2" t="s">
        <v>25</v>
      </c>
      <c r="H3583" s="2" t="s">
        <v>127</v>
      </c>
      <c r="I3583" s="2" t="s">
        <v>20</v>
      </c>
      <c r="J3583" s="2"/>
      <c r="K3583" s="2"/>
      <c r="L3583" s="2" t="s">
        <v>21</v>
      </c>
      <c r="M3583" s="2" t="s">
        <v>7</v>
      </c>
      <c r="N3583" s="4"/>
      <c r="O3583" s="2" t="s">
        <v>20</v>
      </c>
      <c r="P3583" s="2" t="s">
        <v>8328</v>
      </c>
      <c r="Q3583" s="2" t="s">
        <v>22</v>
      </c>
      <c r="R3583" s="2"/>
      <c r="S3583" s="2"/>
      <c r="T3583">
        <f t="shared" si="294"/>
        <v>9</v>
      </c>
      <c r="U3583" t="str">
        <f t="shared" si="296"/>
        <v>901580134</v>
      </c>
    </row>
    <row r="3584" spans="1:21" x14ac:dyDescent="0.25">
      <c r="A3584" t="str">
        <f t="shared" si="297"/>
        <v>SC KERDONIS_SWEN CAPITAL PARTNERS_Investisseur institutionnel</v>
      </c>
      <c r="B3584">
        <f t="shared" si="295"/>
        <v>1</v>
      </c>
      <c r="C3584" s="1" t="s">
        <v>8329</v>
      </c>
      <c r="D3584" s="1" t="s">
        <v>17</v>
      </c>
      <c r="E3584" s="1" t="s">
        <v>18</v>
      </c>
      <c r="F3584" s="1" t="s">
        <v>8330</v>
      </c>
      <c r="G3584" s="1" t="s">
        <v>25</v>
      </c>
      <c r="H3584" s="1" t="s">
        <v>155</v>
      </c>
      <c r="I3584" s="1" t="s">
        <v>20</v>
      </c>
      <c r="J3584" s="1"/>
      <c r="K3584" s="1"/>
      <c r="L3584" s="1" t="s">
        <v>21</v>
      </c>
      <c r="M3584" s="1" t="s">
        <v>7</v>
      </c>
      <c r="N3584" s="3"/>
      <c r="O3584" s="1" t="s">
        <v>20</v>
      </c>
      <c r="P3584" s="1" t="s">
        <v>8331</v>
      </c>
      <c r="Q3584" s="1" t="s">
        <v>22</v>
      </c>
      <c r="R3584" s="1"/>
      <c r="S3584" s="1"/>
      <c r="T3584">
        <f t="shared" ref="T3584:T3647" si="298">LEN(P3584)</f>
        <v>9</v>
      </c>
      <c r="U3584" t="str">
        <f t="shared" si="296"/>
        <v>528180300</v>
      </c>
    </row>
    <row r="3585" spans="1:21" x14ac:dyDescent="0.25">
      <c r="A3585" t="str">
        <f t="shared" si="297"/>
        <v>SC L3M_ADM_MEANINGS CAPITAL PARTNERS_Investisseur institutionnel</v>
      </c>
      <c r="B3585">
        <f t="shared" si="295"/>
        <v>1</v>
      </c>
      <c r="C3585" s="2" t="s">
        <v>8332</v>
      </c>
      <c r="D3585" s="2" t="s">
        <v>17</v>
      </c>
      <c r="E3585" s="2" t="s">
        <v>18</v>
      </c>
      <c r="F3585" s="2" t="s">
        <v>8333</v>
      </c>
      <c r="G3585" s="2" t="s">
        <v>25</v>
      </c>
      <c r="H3585" s="2" t="s">
        <v>26</v>
      </c>
      <c r="I3585" s="2" t="s">
        <v>20</v>
      </c>
      <c r="J3585" s="2"/>
      <c r="K3585" s="2"/>
      <c r="L3585" s="2" t="s">
        <v>21</v>
      </c>
      <c r="M3585" s="2" t="s">
        <v>7</v>
      </c>
      <c r="N3585" s="4"/>
      <c r="O3585" s="2" t="s">
        <v>20</v>
      </c>
      <c r="P3585" s="2" t="s">
        <v>8334</v>
      </c>
      <c r="Q3585" s="2" t="s">
        <v>22</v>
      </c>
      <c r="R3585" s="2"/>
      <c r="S3585" s="2"/>
      <c r="T3585">
        <f t="shared" si="298"/>
        <v>9</v>
      </c>
      <c r="U3585" t="str">
        <f t="shared" si="296"/>
        <v>883092165</v>
      </c>
    </row>
    <row r="3586" spans="1:21" x14ac:dyDescent="0.25">
      <c r="A3586" t="str">
        <f t="shared" si="297"/>
        <v>SC LA BOULAIE_FONCIERE MAGELLAN_Investisseur institutionnel</v>
      </c>
      <c r="B3586">
        <f t="shared" si="295"/>
        <v>1</v>
      </c>
      <c r="C3586" s="1" t="s">
        <v>8335</v>
      </c>
      <c r="D3586" s="1" t="s">
        <v>17</v>
      </c>
      <c r="E3586" s="1" t="s">
        <v>18</v>
      </c>
      <c r="F3586" s="1" t="s">
        <v>8336</v>
      </c>
      <c r="G3586" s="1" t="s">
        <v>25</v>
      </c>
      <c r="H3586" s="1" t="s">
        <v>32</v>
      </c>
      <c r="I3586" s="1" t="s">
        <v>20</v>
      </c>
      <c r="J3586" s="1"/>
      <c r="K3586" s="1"/>
      <c r="L3586" s="1" t="s">
        <v>21</v>
      </c>
      <c r="M3586" s="1" t="s">
        <v>7</v>
      </c>
      <c r="N3586" s="3"/>
      <c r="O3586" s="1" t="s">
        <v>20</v>
      </c>
      <c r="P3586" s="1" t="s">
        <v>8337</v>
      </c>
      <c r="Q3586" s="1"/>
      <c r="R3586" s="1"/>
      <c r="S3586" s="1" t="s">
        <v>8338</v>
      </c>
      <c r="T3586">
        <f t="shared" si="298"/>
        <v>15</v>
      </c>
      <c r="U3586" t="str">
        <f t="shared" si="296"/>
        <v>817907660</v>
      </c>
    </row>
    <row r="3587" spans="1:21" x14ac:dyDescent="0.25">
      <c r="A3587" t="str">
        <f t="shared" si="297"/>
        <v>SC LE HIR INVESTISSEMENTS_UNIGESTION ASSET MANAGEMENT FRANCE SA_Investisseur institutionnel</v>
      </c>
      <c r="B3587">
        <f t="shared" ref="B3587:B3650" si="299">COUNTIF(A:A,A3587)</f>
        <v>1</v>
      </c>
      <c r="C3587" s="1" t="s">
        <v>8339</v>
      </c>
      <c r="D3587" s="1" t="s">
        <v>17</v>
      </c>
      <c r="E3587" s="1" t="s">
        <v>18</v>
      </c>
      <c r="F3587" s="1" t="s">
        <v>8340</v>
      </c>
      <c r="G3587" s="1" t="s">
        <v>25</v>
      </c>
      <c r="H3587" s="1" t="s">
        <v>129</v>
      </c>
      <c r="I3587" s="1" t="s">
        <v>20</v>
      </c>
      <c r="J3587" s="1"/>
      <c r="K3587" s="1"/>
      <c r="L3587" s="1" t="s">
        <v>21</v>
      </c>
      <c r="M3587" s="1"/>
      <c r="N3587" s="3"/>
      <c r="O3587" s="1" t="s">
        <v>20</v>
      </c>
      <c r="P3587" s="1" t="s">
        <v>8341</v>
      </c>
      <c r="Q3587" s="1" t="s">
        <v>22</v>
      </c>
      <c r="R3587" s="1"/>
      <c r="S3587" s="1"/>
      <c r="T3587">
        <f t="shared" si="298"/>
        <v>9</v>
      </c>
      <c r="U3587" t="str">
        <f t="shared" si="296"/>
        <v>520297300</v>
      </c>
    </row>
    <row r="3588" spans="1:21" x14ac:dyDescent="0.25">
      <c r="A3588" t="str">
        <f t="shared" si="297"/>
        <v>SC LE JOLI CAVAJO_MBO &amp; CO_Investisseur institutionnel</v>
      </c>
      <c r="B3588">
        <f t="shared" si="299"/>
        <v>1</v>
      </c>
      <c r="C3588" s="2" t="s">
        <v>8342</v>
      </c>
      <c r="D3588" s="2" t="s">
        <v>17</v>
      </c>
      <c r="E3588" s="2" t="s">
        <v>18</v>
      </c>
      <c r="F3588" s="2" t="s">
        <v>36</v>
      </c>
      <c r="G3588" s="2" t="s">
        <v>25</v>
      </c>
      <c r="H3588" s="2" t="s">
        <v>212</v>
      </c>
      <c r="I3588" s="2" t="s">
        <v>20</v>
      </c>
      <c r="J3588" s="2"/>
      <c r="K3588" s="2"/>
      <c r="L3588" s="2" t="s">
        <v>21</v>
      </c>
      <c r="M3588" s="2" t="s">
        <v>7</v>
      </c>
      <c r="N3588" s="4"/>
      <c r="O3588" s="2" t="s">
        <v>20</v>
      </c>
      <c r="P3588" s="2" t="s">
        <v>8343</v>
      </c>
      <c r="Q3588" s="2"/>
      <c r="R3588" s="2"/>
      <c r="S3588" s="2" t="s">
        <v>8344</v>
      </c>
      <c r="T3588">
        <f t="shared" si="298"/>
        <v>15</v>
      </c>
      <c r="U3588" t="str">
        <f t="shared" ref="U3588:U3651" si="300">LEFT(P3588,9)</f>
        <v>500775440</v>
      </c>
    </row>
    <row r="3589" spans="1:21" x14ac:dyDescent="0.25">
      <c r="A3589" t="str">
        <f t="shared" si="297"/>
        <v>SC LE MARTRET _ETERNAM_Investisseur institutionnel</v>
      </c>
      <c r="B3589">
        <f t="shared" si="299"/>
        <v>1</v>
      </c>
      <c r="C3589" s="1" t="s">
        <v>8345</v>
      </c>
      <c r="D3589" s="1" t="s">
        <v>17</v>
      </c>
      <c r="E3589" s="1"/>
      <c r="F3589" s="1" t="s">
        <v>1549</v>
      </c>
      <c r="G3589" s="1" t="s">
        <v>25</v>
      </c>
      <c r="H3589" s="1" t="s">
        <v>65</v>
      </c>
      <c r="I3589" s="1" t="s">
        <v>20</v>
      </c>
      <c r="J3589" s="1"/>
      <c r="K3589" s="1"/>
      <c r="L3589" s="1" t="s">
        <v>21</v>
      </c>
      <c r="M3589" s="1" t="s">
        <v>7</v>
      </c>
      <c r="N3589" s="3"/>
      <c r="O3589" s="1" t="s">
        <v>20</v>
      </c>
      <c r="P3589" s="1" t="s">
        <v>8346</v>
      </c>
      <c r="Q3589" s="1" t="s">
        <v>22</v>
      </c>
      <c r="R3589" s="1"/>
      <c r="S3589" s="1"/>
      <c r="T3589">
        <f t="shared" si="298"/>
        <v>9</v>
      </c>
      <c r="U3589" t="str">
        <f t="shared" si="300"/>
        <v>789723525</v>
      </c>
    </row>
    <row r="3590" spans="1:21" x14ac:dyDescent="0.25">
      <c r="A3590" t="str">
        <f t="shared" si="297"/>
        <v>SC LLAMAS_EQUITIS GESTION_Investisseur institutionnel</v>
      </c>
      <c r="B3590">
        <f t="shared" si="299"/>
        <v>1</v>
      </c>
      <c r="C3590" s="1" t="s">
        <v>8347</v>
      </c>
      <c r="D3590" s="1" t="s">
        <v>17</v>
      </c>
      <c r="E3590" s="1" t="s">
        <v>18</v>
      </c>
      <c r="F3590" s="1" t="s">
        <v>36</v>
      </c>
      <c r="G3590" s="1" t="s">
        <v>25</v>
      </c>
      <c r="H3590" s="1" t="s">
        <v>86</v>
      </c>
      <c r="I3590" s="1" t="s">
        <v>20</v>
      </c>
      <c r="J3590" s="1"/>
      <c r="K3590" s="1"/>
      <c r="L3590" s="1" t="s">
        <v>21</v>
      </c>
      <c r="M3590" s="1" t="s">
        <v>7</v>
      </c>
      <c r="N3590" s="3"/>
      <c r="O3590" s="1" t="s">
        <v>20</v>
      </c>
      <c r="P3590" s="1" t="s">
        <v>8348</v>
      </c>
      <c r="Q3590" s="1"/>
      <c r="R3590" s="1"/>
      <c r="S3590" s="1" t="s">
        <v>8349</v>
      </c>
      <c r="T3590">
        <f t="shared" si="298"/>
        <v>9</v>
      </c>
      <c r="U3590" t="str">
        <f t="shared" si="300"/>
        <v>853844371</v>
      </c>
    </row>
    <row r="3591" spans="1:21" x14ac:dyDescent="0.25">
      <c r="A3591" t="str">
        <f t="shared" si="297"/>
        <v>SC LLAMAS_145_ETERNAM_Investisseur institutionnel</v>
      </c>
      <c r="B3591">
        <f t="shared" si="299"/>
        <v>1</v>
      </c>
      <c r="C3591" s="2" t="s">
        <v>8350</v>
      </c>
      <c r="D3591" s="2" t="s">
        <v>17</v>
      </c>
      <c r="E3591" s="2" t="s">
        <v>18</v>
      </c>
      <c r="F3591" s="2" t="s">
        <v>36</v>
      </c>
      <c r="G3591" s="2" t="s">
        <v>25</v>
      </c>
      <c r="H3591" s="2" t="s">
        <v>65</v>
      </c>
      <c r="I3591" s="2" t="s">
        <v>20</v>
      </c>
      <c r="J3591" s="2"/>
      <c r="K3591" s="2"/>
      <c r="L3591" s="2" t="s">
        <v>21</v>
      </c>
      <c r="M3591" s="2" t="s">
        <v>7</v>
      </c>
      <c r="N3591" s="4"/>
      <c r="O3591" s="2" t="s">
        <v>20</v>
      </c>
      <c r="P3591" s="2" t="s">
        <v>8348</v>
      </c>
      <c r="Q3591" s="2"/>
      <c r="R3591" s="2"/>
      <c r="S3591" s="2" t="s">
        <v>8351</v>
      </c>
      <c r="T3591">
        <f t="shared" si="298"/>
        <v>9</v>
      </c>
      <c r="U3591" t="str">
        <f t="shared" si="300"/>
        <v>853844371</v>
      </c>
    </row>
    <row r="3592" spans="1:21" x14ac:dyDescent="0.25">
      <c r="A3592" t="str">
        <f t="shared" ref="A3592:A3630" si="301">C3592&amp;"_"&amp;H3592&amp;"_"&amp;D3592</f>
        <v>SC LOULEC_GENEO PARTENAIRES_Investisseur institutionnel</v>
      </c>
      <c r="B3592">
        <f t="shared" si="299"/>
        <v>1</v>
      </c>
      <c r="C3592" s="2" t="s">
        <v>8352</v>
      </c>
      <c r="D3592" s="2" t="s">
        <v>17</v>
      </c>
      <c r="E3592" s="2" t="s">
        <v>18</v>
      </c>
      <c r="F3592" s="2" t="s">
        <v>1955</v>
      </c>
      <c r="G3592" s="2" t="s">
        <v>25</v>
      </c>
      <c r="H3592" s="2" t="s">
        <v>127</v>
      </c>
      <c r="I3592" s="2" t="s">
        <v>20</v>
      </c>
      <c r="J3592" s="2"/>
      <c r="K3592" s="2"/>
      <c r="L3592" s="2" t="s">
        <v>21</v>
      </c>
      <c r="M3592" s="2" t="s">
        <v>7</v>
      </c>
      <c r="N3592" s="4"/>
      <c r="O3592" s="2" t="s">
        <v>20</v>
      </c>
      <c r="P3592" s="2" t="s">
        <v>8353</v>
      </c>
      <c r="Q3592" s="2" t="s">
        <v>22</v>
      </c>
      <c r="R3592" s="2"/>
      <c r="S3592" s="2"/>
      <c r="T3592">
        <f t="shared" si="298"/>
        <v>9</v>
      </c>
      <c r="U3592" t="str">
        <f t="shared" si="300"/>
        <v>901513549</v>
      </c>
    </row>
    <row r="3593" spans="1:21" x14ac:dyDescent="0.25">
      <c r="A3593" t="str">
        <f t="shared" si="301"/>
        <v>SC LSJ_FONCIERE MAGELLAN_Investisseur institutionnel</v>
      </c>
      <c r="B3593">
        <f t="shared" si="299"/>
        <v>1</v>
      </c>
      <c r="C3593" s="1" t="s">
        <v>8354</v>
      </c>
      <c r="D3593" s="1" t="s">
        <v>17</v>
      </c>
      <c r="E3593" s="1" t="s">
        <v>18</v>
      </c>
      <c r="F3593" s="1" t="s">
        <v>8355</v>
      </c>
      <c r="G3593" s="1" t="s">
        <v>25</v>
      </c>
      <c r="H3593" s="1" t="s">
        <v>32</v>
      </c>
      <c r="I3593" s="1" t="s">
        <v>20</v>
      </c>
      <c r="J3593" s="1"/>
      <c r="K3593" s="1"/>
      <c r="L3593" s="1" t="s">
        <v>21</v>
      </c>
      <c r="M3593" s="1" t="s">
        <v>7</v>
      </c>
      <c r="N3593" s="3"/>
      <c r="O3593" s="1" t="s">
        <v>20</v>
      </c>
      <c r="P3593" s="1" t="s">
        <v>8356</v>
      </c>
      <c r="Q3593" s="1"/>
      <c r="R3593" s="1"/>
      <c r="S3593" s="1" t="s">
        <v>8357</v>
      </c>
      <c r="T3593">
        <f t="shared" si="298"/>
        <v>15</v>
      </c>
      <c r="U3593" t="str">
        <f t="shared" si="300"/>
        <v>838556595</v>
      </c>
    </row>
    <row r="3594" spans="1:21" x14ac:dyDescent="0.25">
      <c r="A3594" t="str">
        <f t="shared" si="301"/>
        <v>SC MARNO_PIERRE 1ER GESTION_Investisseur institutionnel</v>
      </c>
      <c r="B3594">
        <f t="shared" si="299"/>
        <v>1</v>
      </c>
      <c r="C3594" s="2" t="s">
        <v>8358</v>
      </c>
      <c r="D3594" s="2" t="s">
        <v>17</v>
      </c>
      <c r="E3594" s="2"/>
      <c r="F3594" s="2" t="s">
        <v>5765</v>
      </c>
      <c r="G3594" s="2" t="s">
        <v>25</v>
      </c>
      <c r="H3594" s="2" t="s">
        <v>43</v>
      </c>
      <c r="I3594" s="2" t="s">
        <v>20</v>
      </c>
      <c r="J3594" s="2"/>
      <c r="K3594" s="2"/>
      <c r="L3594" s="2" t="s">
        <v>21</v>
      </c>
      <c r="M3594" s="2" t="s">
        <v>7</v>
      </c>
      <c r="N3594" s="4"/>
      <c r="O3594" s="2" t="s">
        <v>20</v>
      </c>
      <c r="P3594" s="2" t="s">
        <v>8359</v>
      </c>
      <c r="Q3594" s="2" t="s">
        <v>22</v>
      </c>
      <c r="R3594" s="2"/>
      <c r="S3594" s="2"/>
      <c r="T3594">
        <f t="shared" si="298"/>
        <v>15</v>
      </c>
      <c r="U3594" t="str">
        <f t="shared" si="300"/>
        <v>892148172</v>
      </c>
    </row>
    <row r="3595" spans="1:21" x14ac:dyDescent="0.25">
      <c r="A3595" t="str">
        <f t="shared" si="301"/>
        <v>SC MARPAUL_FONCIERE MAGELLAN_Investisseur institutionnel</v>
      </c>
      <c r="B3595">
        <f t="shared" si="299"/>
        <v>1</v>
      </c>
      <c r="C3595" s="1" t="s">
        <v>8360</v>
      </c>
      <c r="D3595" s="1" t="s">
        <v>17</v>
      </c>
      <c r="E3595" s="1" t="s">
        <v>18</v>
      </c>
      <c r="F3595" s="1" t="s">
        <v>8361</v>
      </c>
      <c r="G3595" s="1" t="s">
        <v>25</v>
      </c>
      <c r="H3595" s="1" t="s">
        <v>32</v>
      </c>
      <c r="I3595" s="1" t="s">
        <v>20</v>
      </c>
      <c r="J3595" s="1"/>
      <c r="K3595" s="1"/>
      <c r="L3595" s="1" t="s">
        <v>21</v>
      </c>
      <c r="M3595" s="1"/>
      <c r="N3595" s="3"/>
      <c r="O3595" s="1" t="s">
        <v>20</v>
      </c>
      <c r="P3595" s="1" t="s">
        <v>8362</v>
      </c>
      <c r="Q3595" s="1" t="s">
        <v>22</v>
      </c>
      <c r="R3595" s="1"/>
      <c r="S3595" s="1"/>
      <c r="T3595">
        <f t="shared" si="298"/>
        <v>9</v>
      </c>
      <c r="U3595" t="str">
        <f t="shared" si="300"/>
        <v>484804125</v>
      </c>
    </row>
    <row r="3596" spans="1:21" x14ac:dyDescent="0.25">
      <c r="A3596" t="str">
        <f t="shared" si="301"/>
        <v>SC MAT_BEX CAPITAL_Investisseur institutionnel</v>
      </c>
      <c r="B3596">
        <f t="shared" si="299"/>
        <v>1</v>
      </c>
      <c r="C3596" s="2" t="s">
        <v>8363</v>
      </c>
      <c r="D3596" s="2" t="s">
        <v>17</v>
      </c>
      <c r="E3596" s="2"/>
      <c r="F3596" s="2" t="s">
        <v>36</v>
      </c>
      <c r="G3596" s="2" t="s">
        <v>25</v>
      </c>
      <c r="H3596" s="2" t="s">
        <v>19</v>
      </c>
      <c r="I3596" s="2" t="s">
        <v>20</v>
      </c>
      <c r="J3596" s="2"/>
      <c r="K3596" s="2"/>
      <c r="L3596" s="2" t="s">
        <v>21</v>
      </c>
      <c r="M3596" s="2"/>
      <c r="N3596" s="4"/>
      <c r="O3596" s="2" t="s">
        <v>20</v>
      </c>
      <c r="P3596" s="2" t="s">
        <v>6417</v>
      </c>
      <c r="Q3596" s="2" t="s">
        <v>22</v>
      </c>
      <c r="R3596" s="2"/>
      <c r="S3596" s="2"/>
      <c r="T3596">
        <f t="shared" si="298"/>
        <v>9</v>
      </c>
      <c r="U3596" t="str">
        <f t="shared" si="300"/>
        <v>408260347</v>
      </c>
    </row>
    <row r="3597" spans="1:21" x14ac:dyDescent="0.25">
      <c r="A3597" t="str">
        <f t="shared" si="301"/>
        <v>SC MF GESTION_FONCIERE MAGELLAN_Investisseur institutionnel</v>
      </c>
      <c r="B3597">
        <f t="shared" si="299"/>
        <v>1</v>
      </c>
      <c r="C3597" s="1" t="s">
        <v>8364</v>
      </c>
      <c r="D3597" s="1" t="s">
        <v>17</v>
      </c>
      <c r="E3597" s="1" t="s">
        <v>18</v>
      </c>
      <c r="F3597" s="1" t="s">
        <v>236</v>
      </c>
      <c r="G3597" s="1" t="s">
        <v>25</v>
      </c>
      <c r="H3597" s="1" t="s">
        <v>32</v>
      </c>
      <c r="I3597" s="1" t="s">
        <v>20</v>
      </c>
      <c r="J3597" s="1"/>
      <c r="K3597" s="1"/>
      <c r="L3597" s="1" t="s">
        <v>21</v>
      </c>
      <c r="M3597" s="1" t="s">
        <v>7</v>
      </c>
      <c r="N3597" s="3"/>
      <c r="O3597" s="1" t="s">
        <v>20</v>
      </c>
      <c r="P3597" s="1" t="s">
        <v>8365</v>
      </c>
      <c r="Q3597" s="1" t="s">
        <v>22</v>
      </c>
      <c r="R3597" s="1"/>
      <c r="S3597" s="1"/>
      <c r="T3597">
        <f t="shared" si="298"/>
        <v>15</v>
      </c>
      <c r="U3597" t="str">
        <f t="shared" si="300"/>
        <v>831454046</v>
      </c>
    </row>
    <row r="3598" spans="1:21" x14ac:dyDescent="0.25">
      <c r="A3598" t="str">
        <f t="shared" si="301"/>
        <v>SC MYRTE INVEST_MBO &amp; CO_Investisseur institutionnel</v>
      </c>
      <c r="B3598">
        <f t="shared" si="299"/>
        <v>1</v>
      </c>
      <c r="C3598" s="2" t="s">
        <v>8366</v>
      </c>
      <c r="D3598" s="2" t="s">
        <v>17</v>
      </c>
      <c r="E3598" s="2" t="s">
        <v>18</v>
      </c>
      <c r="F3598" s="2" t="s">
        <v>1219</v>
      </c>
      <c r="G3598" s="2" t="s">
        <v>25</v>
      </c>
      <c r="H3598" s="2" t="s">
        <v>212</v>
      </c>
      <c r="I3598" s="2" t="s">
        <v>20</v>
      </c>
      <c r="J3598" s="2"/>
      <c r="K3598" s="2"/>
      <c r="L3598" s="2" t="s">
        <v>21</v>
      </c>
      <c r="M3598" s="2" t="s">
        <v>7</v>
      </c>
      <c r="N3598" s="4"/>
      <c r="O3598" s="2" t="s">
        <v>20</v>
      </c>
      <c r="P3598" s="2" t="s">
        <v>8367</v>
      </c>
      <c r="Q3598" s="2"/>
      <c r="R3598" s="2"/>
      <c r="S3598" s="2" t="s">
        <v>8368</v>
      </c>
      <c r="T3598">
        <f t="shared" si="298"/>
        <v>9</v>
      </c>
      <c r="U3598" t="str">
        <f t="shared" si="300"/>
        <v>801119058</v>
      </c>
    </row>
    <row r="3599" spans="1:21" x14ac:dyDescent="0.25">
      <c r="A3599" t="str">
        <f t="shared" si="301"/>
        <v>SC PARSIFAL_MEANINGS CAPITAL PARTNERS_Investisseur institutionnel</v>
      </c>
      <c r="B3599">
        <f t="shared" si="299"/>
        <v>1</v>
      </c>
      <c r="C3599" s="1" t="s">
        <v>8369</v>
      </c>
      <c r="D3599" s="1" t="s">
        <v>17</v>
      </c>
      <c r="E3599" s="1" t="s">
        <v>18</v>
      </c>
      <c r="F3599" s="1" t="s">
        <v>3149</v>
      </c>
      <c r="G3599" s="1" t="s">
        <v>25</v>
      </c>
      <c r="H3599" s="1" t="s">
        <v>26</v>
      </c>
      <c r="I3599" s="1" t="s">
        <v>20</v>
      </c>
      <c r="J3599" s="1"/>
      <c r="K3599" s="1"/>
      <c r="L3599" s="1" t="s">
        <v>21</v>
      </c>
      <c r="M3599" s="1" t="s">
        <v>7</v>
      </c>
      <c r="N3599" s="3"/>
      <c r="O3599" s="1" t="s">
        <v>20</v>
      </c>
      <c r="P3599" s="1" t="s">
        <v>8370</v>
      </c>
      <c r="Q3599" s="1"/>
      <c r="R3599" s="1"/>
      <c r="S3599" s="1" t="s">
        <v>8371</v>
      </c>
      <c r="T3599">
        <f t="shared" si="298"/>
        <v>15</v>
      </c>
      <c r="U3599" t="str">
        <f t="shared" si="300"/>
        <v>794203190</v>
      </c>
    </row>
    <row r="3600" spans="1:21" x14ac:dyDescent="0.25">
      <c r="A3600" t="str">
        <f t="shared" si="301"/>
        <v>SC PARTICIPATIONS DEBARD_FONCIERE MAGELLAN_Investisseur institutionnel</v>
      </c>
      <c r="B3600">
        <f t="shared" si="299"/>
        <v>1</v>
      </c>
      <c r="C3600" s="1" t="s">
        <v>8372</v>
      </c>
      <c r="D3600" s="1" t="s">
        <v>17</v>
      </c>
      <c r="E3600" s="1"/>
      <c r="F3600" s="1" t="s">
        <v>2015</v>
      </c>
      <c r="G3600" s="1" t="s">
        <v>25</v>
      </c>
      <c r="H3600" s="1" t="s">
        <v>32</v>
      </c>
      <c r="I3600" s="1" t="s">
        <v>20</v>
      </c>
      <c r="J3600" s="1"/>
      <c r="K3600" s="1"/>
      <c r="L3600" s="1" t="s">
        <v>21</v>
      </c>
      <c r="M3600" s="1"/>
      <c r="N3600" s="3"/>
      <c r="O3600" s="1" t="s">
        <v>20</v>
      </c>
      <c r="P3600" s="1" t="s">
        <v>8262</v>
      </c>
      <c r="Q3600" s="1" t="s">
        <v>22</v>
      </c>
      <c r="R3600" s="1"/>
      <c r="S3600" s="1"/>
      <c r="T3600">
        <f t="shared" si="298"/>
        <v>9</v>
      </c>
      <c r="U3600" t="str">
        <f t="shared" si="300"/>
        <v>493772784</v>
      </c>
    </row>
    <row r="3601" spans="1:21" x14ac:dyDescent="0.25">
      <c r="A3601" t="str">
        <f t="shared" si="301"/>
        <v>SC PENHIRIN_UNIGESTION ASSET MANAGEMENT FRANCE SA_Investisseur institutionnel</v>
      </c>
      <c r="B3601">
        <f t="shared" si="299"/>
        <v>1</v>
      </c>
      <c r="C3601" s="2" t="s">
        <v>8373</v>
      </c>
      <c r="D3601" s="2" t="s">
        <v>17</v>
      </c>
      <c r="E3601" s="2" t="s">
        <v>18</v>
      </c>
      <c r="F3601" s="2" t="s">
        <v>3372</v>
      </c>
      <c r="G3601" s="2" t="s">
        <v>25</v>
      </c>
      <c r="H3601" s="2" t="s">
        <v>129</v>
      </c>
      <c r="I3601" s="2" t="s">
        <v>20</v>
      </c>
      <c r="J3601" s="2"/>
      <c r="K3601" s="2"/>
      <c r="L3601" s="2" t="s">
        <v>21</v>
      </c>
      <c r="M3601" s="2"/>
      <c r="N3601" s="4"/>
      <c r="O3601" s="2" t="s">
        <v>20</v>
      </c>
      <c r="P3601" s="2" t="s">
        <v>8374</v>
      </c>
      <c r="Q3601" s="2" t="s">
        <v>22</v>
      </c>
      <c r="R3601" s="2"/>
      <c r="S3601" s="2"/>
      <c r="T3601">
        <f t="shared" si="298"/>
        <v>9</v>
      </c>
      <c r="U3601" t="str">
        <f t="shared" si="300"/>
        <v>500910625</v>
      </c>
    </row>
    <row r="3602" spans="1:21" x14ac:dyDescent="0.25">
      <c r="A3602" t="str">
        <f t="shared" si="301"/>
        <v>SC PETIT JEAN_MASSENA PARTNERS_Investisseur institutionnel</v>
      </c>
      <c r="B3602">
        <f t="shared" si="299"/>
        <v>1</v>
      </c>
      <c r="C3602" s="1" t="s">
        <v>8375</v>
      </c>
      <c r="D3602" s="1" t="s">
        <v>17</v>
      </c>
      <c r="E3602" s="1"/>
      <c r="F3602" s="1"/>
      <c r="G3602" s="1"/>
      <c r="H3602" s="1" t="s">
        <v>52</v>
      </c>
      <c r="I3602" s="1" t="s">
        <v>20</v>
      </c>
      <c r="J3602" s="1"/>
      <c r="K3602" s="1"/>
      <c r="L3602" s="1" t="s">
        <v>21</v>
      </c>
      <c r="M3602" s="1" t="s">
        <v>7</v>
      </c>
      <c r="N3602" s="3"/>
      <c r="O3602" s="1" t="s">
        <v>20</v>
      </c>
      <c r="P3602" s="1" t="s">
        <v>8376</v>
      </c>
      <c r="Q3602" s="1"/>
      <c r="R3602" s="1"/>
      <c r="S3602" s="1" t="s">
        <v>8377</v>
      </c>
      <c r="T3602">
        <f t="shared" si="298"/>
        <v>9</v>
      </c>
      <c r="U3602" t="str">
        <f t="shared" si="300"/>
        <v>350852356</v>
      </c>
    </row>
    <row r="3603" spans="1:21" x14ac:dyDescent="0.25">
      <c r="A3603" t="str">
        <f t="shared" si="301"/>
        <v>SC PETIT JEAN_admin_MASSENA PARTNERS_Investisseur institutionnel</v>
      </c>
      <c r="B3603">
        <f t="shared" si="299"/>
        <v>1</v>
      </c>
      <c r="C3603" s="2" t="s">
        <v>8378</v>
      </c>
      <c r="D3603" s="2" t="s">
        <v>17</v>
      </c>
      <c r="E3603" s="2"/>
      <c r="F3603" s="2"/>
      <c r="G3603" s="2"/>
      <c r="H3603" s="2" t="s">
        <v>52</v>
      </c>
      <c r="I3603" s="2" t="s">
        <v>20</v>
      </c>
      <c r="J3603" s="2"/>
      <c r="K3603" s="2"/>
      <c r="L3603" s="2" t="s">
        <v>21</v>
      </c>
      <c r="M3603" s="2" t="s">
        <v>7</v>
      </c>
      <c r="N3603" s="4"/>
      <c r="O3603" s="2" t="s">
        <v>20</v>
      </c>
      <c r="P3603" s="2" t="s">
        <v>8376</v>
      </c>
      <c r="Q3603" s="2"/>
      <c r="R3603" s="2"/>
      <c r="S3603" s="2" t="s">
        <v>8377</v>
      </c>
      <c r="T3603">
        <f t="shared" si="298"/>
        <v>9</v>
      </c>
      <c r="U3603" t="str">
        <f t="shared" si="300"/>
        <v>350852356</v>
      </c>
    </row>
    <row r="3604" spans="1:21" x14ac:dyDescent="0.25">
      <c r="A3604" t="str">
        <f t="shared" si="301"/>
        <v>SC PETIT PRINCE ET CIE_NEXTSTAGE AM_Investisseur institutionnel</v>
      </c>
      <c r="B3604">
        <f t="shared" si="299"/>
        <v>1</v>
      </c>
      <c r="C3604" s="1" t="s">
        <v>8379</v>
      </c>
      <c r="D3604" s="1" t="s">
        <v>17</v>
      </c>
      <c r="E3604" s="1"/>
      <c r="F3604" s="1" t="s">
        <v>741</v>
      </c>
      <c r="G3604" s="1" t="s">
        <v>25</v>
      </c>
      <c r="H3604" s="1" t="s">
        <v>190</v>
      </c>
      <c r="I3604" s="1" t="s">
        <v>20</v>
      </c>
      <c r="J3604" s="1"/>
      <c r="K3604" s="1"/>
      <c r="L3604" s="1" t="s">
        <v>21</v>
      </c>
      <c r="M3604" s="1" t="s">
        <v>7</v>
      </c>
      <c r="N3604" s="3"/>
      <c r="O3604" s="1" t="s">
        <v>20</v>
      </c>
      <c r="P3604" s="1" t="s">
        <v>8380</v>
      </c>
      <c r="Q3604" s="1" t="s">
        <v>22</v>
      </c>
      <c r="R3604" s="1"/>
      <c r="S3604" s="1"/>
      <c r="T3604">
        <f t="shared" si="298"/>
        <v>9</v>
      </c>
      <c r="U3604" t="str">
        <f t="shared" si="300"/>
        <v>907779896</v>
      </c>
    </row>
    <row r="3605" spans="1:21" x14ac:dyDescent="0.25">
      <c r="A3605" t="str">
        <f t="shared" si="301"/>
        <v>SC PL_EQUITIS GESTION_Investisseur institutionnel</v>
      </c>
      <c r="B3605">
        <f t="shared" si="299"/>
        <v>1</v>
      </c>
      <c r="C3605" s="1" t="s">
        <v>8381</v>
      </c>
      <c r="D3605" s="1" t="s">
        <v>17</v>
      </c>
      <c r="E3605" s="1"/>
      <c r="F3605" s="1" t="s">
        <v>1712</v>
      </c>
      <c r="G3605" s="1" t="s">
        <v>25</v>
      </c>
      <c r="H3605" s="1" t="s">
        <v>86</v>
      </c>
      <c r="I3605" s="1" t="s">
        <v>20</v>
      </c>
      <c r="J3605" s="1"/>
      <c r="K3605" s="1"/>
      <c r="L3605" s="1" t="s">
        <v>21</v>
      </c>
      <c r="M3605" s="1" t="s">
        <v>7</v>
      </c>
      <c r="N3605" s="3"/>
      <c r="O3605" s="1" t="s">
        <v>20</v>
      </c>
      <c r="P3605" s="1" t="s">
        <v>8382</v>
      </c>
      <c r="Q3605" s="1" t="s">
        <v>22</v>
      </c>
      <c r="R3605" s="1"/>
      <c r="S3605" s="1"/>
      <c r="T3605">
        <f t="shared" si="298"/>
        <v>9</v>
      </c>
      <c r="U3605" t="str">
        <f t="shared" si="300"/>
        <v>518412531</v>
      </c>
    </row>
    <row r="3606" spans="1:21" x14ac:dyDescent="0.25">
      <c r="A3606" t="str">
        <f t="shared" si="301"/>
        <v>SC PLAMET_TIKEHAU INVESTMENT MANAGEMENT_Investisseur institutionnel</v>
      </c>
      <c r="B3606">
        <f t="shared" si="299"/>
        <v>1</v>
      </c>
      <c r="C3606" s="1" t="s">
        <v>8383</v>
      </c>
      <c r="D3606" s="1" t="s">
        <v>17</v>
      </c>
      <c r="E3606" s="1" t="s">
        <v>18</v>
      </c>
      <c r="F3606" s="1" t="s">
        <v>36</v>
      </c>
      <c r="G3606" s="1" t="s">
        <v>25</v>
      </c>
      <c r="H3606" s="1" t="s">
        <v>602</v>
      </c>
      <c r="I3606" s="1" t="s">
        <v>20</v>
      </c>
      <c r="J3606" s="1"/>
      <c r="K3606" s="1"/>
      <c r="L3606" s="1" t="s">
        <v>21</v>
      </c>
      <c r="M3606" s="1" t="s">
        <v>7</v>
      </c>
      <c r="N3606" s="3"/>
      <c r="O3606" s="1" t="s">
        <v>20</v>
      </c>
      <c r="P3606" s="1" t="s">
        <v>8384</v>
      </c>
      <c r="Q3606" s="1"/>
      <c r="R3606" s="1"/>
      <c r="S3606" s="1" t="s">
        <v>8385</v>
      </c>
      <c r="T3606">
        <f t="shared" si="298"/>
        <v>15</v>
      </c>
      <c r="U3606" t="str">
        <f t="shared" si="300"/>
        <v>432122208</v>
      </c>
    </row>
    <row r="3607" spans="1:21" x14ac:dyDescent="0.25">
      <c r="A3607" t="str">
        <f t="shared" si="301"/>
        <v>SC POULAIN_FONCIERE MAGELLAN_Investisseur institutionnel</v>
      </c>
      <c r="B3607">
        <f t="shared" si="299"/>
        <v>1</v>
      </c>
      <c r="C3607" s="2" t="s">
        <v>8386</v>
      </c>
      <c r="D3607" s="2" t="s">
        <v>17</v>
      </c>
      <c r="E3607" s="2" t="s">
        <v>18</v>
      </c>
      <c r="F3607" s="2" t="s">
        <v>2811</v>
      </c>
      <c r="G3607" s="2" t="s">
        <v>25</v>
      </c>
      <c r="H3607" s="2" t="s">
        <v>32</v>
      </c>
      <c r="I3607" s="2" t="s">
        <v>20</v>
      </c>
      <c r="J3607" s="2"/>
      <c r="K3607" s="2"/>
      <c r="L3607" s="2" t="s">
        <v>21</v>
      </c>
      <c r="M3607" s="2" t="s">
        <v>7</v>
      </c>
      <c r="N3607" s="4"/>
      <c r="O3607" s="2" t="s">
        <v>20</v>
      </c>
      <c r="P3607" s="2" t="s">
        <v>8387</v>
      </c>
      <c r="Q3607" s="2" t="s">
        <v>22</v>
      </c>
      <c r="R3607" s="2"/>
      <c r="S3607" s="2"/>
      <c r="T3607">
        <f t="shared" si="298"/>
        <v>9</v>
      </c>
      <c r="U3607" t="str">
        <f t="shared" si="300"/>
        <v>844513226</v>
      </c>
    </row>
    <row r="3608" spans="1:21" x14ac:dyDescent="0.25">
      <c r="A3608" t="str">
        <f t="shared" si="301"/>
        <v>SC RENDEMENT ET PATRIMOINE_APAX PARTNERS SAS_Investisseur institutionnel</v>
      </c>
      <c r="B3608">
        <f t="shared" si="299"/>
        <v>1</v>
      </c>
      <c r="C3608" s="1" t="s">
        <v>8388</v>
      </c>
      <c r="D3608" s="1" t="s">
        <v>17</v>
      </c>
      <c r="E3608" s="1" t="s">
        <v>18</v>
      </c>
      <c r="F3608" s="1" t="s">
        <v>568</v>
      </c>
      <c r="G3608" s="1" t="s">
        <v>25</v>
      </c>
      <c r="H3608" s="1" t="s">
        <v>29</v>
      </c>
      <c r="I3608" s="1" t="s">
        <v>20</v>
      </c>
      <c r="J3608" s="1"/>
      <c r="K3608" s="1"/>
      <c r="L3608" s="1" t="s">
        <v>21</v>
      </c>
      <c r="M3608" s="1" t="s">
        <v>7</v>
      </c>
      <c r="N3608" s="3"/>
      <c r="O3608" s="1" t="s">
        <v>20</v>
      </c>
      <c r="P3608" s="1" t="s">
        <v>8389</v>
      </c>
      <c r="Q3608" s="1"/>
      <c r="R3608" s="1"/>
      <c r="S3608" s="1"/>
      <c r="T3608">
        <f t="shared" si="298"/>
        <v>9</v>
      </c>
      <c r="U3608" t="str">
        <f t="shared" si="300"/>
        <v>792718199</v>
      </c>
    </row>
    <row r="3609" spans="1:21" x14ac:dyDescent="0.25">
      <c r="A3609" t="str">
        <f t="shared" si="301"/>
        <v>SC ROC DE LOU_YOTTA CAPITAL_Investisseur institutionnel</v>
      </c>
      <c r="B3609">
        <f t="shared" si="299"/>
        <v>1</v>
      </c>
      <c r="C3609" s="2" t="s">
        <v>8390</v>
      </c>
      <c r="D3609" s="2" t="s">
        <v>17</v>
      </c>
      <c r="E3609" s="2" t="s">
        <v>18</v>
      </c>
      <c r="F3609" s="2" t="s">
        <v>741</v>
      </c>
      <c r="G3609" s="2" t="s">
        <v>25</v>
      </c>
      <c r="H3609" s="2" t="s">
        <v>113</v>
      </c>
      <c r="I3609" s="2" t="s">
        <v>20</v>
      </c>
      <c r="J3609" s="2"/>
      <c r="K3609" s="2"/>
      <c r="L3609" s="2" t="s">
        <v>21</v>
      </c>
      <c r="M3609" s="2" t="s">
        <v>7</v>
      </c>
      <c r="N3609" s="4"/>
      <c r="O3609" s="2" t="s">
        <v>20</v>
      </c>
      <c r="P3609" s="2" t="s">
        <v>8391</v>
      </c>
      <c r="Q3609" s="2"/>
      <c r="R3609" s="2"/>
      <c r="S3609" s="2"/>
      <c r="T3609">
        <f t="shared" si="298"/>
        <v>9</v>
      </c>
      <c r="U3609" t="str">
        <f t="shared" si="300"/>
        <v>831768098</v>
      </c>
    </row>
    <row r="3610" spans="1:21" x14ac:dyDescent="0.25">
      <c r="A3610" t="str">
        <f t="shared" si="301"/>
        <v>SC ROMAIN_FONCIERE MAGELLAN_Investisseur institutionnel</v>
      </c>
      <c r="B3610">
        <f t="shared" si="299"/>
        <v>1</v>
      </c>
      <c r="C3610" s="1" t="s">
        <v>8392</v>
      </c>
      <c r="D3610" s="1" t="s">
        <v>17</v>
      </c>
      <c r="E3610" s="1" t="s">
        <v>18</v>
      </c>
      <c r="F3610" s="1" t="s">
        <v>8393</v>
      </c>
      <c r="G3610" s="1" t="s">
        <v>25</v>
      </c>
      <c r="H3610" s="1" t="s">
        <v>32</v>
      </c>
      <c r="I3610" s="1" t="s">
        <v>20</v>
      </c>
      <c r="J3610" s="1"/>
      <c r="K3610" s="1"/>
      <c r="L3610" s="1" t="s">
        <v>21</v>
      </c>
      <c r="M3610" s="1" t="s">
        <v>7</v>
      </c>
      <c r="N3610" s="3"/>
      <c r="O3610" s="1" t="s">
        <v>20</v>
      </c>
      <c r="P3610" s="1" t="s">
        <v>8394</v>
      </c>
      <c r="Q3610" s="1"/>
      <c r="R3610" s="1"/>
      <c r="S3610" s="1" t="s">
        <v>8395</v>
      </c>
      <c r="T3610">
        <f t="shared" si="298"/>
        <v>15</v>
      </c>
      <c r="U3610" t="str">
        <f t="shared" si="300"/>
        <v>851252759</v>
      </c>
    </row>
    <row r="3611" spans="1:21" x14ac:dyDescent="0.25">
      <c r="A3611" t="str">
        <f t="shared" si="301"/>
        <v>SC ROMY INVEST_ADM_FONCIERE MAGELLAN_Investisseur institutionnel</v>
      </c>
      <c r="B3611">
        <f t="shared" si="299"/>
        <v>1</v>
      </c>
      <c r="C3611" s="2" t="s">
        <v>8396</v>
      </c>
      <c r="D3611" s="2" t="s">
        <v>17</v>
      </c>
      <c r="E3611" s="2" t="s">
        <v>18</v>
      </c>
      <c r="F3611" s="2" t="s">
        <v>160</v>
      </c>
      <c r="G3611" s="2" t="s">
        <v>25</v>
      </c>
      <c r="H3611" s="2" t="s">
        <v>32</v>
      </c>
      <c r="I3611" s="2" t="s">
        <v>20</v>
      </c>
      <c r="J3611" s="2"/>
      <c r="K3611" s="2"/>
      <c r="L3611" s="2" t="s">
        <v>21</v>
      </c>
      <c r="M3611" s="2"/>
      <c r="N3611" s="4"/>
      <c r="O3611" s="2" t="s">
        <v>20</v>
      </c>
      <c r="P3611" s="2" t="s">
        <v>8397</v>
      </c>
      <c r="Q3611" s="2" t="s">
        <v>22</v>
      </c>
      <c r="R3611" s="2"/>
      <c r="S3611" s="2"/>
      <c r="T3611">
        <f t="shared" si="298"/>
        <v>9</v>
      </c>
      <c r="U3611" t="str">
        <f t="shared" si="300"/>
        <v>895343044</v>
      </c>
    </row>
    <row r="3612" spans="1:21" x14ac:dyDescent="0.25">
      <c r="A3612" t="str">
        <f t="shared" si="301"/>
        <v>SC SABLE_ADM__Investisseur institutionnel</v>
      </c>
      <c r="B3612">
        <f t="shared" si="299"/>
        <v>1</v>
      </c>
      <c r="C3612" s="1" t="s">
        <v>8398</v>
      </c>
      <c r="D3612" s="1" t="s">
        <v>17</v>
      </c>
      <c r="E3612" s="1" t="s">
        <v>18</v>
      </c>
      <c r="F3612" s="1" t="s">
        <v>8399</v>
      </c>
      <c r="G3612" s="1" t="s">
        <v>25</v>
      </c>
      <c r="H3612" s="1"/>
      <c r="I3612" s="1" t="s">
        <v>20</v>
      </c>
      <c r="J3612" s="1"/>
      <c r="K3612" s="1"/>
      <c r="L3612" s="1" t="s">
        <v>21</v>
      </c>
      <c r="M3612" s="1" t="s">
        <v>7</v>
      </c>
      <c r="N3612" s="3"/>
      <c r="O3612" s="1" t="s">
        <v>20</v>
      </c>
      <c r="P3612" s="1" t="s">
        <v>8400</v>
      </c>
      <c r="Q3612" s="1" t="s">
        <v>22</v>
      </c>
      <c r="R3612" s="1"/>
      <c r="S3612" s="1"/>
      <c r="T3612">
        <f t="shared" si="298"/>
        <v>9</v>
      </c>
      <c r="U3612" t="str">
        <f t="shared" si="300"/>
        <v>813565181</v>
      </c>
    </row>
    <row r="3613" spans="1:21" x14ac:dyDescent="0.25">
      <c r="A3613" t="str">
        <f t="shared" si="301"/>
        <v>SC SAGE_PIERRE 1ER GESTION_Investisseur institutionnel</v>
      </c>
      <c r="B3613">
        <f t="shared" si="299"/>
        <v>1</v>
      </c>
      <c r="C3613" s="2" t="s">
        <v>8401</v>
      </c>
      <c r="D3613" s="2" t="s">
        <v>17</v>
      </c>
      <c r="E3613" s="2" t="s">
        <v>18</v>
      </c>
      <c r="F3613" s="2" t="s">
        <v>2527</v>
      </c>
      <c r="G3613" s="2" t="s">
        <v>25</v>
      </c>
      <c r="H3613" s="2" t="s">
        <v>43</v>
      </c>
      <c r="I3613" s="2" t="s">
        <v>20</v>
      </c>
      <c r="J3613" s="2"/>
      <c r="K3613" s="2"/>
      <c r="L3613" s="2" t="s">
        <v>21</v>
      </c>
      <c r="M3613" s="2" t="s">
        <v>7</v>
      </c>
      <c r="N3613" s="4"/>
      <c r="O3613" s="2" t="s">
        <v>20</v>
      </c>
      <c r="P3613" s="2" t="s">
        <v>8402</v>
      </c>
      <c r="Q3613" s="2" t="s">
        <v>22</v>
      </c>
      <c r="R3613" s="2"/>
      <c r="S3613" s="2"/>
      <c r="T3613">
        <f t="shared" si="298"/>
        <v>9</v>
      </c>
      <c r="U3613" t="str">
        <f t="shared" si="300"/>
        <v>885065185</v>
      </c>
    </row>
    <row r="3614" spans="1:21" x14ac:dyDescent="0.25">
      <c r="A3614" t="str">
        <f t="shared" si="301"/>
        <v>SC TKAP_MBO &amp; CO_Investisseur institutionnel</v>
      </c>
      <c r="B3614">
        <f t="shared" si="299"/>
        <v>1</v>
      </c>
      <c r="C3614" s="1" t="s">
        <v>8403</v>
      </c>
      <c r="D3614" s="1" t="s">
        <v>17</v>
      </c>
      <c r="E3614" s="1" t="s">
        <v>18</v>
      </c>
      <c r="F3614" s="1" t="s">
        <v>90</v>
      </c>
      <c r="G3614" s="1" t="s">
        <v>25</v>
      </c>
      <c r="H3614" s="1" t="s">
        <v>212</v>
      </c>
      <c r="I3614" s="1" t="s">
        <v>20</v>
      </c>
      <c r="J3614" s="1"/>
      <c r="K3614" s="1"/>
      <c r="L3614" s="1" t="s">
        <v>21</v>
      </c>
      <c r="M3614" s="1" t="s">
        <v>7</v>
      </c>
      <c r="N3614" s="3"/>
      <c r="O3614" s="1" t="s">
        <v>20</v>
      </c>
      <c r="P3614" s="1" t="s">
        <v>8404</v>
      </c>
      <c r="Q3614" s="1"/>
      <c r="R3614" s="1"/>
      <c r="S3614" s="1" t="s">
        <v>8405</v>
      </c>
      <c r="T3614">
        <f t="shared" si="298"/>
        <v>15</v>
      </c>
      <c r="U3614" t="str">
        <f t="shared" si="300"/>
        <v>500630405</v>
      </c>
    </row>
    <row r="3615" spans="1:21" x14ac:dyDescent="0.25">
      <c r="A3615" t="str">
        <f t="shared" si="301"/>
        <v>SC TREMAZ_BLUESTER CAPITAL_Investisseur institutionnel</v>
      </c>
      <c r="B3615">
        <f t="shared" si="299"/>
        <v>1</v>
      </c>
      <c r="C3615" s="2" t="s">
        <v>8406</v>
      </c>
      <c r="D3615" s="2" t="s">
        <v>17</v>
      </c>
      <c r="E3615" s="2" t="s">
        <v>18</v>
      </c>
      <c r="F3615" s="2" t="s">
        <v>36</v>
      </c>
      <c r="G3615" s="2" t="s">
        <v>25</v>
      </c>
      <c r="H3615" s="2" t="s">
        <v>48</v>
      </c>
      <c r="I3615" s="2" t="s">
        <v>20</v>
      </c>
      <c r="J3615" s="2"/>
      <c r="K3615" s="2"/>
      <c r="L3615" s="2" t="s">
        <v>21</v>
      </c>
      <c r="M3615" s="2" t="s">
        <v>7</v>
      </c>
      <c r="N3615" s="4"/>
      <c r="O3615" s="2" t="s">
        <v>20</v>
      </c>
      <c r="P3615" s="2" t="s">
        <v>8407</v>
      </c>
      <c r="Q3615" s="2"/>
      <c r="R3615" s="2"/>
      <c r="S3615" s="2" t="s">
        <v>8408</v>
      </c>
      <c r="T3615">
        <f t="shared" si="298"/>
        <v>15</v>
      </c>
      <c r="U3615" t="str">
        <f t="shared" si="300"/>
        <v>789149549</v>
      </c>
    </row>
    <row r="3616" spans="1:21" x14ac:dyDescent="0.25">
      <c r="A3616" t="str">
        <f t="shared" si="301"/>
        <v>SC VIAROUGE_APAX PARTNERS SAS_Investisseur institutionnel</v>
      </c>
      <c r="B3616">
        <f t="shared" si="299"/>
        <v>1</v>
      </c>
      <c r="C3616" s="1" t="s">
        <v>8409</v>
      </c>
      <c r="D3616" s="1" t="s">
        <v>17</v>
      </c>
      <c r="E3616" s="1" t="s">
        <v>18</v>
      </c>
      <c r="F3616" s="1" t="s">
        <v>8410</v>
      </c>
      <c r="G3616" s="1" t="s">
        <v>25</v>
      </c>
      <c r="H3616" s="1" t="s">
        <v>29</v>
      </c>
      <c r="I3616" s="1" t="s">
        <v>20</v>
      </c>
      <c r="J3616" s="1"/>
      <c r="K3616" s="1"/>
      <c r="L3616" s="1" t="s">
        <v>21</v>
      </c>
      <c r="M3616" s="1" t="s">
        <v>7</v>
      </c>
      <c r="N3616" s="3"/>
      <c r="O3616" s="1" t="s">
        <v>20</v>
      </c>
      <c r="P3616" s="1" t="s">
        <v>8411</v>
      </c>
      <c r="Q3616" s="1"/>
      <c r="R3616" s="1"/>
      <c r="S3616" s="1"/>
      <c r="T3616">
        <f t="shared" si="298"/>
        <v>9</v>
      </c>
      <c r="U3616" t="str">
        <f t="shared" si="300"/>
        <v>898697610</v>
      </c>
    </row>
    <row r="3617" spans="1:21" x14ac:dyDescent="0.25">
      <c r="A3617" t="str">
        <f t="shared" si="301"/>
        <v>SC VINCENT_FONCIERE MAGELLAN_Investisseur institutionnel</v>
      </c>
      <c r="B3617">
        <f t="shared" si="299"/>
        <v>1</v>
      </c>
      <c r="C3617" s="1" t="s">
        <v>8412</v>
      </c>
      <c r="D3617" s="1" t="s">
        <v>17</v>
      </c>
      <c r="E3617" s="1" t="s">
        <v>18</v>
      </c>
      <c r="F3617" s="1" t="s">
        <v>8393</v>
      </c>
      <c r="G3617" s="1" t="s">
        <v>25</v>
      </c>
      <c r="H3617" s="1" t="s">
        <v>32</v>
      </c>
      <c r="I3617" s="1" t="s">
        <v>20</v>
      </c>
      <c r="J3617" s="1"/>
      <c r="K3617" s="1"/>
      <c r="L3617" s="1" t="s">
        <v>21</v>
      </c>
      <c r="M3617" s="1" t="s">
        <v>7</v>
      </c>
      <c r="N3617" s="3"/>
      <c r="O3617" s="1" t="s">
        <v>20</v>
      </c>
      <c r="P3617" s="1" t="s">
        <v>8413</v>
      </c>
      <c r="Q3617" s="1"/>
      <c r="R3617" s="1"/>
      <c r="S3617" s="1" t="s">
        <v>8414</v>
      </c>
      <c r="T3617">
        <f t="shared" si="298"/>
        <v>15</v>
      </c>
      <c r="U3617" t="str">
        <f t="shared" si="300"/>
        <v>851253898</v>
      </c>
    </row>
    <row r="3618" spans="1:21" x14ac:dyDescent="0.25">
      <c r="A3618" t="str">
        <f t="shared" si="301"/>
        <v>SC VLWIR_ANDERA PARTNERS_Investisseur institutionnel</v>
      </c>
      <c r="B3618">
        <f t="shared" si="299"/>
        <v>1</v>
      </c>
      <c r="C3618" s="2" t="s">
        <v>8415</v>
      </c>
      <c r="D3618" s="2" t="s">
        <v>17</v>
      </c>
      <c r="E3618" s="2"/>
      <c r="F3618" s="2" t="s">
        <v>1437</v>
      </c>
      <c r="G3618" s="2" t="s">
        <v>25</v>
      </c>
      <c r="H3618" s="2" t="s">
        <v>510</v>
      </c>
      <c r="I3618" s="2" t="s">
        <v>20</v>
      </c>
      <c r="J3618" s="2"/>
      <c r="K3618" s="2"/>
      <c r="L3618" s="2" t="s">
        <v>21</v>
      </c>
      <c r="M3618" s="2" t="s">
        <v>7</v>
      </c>
      <c r="N3618" s="4"/>
      <c r="O3618" s="2" t="s">
        <v>20</v>
      </c>
      <c r="P3618" s="2" t="s">
        <v>8416</v>
      </c>
      <c r="Q3618" s="2" t="s">
        <v>22</v>
      </c>
      <c r="R3618" s="2"/>
      <c r="S3618" s="2"/>
      <c r="T3618">
        <f t="shared" si="298"/>
        <v>9</v>
      </c>
      <c r="U3618" t="str">
        <f t="shared" si="300"/>
        <v>452146855</v>
      </c>
    </row>
    <row r="3619" spans="1:21" x14ac:dyDescent="0.25">
      <c r="A3619" t="str">
        <f t="shared" si="301"/>
        <v>SC YACA_EQUITIS GESTION_Investisseur institutionnel</v>
      </c>
      <c r="B3619">
        <f t="shared" si="299"/>
        <v>1</v>
      </c>
      <c r="C3619" s="1" t="s">
        <v>8417</v>
      </c>
      <c r="D3619" s="1" t="s">
        <v>17</v>
      </c>
      <c r="E3619" s="1" t="s">
        <v>18</v>
      </c>
      <c r="F3619" s="1" t="s">
        <v>8418</v>
      </c>
      <c r="G3619" s="1" t="s">
        <v>25</v>
      </c>
      <c r="H3619" s="1" t="s">
        <v>86</v>
      </c>
      <c r="I3619" s="1" t="s">
        <v>20</v>
      </c>
      <c r="J3619" s="1"/>
      <c r="K3619" s="1"/>
      <c r="L3619" s="1" t="s">
        <v>21</v>
      </c>
      <c r="M3619" s="1" t="s">
        <v>7</v>
      </c>
      <c r="N3619" s="3"/>
      <c r="O3619" s="1" t="s">
        <v>20</v>
      </c>
      <c r="P3619" s="1" t="s">
        <v>8419</v>
      </c>
      <c r="Q3619" s="1"/>
      <c r="R3619" s="1"/>
      <c r="S3619" s="1" t="s">
        <v>8420</v>
      </c>
      <c r="T3619">
        <f t="shared" si="298"/>
        <v>9</v>
      </c>
      <c r="U3619" t="str">
        <f t="shared" si="300"/>
        <v>793624735</v>
      </c>
    </row>
    <row r="3620" spans="1:21" x14ac:dyDescent="0.25">
      <c r="A3620" t="str">
        <f t="shared" si="301"/>
        <v>SC YACA_admin_EQUITIS GESTION_Investisseur institutionnel</v>
      </c>
      <c r="B3620">
        <f t="shared" si="299"/>
        <v>1</v>
      </c>
      <c r="C3620" s="2" t="s">
        <v>8421</v>
      </c>
      <c r="D3620" s="2" t="s">
        <v>17</v>
      </c>
      <c r="E3620" s="2" t="s">
        <v>18</v>
      </c>
      <c r="F3620" s="2" t="s">
        <v>8418</v>
      </c>
      <c r="G3620" s="2" t="s">
        <v>25</v>
      </c>
      <c r="H3620" s="2" t="s">
        <v>86</v>
      </c>
      <c r="I3620" s="2" t="s">
        <v>20</v>
      </c>
      <c r="J3620" s="2"/>
      <c r="K3620" s="2"/>
      <c r="L3620" s="2" t="s">
        <v>21</v>
      </c>
      <c r="M3620" s="2" t="s">
        <v>7</v>
      </c>
      <c r="N3620" s="4"/>
      <c r="O3620" s="2" t="s">
        <v>20</v>
      </c>
      <c r="P3620" s="2" t="s">
        <v>8419</v>
      </c>
      <c r="Q3620" s="2"/>
      <c r="R3620" s="2"/>
      <c r="S3620" s="2" t="s">
        <v>8420</v>
      </c>
      <c r="T3620">
        <f t="shared" si="298"/>
        <v>9</v>
      </c>
      <c r="U3620" t="str">
        <f t="shared" si="300"/>
        <v>793624735</v>
      </c>
    </row>
    <row r="3621" spans="1:21" x14ac:dyDescent="0.25">
      <c r="A3621" t="str">
        <f t="shared" si="301"/>
        <v>SCA BERO_TIKEHAU INVESTMENT MANAGEMENT_Investisseur institutionnel</v>
      </c>
      <c r="B3621">
        <f t="shared" si="299"/>
        <v>1</v>
      </c>
      <c r="C3621" s="1" t="s">
        <v>8422</v>
      </c>
      <c r="D3621" s="1" t="s">
        <v>17</v>
      </c>
      <c r="E3621" s="1" t="s">
        <v>18</v>
      </c>
      <c r="F3621" s="1" t="s">
        <v>36</v>
      </c>
      <c r="G3621" s="1" t="s">
        <v>25</v>
      </c>
      <c r="H3621" s="1" t="s">
        <v>602</v>
      </c>
      <c r="I3621" s="1" t="s">
        <v>20</v>
      </c>
      <c r="J3621" s="1"/>
      <c r="K3621" s="1"/>
      <c r="L3621" s="1" t="s">
        <v>21</v>
      </c>
      <c r="M3621" s="1" t="s">
        <v>7</v>
      </c>
      <c r="N3621" s="3"/>
      <c r="O3621" s="1" t="s">
        <v>20</v>
      </c>
      <c r="P3621" s="1" t="s">
        <v>8423</v>
      </c>
      <c r="Q3621" s="1"/>
      <c r="R3621" s="1"/>
      <c r="S3621" s="1" t="s">
        <v>8424</v>
      </c>
      <c r="T3621">
        <f t="shared" si="298"/>
        <v>15</v>
      </c>
      <c r="U3621" t="str">
        <f t="shared" si="300"/>
        <v>320771587</v>
      </c>
    </row>
    <row r="3622" spans="1:21" x14ac:dyDescent="0.25">
      <c r="A3622" t="str">
        <f t="shared" si="301"/>
        <v>SCBI_KEENSIGHT CAPITAL_Investisseur institutionnel</v>
      </c>
      <c r="B3622">
        <f t="shared" si="299"/>
        <v>1</v>
      </c>
      <c r="C3622" s="2" t="s">
        <v>8425</v>
      </c>
      <c r="D3622" s="2" t="s">
        <v>17</v>
      </c>
      <c r="E3622" s="2" t="s">
        <v>18</v>
      </c>
      <c r="F3622" s="2" t="s">
        <v>8426</v>
      </c>
      <c r="G3622" s="2" t="s">
        <v>25</v>
      </c>
      <c r="H3622" s="2" t="s">
        <v>306</v>
      </c>
      <c r="I3622" s="2" t="s">
        <v>20</v>
      </c>
      <c r="J3622" s="2"/>
      <c r="K3622" s="2"/>
      <c r="L3622" s="2" t="s">
        <v>21</v>
      </c>
      <c r="M3622" s="2" t="s">
        <v>7</v>
      </c>
      <c r="N3622" s="4"/>
      <c r="O3622" s="2" t="s">
        <v>20</v>
      </c>
      <c r="P3622" s="2" t="s">
        <v>8427</v>
      </c>
      <c r="Q3622" s="2"/>
      <c r="R3622" s="2"/>
      <c r="S3622" s="2" t="s">
        <v>8428</v>
      </c>
      <c r="T3622">
        <f t="shared" si="298"/>
        <v>9</v>
      </c>
      <c r="U3622" t="str">
        <f t="shared" si="300"/>
        <v>753261692</v>
      </c>
    </row>
    <row r="3623" spans="1:21" x14ac:dyDescent="0.25">
      <c r="A3623" t="str">
        <f t="shared" si="301"/>
        <v>SCCI ARCADE-VYV_ATREAM_Investisseur institutionnel</v>
      </c>
      <c r="B3623">
        <f t="shared" si="299"/>
        <v>1</v>
      </c>
      <c r="C3623" s="1" t="s">
        <v>8429</v>
      </c>
      <c r="D3623" s="1" t="s">
        <v>17</v>
      </c>
      <c r="E3623" s="1" t="s">
        <v>18</v>
      </c>
      <c r="F3623" s="1" t="s">
        <v>36</v>
      </c>
      <c r="G3623" s="1" t="s">
        <v>25</v>
      </c>
      <c r="H3623" s="1" t="s">
        <v>1036</v>
      </c>
      <c r="I3623" s="1" t="s">
        <v>20</v>
      </c>
      <c r="J3623" s="1"/>
      <c r="K3623" s="1"/>
      <c r="L3623" s="1" t="s">
        <v>21</v>
      </c>
      <c r="M3623" s="1" t="s">
        <v>7</v>
      </c>
      <c r="N3623" s="3"/>
      <c r="O3623" s="1" t="s">
        <v>20</v>
      </c>
      <c r="P3623" s="1" t="s">
        <v>8430</v>
      </c>
      <c r="Q3623" s="1" t="s">
        <v>22</v>
      </c>
      <c r="R3623" s="1"/>
      <c r="S3623" s="1"/>
      <c r="T3623">
        <f t="shared" si="298"/>
        <v>15</v>
      </c>
      <c r="U3623" t="str">
        <f t="shared" si="300"/>
        <v>572179828</v>
      </c>
    </row>
    <row r="3624" spans="1:21" x14ac:dyDescent="0.25">
      <c r="A3624" t="str">
        <f t="shared" si="301"/>
        <v>SCEA LES VERGERS DE MOLIEN_MEANINGS CAPITAL PARTNERS_Investisseur institutionnel</v>
      </c>
      <c r="B3624">
        <f t="shared" si="299"/>
        <v>1</v>
      </c>
      <c r="C3624" s="2" t="s">
        <v>8431</v>
      </c>
      <c r="D3624" s="2" t="s">
        <v>17</v>
      </c>
      <c r="E3624" s="2" t="s">
        <v>18</v>
      </c>
      <c r="F3624" s="2" t="s">
        <v>8432</v>
      </c>
      <c r="G3624" s="2" t="s">
        <v>25</v>
      </c>
      <c r="H3624" s="2" t="s">
        <v>26</v>
      </c>
      <c r="I3624" s="2" t="s">
        <v>20</v>
      </c>
      <c r="J3624" s="2"/>
      <c r="K3624" s="2"/>
      <c r="L3624" s="2" t="s">
        <v>21</v>
      </c>
      <c r="M3624" s="2" t="s">
        <v>7</v>
      </c>
      <c r="N3624" s="4"/>
      <c r="O3624" s="2" t="s">
        <v>20</v>
      </c>
      <c r="P3624" s="2" t="s">
        <v>8433</v>
      </c>
      <c r="Q3624" s="2"/>
      <c r="R3624" s="2"/>
      <c r="S3624" s="2" t="s">
        <v>8434</v>
      </c>
      <c r="T3624">
        <f t="shared" si="298"/>
        <v>9</v>
      </c>
      <c r="U3624" t="str">
        <f t="shared" si="300"/>
        <v>510548175</v>
      </c>
    </row>
    <row r="3625" spans="1:21" x14ac:dyDescent="0.25">
      <c r="A3625" t="str">
        <f t="shared" si="301"/>
        <v>SCF VLMLS_FONCIERE MAGELLAN_Investisseur institutionnel</v>
      </c>
      <c r="B3625">
        <f t="shared" si="299"/>
        <v>1</v>
      </c>
      <c r="C3625" s="1" t="s">
        <v>8435</v>
      </c>
      <c r="D3625" s="1" t="s">
        <v>17</v>
      </c>
      <c r="E3625" s="1" t="s">
        <v>18</v>
      </c>
      <c r="F3625" s="1" t="s">
        <v>8436</v>
      </c>
      <c r="G3625" s="1" t="s">
        <v>25</v>
      </c>
      <c r="H3625" s="1" t="s">
        <v>32</v>
      </c>
      <c r="I3625" s="1" t="s">
        <v>20</v>
      </c>
      <c r="J3625" s="1"/>
      <c r="K3625" s="1"/>
      <c r="L3625" s="1" t="s">
        <v>21</v>
      </c>
      <c r="M3625" s="1" t="s">
        <v>7</v>
      </c>
      <c r="N3625" s="3"/>
      <c r="O3625" s="1" t="s">
        <v>20</v>
      </c>
      <c r="P3625" s="1" t="s">
        <v>8437</v>
      </c>
      <c r="Q3625" s="1"/>
      <c r="R3625" s="1"/>
      <c r="S3625" s="1"/>
      <c r="T3625">
        <f t="shared" si="298"/>
        <v>15</v>
      </c>
      <c r="U3625" t="str">
        <f t="shared" si="300"/>
        <v>850775586</v>
      </c>
    </row>
    <row r="3626" spans="1:21" x14ac:dyDescent="0.25">
      <c r="A3626" t="str">
        <f t="shared" si="301"/>
        <v>SCFR_MASSENA PARTNERS_Investisseur institutionnel</v>
      </c>
      <c r="B3626">
        <f t="shared" si="299"/>
        <v>1</v>
      </c>
      <c r="C3626" s="2" t="s">
        <v>8438</v>
      </c>
      <c r="D3626" s="2" t="s">
        <v>17</v>
      </c>
      <c r="E3626" s="2" t="s">
        <v>18</v>
      </c>
      <c r="F3626" s="2" t="s">
        <v>4628</v>
      </c>
      <c r="G3626" s="2" t="s">
        <v>25</v>
      </c>
      <c r="H3626" s="2" t="s">
        <v>52</v>
      </c>
      <c r="I3626" s="2" t="s">
        <v>20</v>
      </c>
      <c r="J3626" s="2"/>
      <c r="K3626" s="2"/>
      <c r="L3626" s="2" t="s">
        <v>21</v>
      </c>
      <c r="M3626" s="2" t="s">
        <v>7</v>
      </c>
      <c r="N3626" s="4"/>
      <c r="O3626" s="2" t="s">
        <v>20</v>
      </c>
      <c r="P3626" s="2" t="s">
        <v>8439</v>
      </c>
      <c r="Q3626" s="2"/>
      <c r="R3626" s="2"/>
      <c r="S3626" s="2" t="s">
        <v>8440</v>
      </c>
      <c r="T3626">
        <f t="shared" si="298"/>
        <v>15</v>
      </c>
      <c r="U3626" t="str">
        <f t="shared" si="300"/>
        <v>413284340</v>
      </c>
    </row>
    <row r="3627" spans="1:21" x14ac:dyDescent="0.25">
      <c r="A3627" t="str">
        <f t="shared" si="301"/>
        <v>SCGP DEDECKER_PIERRE 1ER GESTION_Investisseur institutionnel</v>
      </c>
      <c r="B3627">
        <f t="shared" si="299"/>
        <v>1</v>
      </c>
      <c r="C3627" s="1" t="s">
        <v>8441</v>
      </c>
      <c r="D3627" s="1" t="s">
        <v>17</v>
      </c>
      <c r="E3627" s="1" t="s">
        <v>18</v>
      </c>
      <c r="F3627" s="1" t="s">
        <v>497</v>
      </c>
      <c r="G3627" s="1" t="s">
        <v>25</v>
      </c>
      <c r="H3627" s="1" t="s">
        <v>43</v>
      </c>
      <c r="I3627" s="1" t="s">
        <v>20</v>
      </c>
      <c r="J3627" s="1"/>
      <c r="K3627" s="1"/>
      <c r="L3627" s="1" t="s">
        <v>21</v>
      </c>
      <c r="M3627" s="1" t="s">
        <v>7</v>
      </c>
      <c r="N3627" s="3"/>
      <c r="O3627" s="1" t="s">
        <v>20</v>
      </c>
      <c r="P3627" s="1" t="s">
        <v>8442</v>
      </c>
      <c r="Q3627" s="1"/>
      <c r="R3627" s="1"/>
      <c r="S3627" s="1"/>
      <c r="T3627">
        <f t="shared" si="298"/>
        <v>15</v>
      </c>
      <c r="U3627" t="str">
        <f t="shared" si="300"/>
        <v>799714514</v>
      </c>
    </row>
    <row r="3628" spans="1:21" x14ac:dyDescent="0.25">
      <c r="A3628" t="str">
        <f t="shared" si="301"/>
        <v>SCHNEIDER HOLDING SARL_EQUITIS GESTION_Investisseur institutionnel</v>
      </c>
      <c r="B3628">
        <f t="shared" si="299"/>
        <v>1</v>
      </c>
      <c r="C3628" s="2" t="s">
        <v>8443</v>
      </c>
      <c r="D3628" s="2" t="s">
        <v>17</v>
      </c>
      <c r="E3628" s="2" t="s">
        <v>18</v>
      </c>
      <c r="F3628" s="2" t="s">
        <v>36</v>
      </c>
      <c r="G3628" s="2" t="s">
        <v>25</v>
      </c>
      <c r="H3628" s="2" t="s">
        <v>86</v>
      </c>
      <c r="I3628" s="2" t="s">
        <v>20</v>
      </c>
      <c r="J3628" s="2"/>
      <c r="K3628" s="2"/>
      <c r="L3628" s="2" t="s">
        <v>21</v>
      </c>
      <c r="M3628" s="2" t="s">
        <v>7</v>
      </c>
      <c r="N3628" s="4"/>
      <c r="O3628" s="2" t="s">
        <v>20</v>
      </c>
      <c r="P3628" s="2" t="s">
        <v>8444</v>
      </c>
      <c r="Q3628" s="2"/>
      <c r="R3628" s="2"/>
      <c r="S3628" s="2" t="s">
        <v>8445</v>
      </c>
      <c r="T3628">
        <f t="shared" si="298"/>
        <v>9</v>
      </c>
      <c r="U3628" t="str">
        <f t="shared" si="300"/>
        <v>529209249</v>
      </c>
    </row>
    <row r="3629" spans="1:21" x14ac:dyDescent="0.25">
      <c r="A3629" t="str">
        <f t="shared" si="301"/>
        <v>SCHNEIDER HOLDING SARL_admin_EQUITIS GESTION_Investisseur institutionnel</v>
      </c>
      <c r="B3629">
        <f t="shared" si="299"/>
        <v>1</v>
      </c>
      <c r="C3629" s="1" t="s">
        <v>8446</v>
      </c>
      <c r="D3629" s="1" t="s">
        <v>17</v>
      </c>
      <c r="E3629" s="1" t="s">
        <v>18</v>
      </c>
      <c r="F3629" s="1" t="s">
        <v>36</v>
      </c>
      <c r="G3629" s="1" t="s">
        <v>25</v>
      </c>
      <c r="H3629" s="1" t="s">
        <v>86</v>
      </c>
      <c r="I3629" s="1" t="s">
        <v>20</v>
      </c>
      <c r="J3629" s="1"/>
      <c r="K3629" s="1"/>
      <c r="L3629" s="1" t="s">
        <v>21</v>
      </c>
      <c r="M3629" s="1" t="s">
        <v>7</v>
      </c>
      <c r="N3629" s="3"/>
      <c r="O3629" s="1" t="s">
        <v>20</v>
      </c>
      <c r="P3629" s="1" t="s">
        <v>8444</v>
      </c>
      <c r="Q3629" s="1"/>
      <c r="R3629" s="1"/>
      <c r="S3629" s="1" t="s">
        <v>8445</v>
      </c>
      <c r="T3629">
        <f t="shared" si="298"/>
        <v>9</v>
      </c>
      <c r="U3629" t="str">
        <f t="shared" si="300"/>
        <v>529209249</v>
      </c>
    </row>
    <row r="3630" spans="1:21" x14ac:dyDescent="0.25">
      <c r="A3630" t="str">
        <f t="shared" si="301"/>
        <v>SCHOECHLIN INVEST SAS_admin_APAX PARTNERS SAS_Investisseur institutionnel</v>
      </c>
      <c r="B3630">
        <f t="shared" si="299"/>
        <v>1</v>
      </c>
      <c r="C3630" s="2" t="s">
        <v>8447</v>
      </c>
      <c r="D3630" s="2" t="s">
        <v>17</v>
      </c>
      <c r="E3630" s="2" t="s">
        <v>18</v>
      </c>
      <c r="F3630" s="2" t="s">
        <v>1139</v>
      </c>
      <c r="G3630" s="2" t="s">
        <v>25</v>
      </c>
      <c r="H3630" s="2" t="s">
        <v>29</v>
      </c>
      <c r="I3630" s="2" t="s">
        <v>20</v>
      </c>
      <c r="J3630" s="2"/>
      <c r="K3630" s="2"/>
      <c r="L3630" s="2" t="s">
        <v>21</v>
      </c>
      <c r="M3630" s="2" t="s">
        <v>7</v>
      </c>
      <c r="N3630" s="4"/>
      <c r="O3630" s="2" t="s">
        <v>20</v>
      </c>
      <c r="P3630" s="2" t="s">
        <v>8448</v>
      </c>
      <c r="Q3630" s="2"/>
      <c r="R3630" s="2"/>
      <c r="S3630" s="2"/>
      <c r="T3630">
        <f t="shared" si="298"/>
        <v>9</v>
      </c>
      <c r="U3630" t="str">
        <f t="shared" si="300"/>
        <v>795130848</v>
      </c>
    </row>
    <row r="3631" spans="1:21" x14ac:dyDescent="0.25">
      <c r="A3631" t="str">
        <f t="shared" ref="A3631:A3676" si="302">C3631&amp;"_"&amp;H3631&amp;"_"&amp;D3631</f>
        <v>SCI ARCACHON 2_WISEAM_Investisseur institutionnel</v>
      </c>
      <c r="B3631">
        <f t="shared" si="299"/>
        <v>1</v>
      </c>
      <c r="C3631" s="1" t="s">
        <v>8449</v>
      </c>
      <c r="D3631" s="1" t="s">
        <v>17</v>
      </c>
      <c r="E3631" s="1" t="s">
        <v>18</v>
      </c>
      <c r="F3631" s="1" t="s">
        <v>8450</v>
      </c>
      <c r="G3631" s="1" t="s">
        <v>25</v>
      </c>
      <c r="H3631" s="1" t="s">
        <v>1283</v>
      </c>
      <c r="I3631" s="1" t="s">
        <v>20</v>
      </c>
      <c r="J3631" s="1"/>
      <c r="K3631" s="1"/>
      <c r="L3631" s="1" t="s">
        <v>21</v>
      </c>
      <c r="M3631" s="1" t="s">
        <v>7</v>
      </c>
      <c r="N3631" s="3"/>
      <c r="O3631" s="1" t="s">
        <v>20</v>
      </c>
      <c r="P3631" s="1" t="s">
        <v>8451</v>
      </c>
      <c r="Q3631" s="1"/>
      <c r="R3631" s="1"/>
      <c r="S3631" s="1"/>
      <c r="T3631">
        <f t="shared" si="298"/>
        <v>15</v>
      </c>
      <c r="U3631" t="str">
        <f t="shared" si="300"/>
        <v>503982670</v>
      </c>
    </row>
    <row r="3632" spans="1:21" x14ac:dyDescent="0.25">
      <c r="A3632" t="str">
        <f t="shared" si="302"/>
        <v>SCI BARNIE_MEANINGS CAPITAL PARTNERS_Investisseur institutionnel</v>
      </c>
      <c r="B3632">
        <f t="shared" si="299"/>
        <v>1</v>
      </c>
      <c r="C3632" s="2" t="s">
        <v>8452</v>
      </c>
      <c r="D3632" s="2" t="s">
        <v>17</v>
      </c>
      <c r="E3632" s="2" t="s">
        <v>18</v>
      </c>
      <c r="F3632" s="2" t="s">
        <v>8453</v>
      </c>
      <c r="G3632" s="2" t="s">
        <v>25</v>
      </c>
      <c r="H3632" s="2" t="s">
        <v>26</v>
      </c>
      <c r="I3632" s="2" t="s">
        <v>20</v>
      </c>
      <c r="J3632" s="2"/>
      <c r="K3632" s="2"/>
      <c r="L3632" s="2" t="s">
        <v>21</v>
      </c>
      <c r="M3632" s="2" t="s">
        <v>7</v>
      </c>
      <c r="N3632" s="4"/>
      <c r="O3632" s="2" t="s">
        <v>20</v>
      </c>
      <c r="P3632" s="2" t="s">
        <v>8454</v>
      </c>
      <c r="Q3632" s="2"/>
      <c r="R3632" s="2"/>
      <c r="S3632" s="2" t="s">
        <v>8455</v>
      </c>
      <c r="T3632">
        <f t="shared" si="298"/>
        <v>9</v>
      </c>
      <c r="U3632" t="str">
        <f t="shared" si="300"/>
        <v>449856533</v>
      </c>
    </row>
    <row r="3633" spans="1:21" x14ac:dyDescent="0.25">
      <c r="A3633" t="str">
        <f t="shared" si="302"/>
        <v>SCI BOURGOGNE FRANCHE COMTE_MEANINGS CAPITAL PARTNERS_Investisseur institutionnel</v>
      </c>
      <c r="B3633">
        <f t="shared" si="299"/>
        <v>1</v>
      </c>
      <c r="C3633" s="2" t="s">
        <v>8456</v>
      </c>
      <c r="D3633" s="2" t="s">
        <v>17</v>
      </c>
      <c r="E3633" s="2" t="s">
        <v>18</v>
      </c>
      <c r="F3633" s="2" t="s">
        <v>934</v>
      </c>
      <c r="G3633" s="2" t="s">
        <v>25</v>
      </c>
      <c r="H3633" s="2" t="s">
        <v>26</v>
      </c>
      <c r="I3633" s="2" t="s">
        <v>20</v>
      </c>
      <c r="J3633" s="2"/>
      <c r="K3633" s="2"/>
      <c r="L3633" s="2" t="s">
        <v>21</v>
      </c>
      <c r="M3633" s="2" t="s">
        <v>7</v>
      </c>
      <c r="N3633" s="4"/>
      <c r="O3633" s="2" t="s">
        <v>20</v>
      </c>
      <c r="P3633" s="2" t="s">
        <v>8457</v>
      </c>
      <c r="Q3633" s="2"/>
      <c r="R3633" s="2"/>
      <c r="S3633" s="2" t="s">
        <v>8458</v>
      </c>
      <c r="T3633">
        <f t="shared" si="298"/>
        <v>9</v>
      </c>
      <c r="U3633" t="str">
        <f t="shared" si="300"/>
        <v>444042246</v>
      </c>
    </row>
    <row r="3634" spans="1:21" x14ac:dyDescent="0.25">
      <c r="A3634" t="str">
        <f t="shared" si="302"/>
        <v>SCI CHARLES D ORLEANS_ESSLING CAPITAL_Investisseur institutionnel</v>
      </c>
      <c r="B3634">
        <f t="shared" si="299"/>
        <v>1</v>
      </c>
      <c r="C3634" s="2" t="s">
        <v>8459</v>
      </c>
      <c r="D3634" s="2" t="s">
        <v>17</v>
      </c>
      <c r="E3634" s="2" t="s">
        <v>18</v>
      </c>
      <c r="F3634" s="2" t="s">
        <v>36</v>
      </c>
      <c r="G3634" s="2" t="s">
        <v>25</v>
      </c>
      <c r="H3634" s="2" t="s">
        <v>1475</v>
      </c>
      <c r="I3634" s="2" t="s">
        <v>20</v>
      </c>
      <c r="J3634" s="2"/>
      <c r="K3634" s="2"/>
      <c r="L3634" s="2" t="s">
        <v>21</v>
      </c>
      <c r="M3634" s="2" t="s">
        <v>7</v>
      </c>
      <c r="N3634" s="4"/>
      <c r="O3634" s="2" t="s">
        <v>20</v>
      </c>
      <c r="P3634" s="2" t="s">
        <v>8460</v>
      </c>
      <c r="Q3634" s="2"/>
      <c r="R3634" s="2"/>
      <c r="S3634" s="2"/>
      <c r="T3634">
        <f t="shared" si="298"/>
        <v>9</v>
      </c>
      <c r="U3634" t="str">
        <f t="shared" si="300"/>
        <v>343347704</v>
      </c>
    </row>
    <row r="3635" spans="1:21" x14ac:dyDescent="0.25">
      <c r="A3635" t="str">
        <f t="shared" si="302"/>
        <v>SCI DESTIN_ETERNAM_Investisseur institutionnel</v>
      </c>
      <c r="B3635">
        <f t="shared" si="299"/>
        <v>1</v>
      </c>
      <c r="C3635" s="1" t="s">
        <v>8461</v>
      </c>
      <c r="D3635" s="1" t="s">
        <v>17</v>
      </c>
      <c r="E3635" s="1" t="s">
        <v>18</v>
      </c>
      <c r="F3635" s="1" t="s">
        <v>8462</v>
      </c>
      <c r="G3635" s="1" t="s">
        <v>25</v>
      </c>
      <c r="H3635" s="1" t="s">
        <v>65</v>
      </c>
      <c r="I3635" s="1" t="s">
        <v>20</v>
      </c>
      <c r="J3635" s="1"/>
      <c r="K3635" s="1"/>
      <c r="L3635" s="1" t="s">
        <v>21</v>
      </c>
      <c r="M3635" s="1" t="s">
        <v>7</v>
      </c>
      <c r="N3635" s="3"/>
      <c r="O3635" s="1" t="s">
        <v>20</v>
      </c>
      <c r="P3635" s="1" t="s">
        <v>8463</v>
      </c>
      <c r="Q3635" s="1" t="s">
        <v>22</v>
      </c>
      <c r="R3635" s="1"/>
      <c r="S3635" s="1"/>
      <c r="T3635">
        <f t="shared" si="298"/>
        <v>9</v>
      </c>
      <c r="U3635" t="str">
        <f t="shared" si="300"/>
        <v>345225213</v>
      </c>
    </row>
    <row r="3636" spans="1:21" x14ac:dyDescent="0.25">
      <c r="A3636" t="str">
        <f t="shared" si="302"/>
        <v>SCI DOM_EQUITIS GESTION_Investisseur institutionnel</v>
      </c>
      <c r="B3636">
        <f t="shared" si="299"/>
        <v>1</v>
      </c>
      <c r="C3636" s="2" t="s">
        <v>8464</v>
      </c>
      <c r="D3636" s="2" t="s">
        <v>17</v>
      </c>
      <c r="E3636" s="2" t="s">
        <v>18</v>
      </c>
      <c r="F3636" s="2" t="s">
        <v>741</v>
      </c>
      <c r="G3636" s="2" t="s">
        <v>25</v>
      </c>
      <c r="H3636" s="2" t="s">
        <v>86</v>
      </c>
      <c r="I3636" s="2" t="s">
        <v>20</v>
      </c>
      <c r="J3636" s="2"/>
      <c r="K3636" s="2"/>
      <c r="L3636" s="2" t="s">
        <v>21</v>
      </c>
      <c r="M3636" s="2" t="s">
        <v>7</v>
      </c>
      <c r="N3636" s="4"/>
      <c r="O3636" s="2" t="s">
        <v>20</v>
      </c>
      <c r="P3636" s="2" t="s">
        <v>8465</v>
      </c>
      <c r="Q3636" s="2" t="s">
        <v>22</v>
      </c>
      <c r="R3636" s="2"/>
      <c r="S3636" s="2"/>
      <c r="T3636">
        <f t="shared" si="298"/>
        <v>9</v>
      </c>
      <c r="U3636" t="str">
        <f t="shared" si="300"/>
        <v>377900618</v>
      </c>
    </row>
    <row r="3637" spans="1:21" x14ac:dyDescent="0.25">
      <c r="A3637" t="str">
        <f t="shared" si="302"/>
        <v>SCI DOM_145_ETERNAM_Investisseur institutionnel</v>
      </c>
      <c r="B3637">
        <f t="shared" si="299"/>
        <v>1</v>
      </c>
      <c r="C3637" s="2" t="s">
        <v>8467</v>
      </c>
      <c r="D3637" s="2" t="s">
        <v>17</v>
      </c>
      <c r="E3637" s="2" t="s">
        <v>18</v>
      </c>
      <c r="F3637" s="2" t="s">
        <v>741</v>
      </c>
      <c r="G3637" s="2" t="s">
        <v>25</v>
      </c>
      <c r="H3637" s="2" t="s">
        <v>65</v>
      </c>
      <c r="I3637" s="2" t="s">
        <v>20</v>
      </c>
      <c r="J3637" s="2"/>
      <c r="K3637" s="2"/>
      <c r="L3637" s="2" t="s">
        <v>21</v>
      </c>
      <c r="M3637" s="2" t="s">
        <v>7</v>
      </c>
      <c r="N3637" s="4"/>
      <c r="O3637" s="2" t="s">
        <v>20</v>
      </c>
      <c r="P3637" s="2" t="s">
        <v>8465</v>
      </c>
      <c r="Q3637" s="2"/>
      <c r="R3637" s="2"/>
      <c r="S3637" s="2" t="s">
        <v>8466</v>
      </c>
      <c r="T3637">
        <f t="shared" si="298"/>
        <v>9</v>
      </c>
      <c r="U3637" t="str">
        <f t="shared" si="300"/>
        <v>377900618</v>
      </c>
    </row>
    <row r="3638" spans="1:21" x14ac:dyDescent="0.25">
      <c r="A3638" t="str">
        <f t="shared" si="302"/>
        <v>SCI DOMAINE DES MONTS MATIN_TIKEHAU ACE CAPITAL_Investisseur institutionnel</v>
      </c>
      <c r="B3638">
        <f t="shared" si="299"/>
        <v>1</v>
      </c>
      <c r="C3638" s="1" t="s">
        <v>8468</v>
      </c>
      <c r="D3638" s="1" t="s">
        <v>17</v>
      </c>
      <c r="E3638" s="1" t="s">
        <v>18</v>
      </c>
      <c r="F3638" s="1" t="s">
        <v>8036</v>
      </c>
      <c r="G3638" s="1" t="s">
        <v>25</v>
      </c>
      <c r="H3638" s="1" t="s">
        <v>366</v>
      </c>
      <c r="I3638" s="1" t="s">
        <v>20</v>
      </c>
      <c r="J3638" s="1"/>
      <c r="K3638" s="1"/>
      <c r="L3638" s="1" t="s">
        <v>21</v>
      </c>
      <c r="M3638" s="1"/>
      <c r="N3638" s="3"/>
      <c r="O3638" s="1" t="s">
        <v>20</v>
      </c>
      <c r="P3638" s="1" t="s">
        <v>8037</v>
      </c>
      <c r="Q3638" s="1" t="s">
        <v>22</v>
      </c>
      <c r="R3638" s="1"/>
      <c r="S3638" s="1"/>
      <c r="T3638">
        <f t="shared" si="298"/>
        <v>9</v>
      </c>
      <c r="U3638" t="str">
        <f t="shared" si="300"/>
        <v>501763130</v>
      </c>
    </row>
    <row r="3639" spans="1:21" x14ac:dyDescent="0.25">
      <c r="A3639" t="str">
        <f t="shared" si="302"/>
        <v>SCI DU GARAGE JANVIER_WISEAM_Investisseur institutionnel</v>
      </c>
      <c r="B3639">
        <f t="shared" si="299"/>
        <v>1</v>
      </c>
      <c r="C3639" s="2" t="s">
        <v>8469</v>
      </c>
      <c r="D3639" s="2" t="s">
        <v>17</v>
      </c>
      <c r="E3639" s="2" t="s">
        <v>18</v>
      </c>
      <c r="F3639" s="2" t="s">
        <v>8470</v>
      </c>
      <c r="G3639" s="2" t="s">
        <v>25</v>
      </c>
      <c r="H3639" s="2" t="s">
        <v>1283</v>
      </c>
      <c r="I3639" s="2" t="s">
        <v>20</v>
      </c>
      <c r="J3639" s="2"/>
      <c r="K3639" s="2"/>
      <c r="L3639" s="2" t="s">
        <v>21</v>
      </c>
      <c r="M3639" s="2" t="s">
        <v>7</v>
      </c>
      <c r="N3639" s="4"/>
      <c r="O3639" s="2" t="s">
        <v>20</v>
      </c>
      <c r="P3639" s="2" t="s">
        <v>8471</v>
      </c>
      <c r="Q3639" s="2"/>
      <c r="R3639" s="2"/>
      <c r="S3639" s="2"/>
      <c r="T3639">
        <f t="shared" si="298"/>
        <v>15</v>
      </c>
      <c r="U3639" t="str">
        <f t="shared" si="300"/>
        <v>320518350</v>
      </c>
    </row>
    <row r="3640" spans="1:21" x14ac:dyDescent="0.25">
      <c r="A3640" t="str">
        <f t="shared" si="302"/>
        <v>SCI DU LION D'OR_ETERNAM_Investisseur institutionnel</v>
      </c>
      <c r="B3640">
        <f t="shared" si="299"/>
        <v>1</v>
      </c>
      <c r="C3640" s="1" t="s">
        <v>8472</v>
      </c>
      <c r="D3640" s="1" t="s">
        <v>17</v>
      </c>
      <c r="E3640" s="1" t="s">
        <v>18</v>
      </c>
      <c r="F3640" s="1" t="s">
        <v>5312</v>
      </c>
      <c r="G3640" s="1" t="s">
        <v>25</v>
      </c>
      <c r="H3640" s="1" t="s">
        <v>65</v>
      </c>
      <c r="I3640" s="1" t="s">
        <v>20</v>
      </c>
      <c r="J3640" s="1"/>
      <c r="K3640" s="1"/>
      <c r="L3640" s="1" t="s">
        <v>21</v>
      </c>
      <c r="M3640" s="1" t="s">
        <v>7</v>
      </c>
      <c r="N3640" s="3"/>
      <c r="O3640" s="1" t="s">
        <v>20</v>
      </c>
      <c r="P3640" s="1" t="s">
        <v>8473</v>
      </c>
      <c r="Q3640" s="1" t="s">
        <v>22</v>
      </c>
      <c r="R3640" s="1"/>
      <c r="S3640" s="1"/>
      <c r="T3640">
        <f t="shared" si="298"/>
        <v>9</v>
      </c>
      <c r="U3640" t="str">
        <f t="shared" si="300"/>
        <v>440117190</v>
      </c>
    </row>
    <row r="3641" spans="1:21" x14ac:dyDescent="0.25">
      <c r="A3641" t="str">
        <f t="shared" si="302"/>
        <v>SCI DU ROND POINT_ETERNAM_Investisseur institutionnel</v>
      </c>
      <c r="B3641">
        <f t="shared" si="299"/>
        <v>1</v>
      </c>
      <c r="C3641" s="2" t="s">
        <v>8474</v>
      </c>
      <c r="D3641" s="2" t="s">
        <v>17</v>
      </c>
      <c r="E3641" s="2" t="s">
        <v>18</v>
      </c>
      <c r="F3641" s="2" t="s">
        <v>8276</v>
      </c>
      <c r="G3641" s="2" t="s">
        <v>25</v>
      </c>
      <c r="H3641" s="2" t="s">
        <v>65</v>
      </c>
      <c r="I3641" s="2" t="s">
        <v>20</v>
      </c>
      <c r="J3641" s="2"/>
      <c r="K3641" s="2"/>
      <c r="L3641" s="2" t="s">
        <v>21</v>
      </c>
      <c r="M3641" s="2" t="s">
        <v>7</v>
      </c>
      <c r="N3641" s="4"/>
      <c r="O3641" s="2" t="s">
        <v>20</v>
      </c>
      <c r="P3641" s="2" t="s">
        <v>8277</v>
      </c>
      <c r="Q3641" s="2"/>
      <c r="R3641" s="2"/>
      <c r="S3641" s="2" t="s">
        <v>8475</v>
      </c>
      <c r="T3641">
        <f t="shared" si="298"/>
        <v>9</v>
      </c>
      <c r="U3641" t="str">
        <f t="shared" si="300"/>
        <v>391978475</v>
      </c>
    </row>
    <row r="3642" spans="1:21" x14ac:dyDescent="0.25">
      <c r="A3642" t="str">
        <f t="shared" si="302"/>
        <v>SCI DU SOLEIL_FONCIERE MAGELLAN_Investisseur institutionnel</v>
      </c>
      <c r="B3642">
        <f t="shared" si="299"/>
        <v>1</v>
      </c>
      <c r="C3642" s="1" t="s">
        <v>8476</v>
      </c>
      <c r="D3642" s="1" t="s">
        <v>17</v>
      </c>
      <c r="E3642" s="1" t="s">
        <v>18</v>
      </c>
      <c r="F3642" s="1" t="s">
        <v>36</v>
      </c>
      <c r="G3642" s="1" t="s">
        <v>25</v>
      </c>
      <c r="H3642" s="1" t="s">
        <v>32</v>
      </c>
      <c r="I3642" s="1" t="s">
        <v>20</v>
      </c>
      <c r="J3642" s="1"/>
      <c r="K3642" s="1"/>
      <c r="L3642" s="1" t="s">
        <v>21</v>
      </c>
      <c r="M3642" s="1" t="s">
        <v>7</v>
      </c>
      <c r="N3642" s="3"/>
      <c r="O3642" s="1" t="s">
        <v>20</v>
      </c>
      <c r="P3642" s="1" t="s">
        <v>8477</v>
      </c>
      <c r="Q3642" s="1"/>
      <c r="R3642" s="1"/>
      <c r="S3642" s="1"/>
      <c r="T3642">
        <f t="shared" si="298"/>
        <v>15</v>
      </c>
      <c r="U3642" t="str">
        <f t="shared" si="300"/>
        <v>491126165</v>
      </c>
    </row>
    <row r="3643" spans="1:21" x14ac:dyDescent="0.25">
      <c r="A3643" t="str">
        <f t="shared" si="302"/>
        <v>SCI FEEDER BPCE EPR_SPIRIT REIM SERVICES_Investisseur institutionnel</v>
      </c>
      <c r="B3643">
        <f t="shared" si="299"/>
        <v>1</v>
      </c>
      <c r="C3643" s="1" t="s">
        <v>8479</v>
      </c>
      <c r="D3643" s="1" t="s">
        <v>17</v>
      </c>
      <c r="E3643" s="1" t="s">
        <v>18</v>
      </c>
      <c r="F3643" s="1" t="s">
        <v>529</v>
      </c>
      <c r="G3643" s="1" t="s">
        <v>25</v>
      </c>
      <c r="H3643" s="1" t="s">
        <v>5707</v>
      </c>
      <c r="I3643" s="1" t="s">
        <v>20</v>
      </c>
      <c r="J3643" s="1"/>
      <c r="K3643" s="1"/>
      <c r="L3643" s="1" t="s">
        <v>21</v>
      </c>
      <c r="M3643" s="1" t="s">
        <v>7</v>
      </c>
      <c r="N3643" s="3"/>
      <c r="O3643" s="1" t="s">
        <v>20</v>
      </c>
      <c r="P3643" s="1" t="s">
        <v>8480</v>
      </c>
      <c r="Q3643" s="1" t="s">
        <v>22</v>
      </c>
      <c r="R3643" s="1"/>
      <c r="S3643" s="1"/>
      <c r="T3643">
        <f t="shared" si="298"/>
        <v>15</v>
      </c>
      <c r="U3643" t="str">
        <f t="shared" si="300"/>
        <v>909900169</v>
      </c>
    </row>
    <row r="3644" spans="1:21" x14ac:dyDescent="0.25">
      <c r="A3644" t="str">
        <f t="shared" si="302"/>
        <v>SCI FINANCIERE 4B_EQUITIS GESTION_Investisseur institutionnel</v>
      </c>
      <c r="B3644">
        <f t="shared" si="299"/>
        <v>1</v>
      </c>
      <c r="C3644" s="2" t="s">
        <v>8481</v>
      </c>
      <c r="D3644" s="2" t="s">
        <v>17</v>
      </c>
      <c r="E3644" s="2" t="s">
        <v>18</v>
      </c>
      <c r="F3644" s="2" t="s">
        <v>4768</v>
      </c>
      <c r="G3644" s="2" t="s">
        <v>25</v>
      </c>
      <c r="H3644" s="2" t="s">
        <v>86</v>
      </c>
      <c r="I3644" s="2" t="s">
        <v>20</v>
      </c>
      <c r="J3644" s="2"/>
      <c r="K3644" s="2"/>
      <c r="L3644" s="2" t="s">
        <v>21</v>
      </c>
      <c r="M3644" s="2" t="s">
        <v>7</v>
      </c>
      <c r="N3644" s="4"/>
      <c r="O3644" s="2" t="s">
        <v>20</v>
      </c>
      <c r="P3644" s="2" t="s">
        <v>8482</v>
      </c>
      <c r="Q3644" s="2"/>
      <c r="R3644" s="2"/>
      <c r="S3644" s="2" t="s">
        <v>8483</v>
      </c>
      <c r="T3644">
        <f t="shared" si="298"/>
        <v>9</v>
      </c>
      <c r="U3644" t="str">
        <f t="shared" si="300"/>
        <v>833228604</v>
      </c>
    </row>
    <row r="3645" spans="1:21" x14ac:dyDescent="0.25">
      <c r="A3645" t="str">
        <f t="shared" si="302"/>
        <v>SCI GLATIMMO_ETERNAM_Investisseur institutionnel</v>
      </c>
      <c r="B3645">
        <f t="shared" si="299"/>
        <v>1</v>
      </c>
      <c r="C3645" s="2" t="s">
        <v>8484</v>
      </c>
      <c r="D3645" s="2" t="s">
        <v>17</v>
      </c>
      <c r="E3645" s="2" t="s">
        <v>18</v>
      </c>
      <c r="F3645" s="2" t="s">
        <v>882</v>
      </c>
      <c r="G3645" s="2" t="s">
        <v>25</v>
      </c>
      <c r="H3645" s="2" t="s">
        <v>65</v>
      </c>
      <c r="I3645" s="2" t="s">
        <v>20</v>
      </c>
      <c r="J3645" s="2"/>
      <c r="K3645" s="2"/>
      <c r="L3645" s="2" t="s">
        <v>21</v>
      </c>
      <c r="M3645" s="2" t="s">
        <v>7</v>
      </c>
      <c r="N3645" s="4"/>
      <c r="O3645" s="2" t="s">
        <v>20</v>
      </c>
      <c r="P3645" s="2" t="s">
        <v>8485</v>
      </c>
      <c r="Q3645" s="2"/>
      <c r="R3645" s="2"/>
      <c r="S3645" s="2" t="s">
        <v>8486</v>
      </c>
      <c r="T3645">
        <f t="shared" si="298"/>
        <v>9</v>
      </c>
      <c r="U3645" t="str">
        <f t="shared" si="300"/>
        <v>794851410</v>
      </c>
    </row>
    <row r="3646" spans="1:21" x14ac:dyDescent="0.25">
      <c r="A3646" t="str">
        <f t="shared" si="302"/>
        <v>SCI GUSTAVE_MEANINGS CAPITAL PARTNERS_Investisseur institutionnel</v>
      </c>
      <c r="B3646">
        <f t="shared" si="299"/>
        <v>1</v>
      </c>
      <c r="C3646" s="1" t="s">
        <v>8487</v>
      </c>
      <c r="D3646" s="1" t="s">
        <v>17</v>
      </c>
      <c r="E3646" s="1" t="s">
        <v>18</v>
      </c>
      <c r="F3646" s="1" t="s">
        <v>36</v>
      </c>
      <c r="G3646" s="1" t="s">
        <v>25</v>
      </c>
      <c r="H3646" s="1" t="s">
        <v>26</v>
      </c>
      <c r="I3646" s="1" t="s">
        <v>20</v>
      </c>
      <c r="J3646" s="1"/>
      <c r="K3646" s="1"/>
      <c r="L3646" s="1" t="s">
        <v>21</v>
      </c>
      <c r="M3646" s="1" t="s">
        <v>7</v>
      </c>
      <c r="N3646" s="3"/>
      <c r="O3646" s="1" t="s">
        <v>20</v>
      </c>
      <c r="P3646" s="1" t="s">
        <v>8488</v>
      </c>
      <c r="Q3646" s="1"/>
      <c r="R3646" s="1"/>
      <c r="S3646" s="1" t="s">
        <v>8489</v>
      </c>
      <c r="T3646">
        <f t="shared" si="298"/>
        <v>9</v>
      </c>
      <c r="U3646" t="str">
        <f t="shared" si="300"/>
        <v>750850166</v>
      </c>
    </row>
    <row r="3647" spans="1:21" x14ac:dyDescent="0.25">
      <c r="A3647" t="str">
        <f t="shared" si="302"/>
        <v>SCI HARVEST_APAX PARTNERS SAS_Investisseur institutionnel</v>
      </c>
      <c r="B3647">
        <f t="shared" si="299"/>
        <v>1</v>
      </c>
      <c r="C3647" s="2" t="s">
        <v>8490</v>
      </c>
      <c r="D3647" s="2" t="s">
        <v>17</v>
      </c>
      <c r="E3647" s="2" t="s">
        <v>18</v>
      </c>
      <c r="F3647" s="2" t="s">
        <v>2527</v>
      </c>
      <c r="G3647" s="2" t="s">
        <v>25</v>
      </c>
      <c r="H3647" s="2" t="s">
        <v>29</v>
      </c>
      <c r="I3647" s="2" t="s">
        <v>20</v>
      </c>
      <c r="J3647" s="2"/>
      <c r="K3647" s="2"/>
      <c r="L3647" s="2" t="s">
        <v>21</v>
      </c>
      <c r="M3647" s="2" t="s">
        <v>7</v>
      </c>
      <c r="N3647" s="4"/>
      <c r="O3647" s="2" t="s">
        <v>20</v>
      </c>
      <c r="P3647" s="2" t="s">
        <v>8491</v>
      </c>
      <c r="Q3647" s="2"/>
      <c r="R3647" s="2"/>
      <c r="S3647" s="2"/>
      <c r="T3647">
        <f t="shared" si="298"/>
        <v>9</v>
      </c>
      <c r="U3647" t="str">
        <f t="shared" si="300"/>
        <v>413741562</v>
      </c>
    </row>
    <row r="3648" spans="1:21" x14ac:dyDescent="0.25">
      <c r="A3648" t="str">
        <f t="shared" si="302"/>
        <v>SCI HEXAPIERRE_AMUNDI IMMOBILIER_Investisseur institutionnel</v>
      </c>
      <c r="B3648">
        <f t="shared" si="299"/>
        <v>1</v>
      </c>
      <c r="C3648" s="1" t="s">
        <v>8492</v>
      </c>
      <c r="D3648" s="1" t="s">
        <v>17</v>
      </c>
      <c r="E3648" s="1" t="s">
        <v>18</v>
      </c>
      <c r="F3648" s="1" t="s">
        <v>36</v>
      </c>
      <c r="G3648" s="1" t="s">
        <v>25</v>
      </c>
      <c r="H3648" s="1" t="s">
        <v>870</v>
      </c>
      <c r="I3648" s="1" t="s">
        <v>20</v>
      </c>
      <c r="J3648" s="1"/>
      <c r="K3648" s="1"/>
      <c r="L3648" s="1" t="s">
        <v>21</v>
      </c>
      <c r="M3648" s="1" t="s">
        <v>7</v>
      </c>
      <c r="N3648" s="3"/>
      <c r="O3648" s="1" t="s">
        <v>20</v>
      </c>
      <c r="P3648" s="1" t="s">
        <v>8493</v>
      </c>
      <c r="Q3648" s="1"/>
      <c r="R3648" s="1"/>
      <c r="S3648" s="1" t="s">
        <v>8494</v>
      </c>
      <c r="T3648">
        <f t="shared" ref="T3648:T3711" si="303">LEN(P3648)</f>
        <v>15</v>
      </c>
      <c r="U3648" t="str">
        <f t="shared" si="300"/>
        <v>801698184</v>
      </c>
    </row>
    <row r="3649" spans="1:21" x14ac:dyDescent="0.25">
      <c r="A3649" t="str">
        <f t="shared" si="302"/>
        <v>SCI IMMOBI_EQUITIS GESTION_Investisseur institutionnel</v>
      </c>
      <c r="B3649">
        <f t="shared" si="299"/>
        <v>1</v>
      </c>
      <c r="C3649" s="2" t="s">
        <v>8495</v>
      </c>
      <c r="D3649" s="2" t="s">
        <v>17</v>
      </c>
      <c r="E3649" s="2" t="s">
        <v>18</v>
      </c>
      <c r="F3649" s="2" t="s">
        <v>497</v>
      </c>
      <c r="G3649" s="2" t="s">
        <v>25</v>
      </c>
      <c r="H3649" s="2" t="s">
        <v>86</v>
      </c>
      <c r="I3649" s="2" t="s">
        <v>20</v>
      </c>
      <c r="J3649" s="2"/>
      <c r="K3649" s="2"/>
      <c r="L3649" s="2" t="s">
        <v>21</v>
      </c>
      <c r="M3649" s="2" t="s">
        <v>7</v>
      </c>
      <c r="N3649" s="4"/>
      <c r="O3649" s="2" t="s">
        <v>20</v>
      </c>
      <c r="P3649" s="2" t="s">
        <v>8496</v>
      </c>
      <c r="Q3649" s="2" t="s">
        <v>22</v>
      </c>
      <c r="R3649" s="2"/>
      <c r="S3649" s="2"/>
      <c r="T3649">
        <f t="shared" si="303"/>
        <v>9</v>
      </c>
      <c r="U3649" t="str">
        <f t="shared" si="300"/>
        <v>433817343</v>
      </c>
    </row>
    <row r="3650" spans="1:21" x14ac:dyDescent="0.25">
      <c r="A3650" t="str">
        <f t="shared" si="302"/>
        <v>SCI LA COLLINE_ETERNAM_Investisseur institutionnel</v>
      </c>
      <c r="B3650">
        <f t="shared" si="299"/>
        <v>1</v>
      </c>
      <c r="C3650" s="1" t="s">
        <v>8497</v>
      </c>
      <c r="D3650" s="1" t="s">
        <v>17</v>
      </c>
      <c r="E3650" s="1" t="s">
        <v>18</v>
      </c>
      <c r="F3650" s="1" t="s">
        <v>8498</v>
      </c>
      <c r="G3650" s="1" t="s">
        <v>25</v>
      </c>
      <c r="H3650" s="1" t="s">
        <v>65</v>
      </c>
      <c r="I3650" s="1" t="s">
        <v>20</v>
      </c>
      <c r="J3650" s="1"/>
      <c r="K3650" s="1"/>
      <c r="L3650" s="1" t="s">
        <v>21</v>
      </c>
      <c r="M3650" s="1"/>
      <c r="N3650" s="3"/>
      <c r="O3650" s="1" t="s">
        <v>20</v>
      </c>
      <c r="P3650" s="1" t="s">
        <v>8499</v>
      </c>
      <c r="Q3650" s="1" t="s">
        <v>22</v>
      </c>
      <c r="R3650" s="1"/>
      <c r="S3650" s="1"/>
      <c r="T3650">
        <f t="shared" si="303"/>
        <v>9</v>
      </c>
      <c r="U3650" t="str">
        <f t="shared" si="300"/>
        <v>892979774</v>
      </c>
    </row>
    <row r="3651" spans="1:21" x14ac:dyDescent="0.25">
      <c r="A3651" t="str">
        <f t="shared" si="302"/>
        <v>SCI LA FERTE MILLET_EDMOND DE ROTHSCHILD REIM (FRANCE)_Investisseur institutionnel</v>
      </c>
      <c r="B3651">
        <f t="shared" ref="B3651:B3714" si="304">COUNTIF(A:A,A3651)</f>
        <v>1</v>
      </c>
      <c r="C3651" s="2" t="s">
        <v>8500</v>
      </c>
      <c r="D3651" s="2" t="s">
        <v>17</v>
      </c>
      <c r="E3651" s="2" t="s">
        <v>18</v>
      </c>
      <c r="F3651" s="2" t="s">
        <v>36</v>
      </c>
      <c r="G3651" s="2" t="s">
        <v>25</v>
      </c>
      <c r="H3651" s="2" t="s">
        <v>188</v>
      </c>
      <c r="I3651" s="2" t="s">
        <v>20</v>
      </c>
      <c r="J3651" s="2"/>
      <c r="K3651" s="2"/>
      <c r="L3651" s="2" t="s">
        <v>21</v>
      </c>
      <c r="M3651" s="2" t="s">
        <v>7</v>
      </c>
      <c r="N3651" s="4"/>
      <c r="O3651" s="2" t="s">
        <v>20</v>
      </c>
      <c r="P3651" s="2" t="s">
        <v>8501</v>
      </c>
      <c r="Q3651" s="2"/>
      <c r="R3651" s="2"/>
      <c r="S3651" s="2" t="s">
        <v>8502</v>
      </c>
      <c r="T3651">
        <f t="shared" si="303"/>
        <v>9</v>
      </c>
      <c r="U3651" t="str">
        <f t="shared" si="300"/>
        <v>443935846</v>
      </c>
    </row>
    <row r="3652" spans="1:21" x14ac:dyDescent="0.25">
      <c r="A3652" t="str">
        <f t="shared" si="302"/>
        <v>SCI LA GARRENNE_145_ETERNAM_Investisseur institutionnel</v>
      </c>
      <c r="B3652">
        <f t="shared" si="304"/>
        <v>1</v>
      </c>
      <c r="C3652" s="2" t="s">
        <v>8505</v>
      </c>
      <c r="D3652" s="2" t="s">
        <v>17</v>
      </c>
      <c r="E3652" s="2" t="s">
        <v>18</v>
      </c>
      <c r="F3652" s="2" t="s">
        <v>8503</v>
      </c>
      <c r="G3652" s="2" t="s">
        <v>25</v>
      </c>
      <c r="H3652" s="2" t="s">
        <v>65</v>
      </c>
      <c r="I3652" s="2" t="s">
        <v>20</v>
      </c>
      <c r="J3652" s="2"/>
      <c r="K3652" s="2"/>
      <c r="L3652" s="2" t="s">
        <v>21</v>
      </c>
      <c r="M3652" s="2" t="s">
        <v>7</v>
      </c>
      <c r="N3652" s="4"/>
      <c r="O3652" s="2" t="s">
        <v>20</v>
      </c>
      <c r="P3652" s="2" t="s">
        <v>8506</v>
      </c>
      <c r="Q3652" s="2"/>
      <c r="R3652" s="2"/>
      <c r="S3652" s="2" t="s">
        <v>8504</v>
      </c>
      <c r="T3652">
        <f t="shared" si="303"/>
        <v>9</v>
      </c>
      <c r="U3652" t="str">
        <f t="shared" ref="U3652:U3715" si="305">LEFT(P3652,9)</f>
        <v>479385874</v>
      </c>
    </row>
    <row r="3653" spans="1:21" x14ac:dyDescent="0.25">
      <c r="A3653" t="str">
        <f t="shared" si="302"/>
        <v>SCI LE BARDON_FONCIERE MAGELLAN_Investisseur institutionnel</v>
      </c>
      <c r="B3653">
        <f t="shared" si="304"/>
        <v>1</v>
      </c>
      <c r="C3653" s="1" t="s">
        <v>8507</v>
      </c>
      <c r="D3653" s="1" t="s">
        <v>17</v>
      </c>
      <c r="E3653" s="1" t="s">
        <v>18</v>
      </c>
      <c r="F3653" s="1" t="s">
        <v>3739</v>
      </c>
      <c r="G3653" s="1" t="s">
        <v>25</v>
      </c>
      <c r="H3653" s="1" t="s">
        <v>32</v>
      </c>
      <c r="I3653" s="1" t="s">
        <v>20</v>
      </c>
      <c r="J3653" s="1"/>
      <c r="K3653" s="1"/>
      <c r="L3653" s="1" t="s">
        <v>21</v>
      </c>
      <c r="M3653" s="1"/>
      <c r="N3653" s="3"/>
      <c r="O3653" s="1" t="s">
        <v>20</v>
      </c>
      <c r="P3653" s="1" t="s">
        <v>8508</v>
      </c>
      <c r="Q3653" s="1" t="s">
        <v>22</v>
      </c>
      <c r="R3653" s="1"/>
      <c r="S3653" s="1"/>
      <c r="T3653">
        <f t="shared" si="303"/>
        <v>9</v>
      </c>
      <c r="U3653" t="str">
        <f t="shared" si="305"/>
        <v>781453402</v>
      </c>
    </row>
    <row r="3654" spans="1:21" x14ac:dyDescent="0.25">
      <c r="A3654" t="str">
        <f t="shared" si="302"/>
        <v>SCI LE CLOS ROMONT_FONCIERE MAGELLAN_Investisseur institutionnel</v>
      </c>
      <c r="B3654">
        <f t="shared" si="304"/>
        <v>1</v>
      </c>
      <c r="C3654" s="2" t="s">
        <v>8509</v>
      </c>
      <c r="D3654" s="2" t="s">
        <v>17</v>
      </c>
      <c r="E3654" s="2" t="s">
        <v>18</v>
      </c>
      <c r="F3654" s="2" t="s">
        <v>3890</v>
      </c>
      <c r="G3654" s="2" t="s">
        <v>25</v>
      </c>
      <c r="H3654" s="2" t="s">
        <v>32</v>
      </c>
      <c r="I3654" s="2" t="s">
        <v>20</v>
      </c>
      <c r="J3654" s="2"/>
      <c r="K3654" s="2"/>
      <c r="L3654" s="2" t="s">
        <v>21</v>
      </c>
      <c r="M3654" s="2" t="s">
        <v>7</v>
      </c>
      <c r="N3654" s="4"/>
      <c r="O3654" s="2" t="s">
        <v>20</v>
      </c>
      <c r="P3654" s="2" t="s">
        <v>8510</v>
      </c>
      <c r="Q3654" s="2"/>
      <c r="R3654" s="2"/>
      <c r="S3654" s="2"/>
      <c r="T3654">
        <f t="shared" si="303"/>
        <v>15</v>
      </c>
      <c r="U3654" t="str">
        <f t="shared" si="305"/>
        <v>819183666</v>
      </c>
    </row>
    <row r="3655" spans="1:21" x14ac:dyDescent="0.25">
      <c r="A3655" t="str">
        <f t="shared" si="302"/>
        <v>SCI LES FONTAINETTES_FONCIERE MAGELLAN_Investisseur institutionnel</v>
      </c>
      <c r="B3655">
        <f t="shared" si="304"/>
        <v>1</v>
      </c>
      <c r="C3655" s="1" t="s">
        <v>8511</v>
      </c>
      <c r="D3655" s="1" t="s">
        <v>17</v>
      </c>
      <c r="E3655" s="1" t="s">
        <v>18</v>
      </c>
      <c r="F3655" s="1" t="s">
        <v>236</v>
      </c>
      <c r="G3655" s="1" t="s">
        <v>25</v>
      </c>
      <c r="H3655" s="1" t="s">
        <v>32</v>
      </c>
      <c r="I3655" s="1" t="s">
        <v>20</v>
      </c>
      <c r="J3655" s="1"/>
      <c r="K3655" s="1"/>
      <c r="L3655" s="1" t="s">
        <v>21</v>
      </c>
      <c r="M3655" s="1" t="s">
        <v>7</v>
      </c>
      <c r="N3655" s="3"/>
      <c r="O3655" s="1" t="s">
        <v>20</v>
      </c>
      <c r="P3655" s="1" t="s">
        <v>8512</v>
      </c>
      <c r="Q3655" s="1"/>
      <c r="R3655" s="1"/>
      <c r="S3655" s="1" t="s">
        <v>8513</v>
      </c>
      <c r="T3655">
        <f t="shared" si="303"/>
        <v>15</v>
      </c>
      <c r="U3655" t="str">
        <f t="shared" si="305"/>
        <v>842287278</v>
      </c>
    </row>
    <row r="3656" spans="1:21" x14ac:dyDescent="0.25">
      <c r="A3656" t="str">
        <f t="shared" si="302"/>
        <v>SCI LIBERATION PAULO_PIERRE 1ER GESTION_Investisseur institutionnel</v>
      </c>
      <c r="B3656">
        <f t="shared" si="304"/>
        <v>1</v>
      </c>
      <c r="C3656" s="2" t="s">
        <v>8514</v>
      </c>
      <c r="D3656" s="2" t="s">
        <v>17</v>
      </c>
      <c r="E3656" s="2" t="s">
        <v>18</v>
      </c>
      <c r="F3656" s="2" t="s">
        <v>160</v>
      </c>
      <c r="G3656" s="2" t="s">
        <v>25</v>
      </c>
      <c r="H3656" s="2" t="s">
        <v>43</v>
      </c>
      <c r="I3656" s="2" t="s">
        <v>20</v>
      </c>
      <c r="J3656" s="2"/>
      <c r="K3656" s="2"/>
      <c r="L3656" s="2" t="s">
        <v>21</v>
      </c>
      <c r="M3656" s="2" t="s">
        <v>7</v>
      </c>
      <c r="N3656" s="4"/>
      <c r="O3656" s="2" t="s">
        <v>20</v>
      </c>
      <c r="P3656" s="2" t="s">
        <v>8515</v>
      </c>
      <c r="Q3656" s="2" t="s">
        <v>22</v>
      </c>
      <c r="R3656" s="2"/>
      <c r="S3656" s="2"/>
      <c r="T3656">
        <f t="shared" si="303"/>
        <v>15</v>
      </c>
      <c r="U3656" t="str">
        <f t="shared" si="305"/>
        <v>822227138</v>
      </c>
    </row>
    <row r="3657" spans="1:21" x14ac:dyDescent="0.25">
      <c r="A3657" t="str">
        <f t="shared" si="302"/>
        <v>SCI MAMIAL_PIERRE 1ER GESTION_Investisseur institutionnel</v>
      </c>
      <c r="B3657">
        <f t="shared" si="304"/>
        <v>1</v>
      </c>
      <c r="C3657" s="1" t="s">
        <v>8516</v>
      </c>
      <c r="D3657" s="1" t="s">
        <v>17</v>
      </c>
      <c r="E3657" s="1" t="s">
        <v>18</v>
      </c>
      <c r="F3657" s="1" t="s">
        <v>236</v>
      </c>
      <c r="G3657" s="1" t="s">
        <v>25</v>
      </c>
      <c r="H3657" s="1" t="s">
        <v>43</v>
      </c>
      <c r="I3657" s="1" t="s">
        <v>20</v>
      </c>
      <c r="J3657" s="1"/>
      <c r="K3657" s="1"/>
      <c r="L3657" s="1" t="s">
        <v>21</v>
      </c>
      <c r="M3657" s="1" t="s">
        <v>7</v>
      </c>
      <c r="N3657" s="3"/>
      <c r="O3657" s="1" t="s">
        <v>20</v>
      </c>
      <c r="P3657" s="1" t="s">
        <v>8517</v>
      </c>
      <c r="Q3657" s="1" t="s">
        <v>22</v>
      </c>
      <c r="R3657" s="1"/>
      <c r="S3657" s="1"/>
      <c r="T3657">
        <f t="shared" si="303"/>
        <v>15</v>
      </c>
      <c r="U3657" t="str">
        <f t="shared" si="305"/>
        <v>342411782</v>
      </c>
    </row>
    <row r="3658" spans="1:21" x14ac:dyDescent="0.25">
      <c r="A3658" t="str">
        <f t="shared" si="302"/>
        <v>SCI NOAM_ADM_MEANINGS CAPITAL PARTNERS_Investisseur institutionnel</v>
      </c>
      <c r="B3658">
        <f t="shared" si="304"/>
        <v>1</v>
      </c>
      <c r="C3658" s="2" t="s">
        <v>8518</v>
      </c>
      <c r="D3658" s="2" t="s">
        <v>17</v>
      </c>
      <c r="E3658" s="2" t="s">
        <v>18</v>
      </c>
      <c r="F3658" s="2" t="s">
        <v>8519</v>
      </c>
      <c r="G3658" s="2" t="s">
        <v>25</v>
      </c>
      <c r="H3658" s="2" t="s">
        <v>26</v>
      </c>
      <c r="I3658" s="2" t="s">
        <v>20</v>
      </c>
      <c r="J3658" s="2"/>
      <c r="K3658" s="2"/>
      <c r="L3658" s="2" t="s">
        <v>21</v>
      </c>
      <c r="M3658" s="2"/>
      <c r="N3658" s="4"/>
      <c r="O3658" s="2" t="s">
        <v>20</v>
      </c>
      <c r="P3658" s="2" t="s">
        <v>8520</v>
      </c>
      <c r="Q3658" s="2" t="s">
        <v>22</v>
      </c>
      <c r="R3658" s="2"/>
      <c r="S3658" s="2"/>
      <c r="T3658">
        <f t="shared" si="303"/>
        <v>9</v>
      </c>
      <c r="U3658" t="str">
        <f t="shared" si="305"/>
        <v>453300394</v>
      </c>
    </row>
    <row r="3659" spans="1:21" x14ac:dyDescent="0.25">
      <c r="A3659" t="str">
        <f t="shared" si="302"/>
        <v>SCI NYLOS_MEANINGS CAPITAL PARTNERS_Investisseur institutionnel</v>
      </c>
      <c r="B3659">
        <f t="shared" si="304"/>
        <v>1</v>
      </c>
      <c r="C3659" s="1" t="s">
        <v>8521</v>
      </c>
      <c r="D3659" s="1" t="s">
        <v>17</v>
      </c>
      <c r="E3659" s="1" t="s">
        <v>18</v>
      </c>
      <c r="F3659" s="1" t="s">
        <v>411</v>
      </c>
      <c r="G3659" s="1" t="s">
        <v>25</v>
      </c>
      <c r="H3659" s="1" t="s">
        <v>26</v>
      </c>
      <c r="I3659" s="1" t="s">
        <v>20</v>
      </c>
      <c r="J3659" s="1"/>
      <c r="K3659" s="1"/>
      <c r="L3659" s="1" t="s">
        <v>21</v>
      </c>
      <c r="M3659" s="1" t="s">
        <v>7</v>
      </c>
      <c r="N3659" s="3"/>
      <c r="O3659" s="1" t="s">
        <v>20</v>
      </c>
      <c r="P3659" s="1" t="s">
        <v>8522</v>
      </c>
      <c r="Q3659" s="1"/>
      <c r="R3659" s="1"/>
      <c r="S3659" s="1" t="s">
        <v>8523</v>
      </c>
      <c r="T3659">
        <f t="shared" si="303"/>
        <v>15</v>
      </c>
      <c r="U3659" t="str">
        <f t="shared" si="305"/>
        <v>503418121</v>
      </c>
    </row>
    <row r="3660" spans="1:21" x14ac:dyDescent="0.25">
      <c r="A3660" t="str">
        <f t="shared" si="302"/>
        <v>SCI PENSION PLUS_LASALLE IM_Investisseur institutionnel</v>
      </c>
      <c r="B3660">
        <f t="shared" si="304"/>
        <v>1</v>
      </c>
      <c r="C3660" s="2" t="s">
        <v>8524</v>
      </c>
      <c r="D3660" s="2" t="s">
        <v>17</v>
      </c>
      <c r="E3660" s="2" t="s">
        <v>18</v>
      </c>
      <c r="F3660" s="2" t="s">
        <v>36</v>
      </c>
      <c r="G3660" s="2" t="s">
        <v>25</v>
      </c>
      <c r="H3660" s="2" t="s">
        <v>5795</v>
      </c>
      <c r="I3660" s="2" t="s">
        <v>20</v>
      </c>
      <c r="J3660" s="2"/>
      <c r="K3660" s="2"/>
      <c r="L3660" s="2" t="s">
        <v>21</v>
      </c>
      <c r="M3660" s="2" t="s">
        <v>7</v>
      </c>
      <c r="N3660" s="4"/>
      <c r="O3660" s="2" t="s">
        <v>20</v>
      </c>
      <c r="P3660" s="2" t="s">
        <v>8525</v>
      </c>
      <c r="Q3660" s="2"/>
      <c r="R3660" s="2"/>
      <c r="S3660" s="2" t="s">
        <v>8526</v>
      </c>
      <c r="T3660">
        <f t="shared" si="303"/>
        <v>15</v>
      </c>
      <c r="U3660" t="str">
        <f t="shared" si="305"/>
        <v>810582874</v>
      </c>
    </row>
    <row r="3661" spans="1:21" x14ac:dyDescent="0.25">
      <c r="A3661" t="str">
        <f t="shared" si="302"/>
        <v>SCI QUADRA_PIERRE 1ER GESTION_Investisseur institutionnel</v>
      </c>
      <c r="B3661">
        <f t="shared" si="304"/>
        <v>1</v>
      </c>
      <c r="C3661" s="1" t="s">
        <v>8527</v>
      </c>
      <c r="D3661" s="1" t="s">
        <v>17</v>
      </c>
      <c r="E3661" s="1" t="s">
        <v>18</v>
      </c>
      <c r="F3661" s="1" t="s">
        <v>236</v>
      </c>
      <c r="G3661" s="1" t="s">
        <v>25</v>
      </c>
      <c r="H3661" s="1" t="s">
        <v>43</v>
      </c>
      <c r="I3661" s="1" t="s">
        <v>20</v>
      </c>
      <c r="J3661" s="1"/>
      <c r="K3661" s="1"/>
      <c r="L3661" s="1" t="s">
        <v>21</v>
      </c>
      <c r="M3661" s="1" t="s">
        <v>7</v>
      </c>
      <c r="N3661" s="3"/>
      <c r="O3661" s="1" t="s">
        <v>20</v>
      </c>
      <c r="P3661" s="1" t="s">
        <v>8528</v>
      </c>
      <c r="Q3661" s="1" t="s">
        <v>22</v>
      </c>
      <c r="R3661" s="1"/>
      <c r="S3661" s="1"/>
      <c r="T3661">
        <f t="shared" si="303"/>
        <v>15</v>
      </c>
      <c r="U3661" t="str">
        <f t="shared" si="305"/>
        <v>439915505</v>
      </c>
    </row>
    <row r="3662" spans="1:21" x14ac:dyDescent="0.25">
      <c r="A3662" t="str">
        <f t="shared" si="302"/>
        <v>SCI ROMALEX_SWEN CAPITAL PARTNERS_Investisseur institutionnel</v>
      </c>
      <c r="B3662">
        <f t="shared" si="304"/>
        <v>1</v>
      </c>
      <c r="C3662" s="2" t="s">
        <v>8529</v>
      </c>
      <c r="D3662" s="2" t="s">
        <v>17</v>
      </c>
      <c r="E3662" s="2" t="s">
        <v>18</v>
      </c>
      <c r="F3662" s="2" t="s">
        <v>3277</v>
      </c>
      <c r="G3662" s="2" t="s">
        <v>25</v>
      </c>
      <c r="H3662" s="2" t="s">
        <v>155</v>
      </c>
      <c r="I3662" s="2" t="s">
        <v>20</v>
      </c>
      <c r="J3662" s="2"/>
      <c r="K3662" s="2"/>
      <c r="L3662" s="2" t="s">
        <v>21</v>
      </c>
      <c r="M3662" s="2" t="s">
        <v>7</v>
      </c>
      <c r="N3662" s="4"/>
      <c r="O3662" s="2" t="s">
        <v>20</v>
      </c>
      <c r="P3662" s="2" t="s">
        <v>8530</v>
      </c>
      <c r="Q3662" s="2" t="s">
        <v>22</v>
      </c>
      <c r="R3662" s="2"/>
      <c r="S3662" s="2"/>
      <c r="T3662">
        <f t="shared" si="303"/>
        <v>9</v>
      </c>
      <c r="U3662" t="str">
        <f t="shared" si="305"/>
        <v>418232856</v>
      </c>
    </row>
    <row r="3663" spans="1:21" x14ac:dyDescent="0.25">
      <c r="A3663" t="str">
        <f t="shared" si="302"/>
        <v>SCI SAINT-GERMAIN_EQUITIS GESTION_Investisseur institutionnel</v>
      </c>
      <c r="B3663">
        <f t="shared" si="304"/>
        <v>1</v>
      </c>
      <c r="C3663" s="2" t="s">
        <v>8531</v>
      </c>
      <c r="D3663" s="2" t="s">
        <v>17</v>
      </c>
      <c r="E3663" s="2" t="s">
        <v>18</v>
      </c>
      <c r="F3663" s="2" t="s">
        <v>8532</v>
      </c>
      <c r="G3663" s="2" t="s">
        <v>25</v>
      </c>
      <c r="H3663" s="2" t="s">
        <v>86</v>
      </c>
      <c r="I3663" s="2" t="s">
        <v>20</v>
      </c>
      <c r="J3663" s="2"/>
      <c r="K3663" s="2"/>
      <c r="L3663" s="2" t="s">
        <v>21</v>
      </c>
      <c r="M3663" s="2" t="s">
        <v>7</v>
      </c>
      <c r="N3663" s="4"/>
      <c r="O3663" s="2" t="s">
        <v>20</v>
      </c>
      <c r="P3663" s="2" t="s">
        <v>8533</v>
      </c>
      <c r="Q3663" s="2"/>
      <c r="R3663" s="2"/>
      <c r="S3663" s="2" t="s">
        <v>8534</v>
      </c>
      <c r="T3663">
        <f t="shared" si="303"/>
        <v>9</v>
      </c>
      <c r="U3663" t="str">
        <f t="shared" si="305"/>
        <v>351288360</v>
      </c>
    </row>
    <row r="3664" spans="1:21" x14ac:dyDescent="0.25">
      <c r="A3664" t="str">
        <f t="shared" si="302"/>
        <v>SCI SMILE_FONCIERE MAGELLAN_Investisseur institutionnel</v>
      </c>
      <c r="B3664">
        <f t="shared" si="304"/>
        <v>1</v>
      </c>
      <c r="C3664" s="1" t="s">
        <v>8535</v>
      </c>
      <c r="D3664" s="1" t="s">
        <v>17</v>
      </c>
      <c r="E3664" s="1" t="s">
        <v>18</v>
      </c>
      <c r="F3664" s="1" t="s">
        <v>8536</v>
      </c>
      <c r="G3664" s="1" t="s">
        <v>25</v>
      </c>
      <c r="H3664" s="1" t="s">
        <v>32</v>
      </c>
      <c r="I3664" s="1" t="s">
        <v>20</v>
      </c>
      <c r="J3664" s="1"/>
      <c r="K3664" s="1"/>
      <c r="L3664" s="1" t="s">
        <v>21</v>
      </c>
      <c r="M3664" s="1" t="s">
        <v>7</v>
      </c>
      <c r="N3664" s="3"/>
      <c r="O3664" s="1" t="s">
        <v>20</v>
      </c>
      <c r="P3664" s="1" t="s">
        <v>8537</v>
      </c>
      <c r="Q3664" s="1"/>
      <c r="R3664" s="1"/>
      <c r="S3664" s="1"/>
      <c r="T3664">
        <f t="shared" si="303"/>
        <v>15</v>
      </c>
      <c r="U3664" t="str">
        <f t="shared" si="305"/>
        <v>350323648</v>
      </c>
    </row>
    <row r="3665" spans="1:21" x14ac:dyDescent="0.25">
      <c r="A3665" t="str">
        <f t="shared" si="302"/>
        <v>SCI STARLIGHT_APAX PARTNERS SAS_Investisseur institutionnel</v>
      </c>
      <c r="B3665">
        <f t="shared" si="304"/>
        <v>1</v>
      </c>
      <c r="C3665" s="2" t="s">
        <v>8538</v>
      </c>
      <c r="D3665" s="2" t="s">
        <v>17</v>
      </c>
      <c r="E3665" s="2" t="s">
        <v>18</v>
      </c>
      <c r="F3665" s="2" t="s">
        <v>8539</v>
      </c>
      <c r="G3665" s="2" t="s">
        <v>25</v>
      </c>
      <c r="H3665" s="2" t="s">
        <v>29</v>
      </c>
      <c r="I3665" s="2" t="s">
        <v>20</v>
      </c>
      <c r="J3665" s="2"/>
      <c r="K3665" s="2"/>
      <c r="L3665" s="2" t="s">
        <v>21</v>
      </c>
      <c r="M3665" s="2" t="s">
        <v>7</v>
      </c>
      <c r="N3665" s="4"/>
      <c r="O3665" s="2" t="s">
        <v>20</v>
      </c>
      <c r="P3665" s="2" t="s">
        <v>8540</v>
      </c>
      <c r="Q3665" s="2"/>
      <c r="R3665" s="2"/>
      <c r="S3665" s="2"/>
      <c r="T3665">
        <f t="shared" si="303"/>
        <v>9</v>
      </c>
      <c r="U3665" t="str">
        <f t="shared" si="305"/>
        <v>839308640</v>
      </c>
    </row>
    <row r="3666" spans="1:21" x14ac:dyDescent="0.25">
      <c r="A3666" t="str">
        <f t="shared" si="302"/>
        <v>SCI THOMANCE_NEXTSTAGE_Investisseur institutionnel</v>
      </c>
      <c r="B3666">
        <f t="shared" si="304"/>
        <v>1</v>
      </c>
      <c r="C3666" s="1" t="s">
        <v>8541</v>
      </c>
      <c r="D3666" s="1" t="s">
        <v>17</v>
      </c>
      <c r="E3666" s="1" t="s">
        <v>18</v>
      </c>
      <c r="F3666" s="1" t="s">
        <v>8542</v>
      </c>
      <c r="G3666" s="1" t="s">
        <v>25</v>
      </c>
      <c r="H3666" s="1" t="s">
        <v>404</v>
      </c>
      <c r="I3666" s="1" t="s">
        <v>20</v>
      </c>
      <c r="J3666" s="1"/>
      <c r="K3666" s="1"/>
      <c r="L3666" s="1" t="s">
        <v>21</v>
      </c>
      <c r="M3666" s="1"/>
      <c r="N3666" s="3"/>
      <c r="O3666" s="1" t="s">
        <v>20</v>
      </c>
      <c r="P3666" s="1" t="s">
        <v>8543</v>
      </c>
      <c r="Q3666" s="1" t="s">
        <v>22</v>
      </c>
      <c r="R3666" s="1"/>
      <c r="S3666" s="1"/>
      <c r="T3666">
        <f t="shared" si="303"/>
        <v>9</v>
      </c>
      <c r="U3666" t="str">
        <f t="shared" si="305"/>
        <v>477808034</v>
      </c>
    </row>
    <row r="3667" spans="1:21" x14ac:dyDescent="0.25">
      <c r="A3667" t="str">
        <f t="shared" si="302"/>
        <v>SCIS MARCADE SAS_EDMOND DE ROTHSCHILD REIM (FRANCE)_Investisseur institutionnel</v>
      </c>
      <c r="B3667">
        <f t="shared" si="304"/>
        <v>1</v>
      </c>
      <c r="C3667" s="1" t="s">
        <v>8544</v>
      </c>
      <c r="D3667" s="1" t="s">
        <v>17</v>
      </c>
      <c r="E3667" s="1" t="s">
        <v>18</v>
      </c>
      <c r="F3667" s="1" t="s">
        <v>8545</v>
      </c>
      <c r="G3667" s="1" t="s">
        <v>25</v>
      </c>
      <c r="H3667" s="1" t="s">
        <v>188</v>
      </c>
      <c r="I3667" s="1" t="s">
        <v>20</v>
      </c>
      <c r="J3667" s="1"/>
      <c r="K3667" s="1"/>
      <c r="L3667" s="1" t="s">
        <v>21</v>
      </c>
      <c r="M3667" s="1" t="s">
        <v>7</v>
      </c>
      <c r="N3667" s="3"/>
      <c r="O3667" s="1" t="s">
        <v>20</v>
      </c>
      <c r="P3667" s="1" t="s">
        <v>8546</v>
      </c>
      <c r="Q3667" s="1" t="s">
        <v>22</v>
      </c>
      <c r="R3667" s="1"/>
      <c r="S3667" s="1"/>
      <c r="T3667">
        <f t="shared" si="303"/>
        <v>15</v>
      </c>
      <c r="U3667" t="str">
        <f t="shared" si="305"/>
        <v>413755463</v>
      </c>
    </row>
    <row r="3668" spans="1:21" x14ac:dyDescent="0.25">
      <c r="A3668" t="str">
        <f t="shared" si="302"/>
        <v>SCLA_MASSENA PARTNERS_Investisseur institutionnel</v>
      </c>
      <c r="B3668">
        <f t="shared" si="304"/>
        <v>1</v>
      </c>
      <c r="C3668" s="1" t="s">
        <v>8547</v>
      </c>
      <c r="D3668" s="1" t="s">
        <v>17</v>
      </c>
      <c r="E3668" s="1" t="s">
        <v>18</v>
      </c>
      <c r="F3668" s="1" t="s">
        <v>4628</v>
      </c>
      <c r="G3668" s="1" t="s">
        <v>25</v>
      </c>
      <c r="H3668" s="1" t="s">
        <v>52</v>
      </c>
      <c r="I3668" s="1" t="s">
        <v>20</v>
      </c>
      <c r="J3668" s="1"/>
      <c r="K3668" s="1"/>
      <c r="L3668" s="1" t="s">
        <v>21</v>
      </c>
      <c r="M3668" s="1" t="s">
        <v>7</v>
      </c>
      <c r="N3668" s="3"/>
      <c r="O3668" s="1" t="s">
        <v>20</v>
      </c>
      <c r="P3668" s="1" t="s">
        <v>8548</v>
      </c>
      <c r="Q3668" s="1"/>
      <c r="R3668" s="1"/>
      <c r="S3668" s="1" t="s">
        <v>8549</v>
      </c>
      <c r="T3668">
        <f t="shared" si="303"/>
        <v>15</v>
      </c>
      <c r="U3668" t="str">
        <f t="shared" si="305"/>
        <v>413287830</v>
      </c>
    </row>
    <row r="3669" spans="1:21" x14ac:dyDescent="0.25">
      <c r="A3669" t="str">
        <f t="shared" si="302"/>
        <v>SCOBAT_PIERRE 1ER GESTION_Investisseur institutionnel</v>
      </c>
      <c r="B3669">
        <f t="shared" si="304"/>
        <v>1</v>
      </c>
      <c r="C3669" s="2" t="s">
        <v>8550</v>
      </c>
      <c r="D3669" s="2" t="s">
        <v>17</v>
      </c>
      <c r="E3669" s="2" t="s">
        <v>18</v>
      </c>
      <c r="F3669" s="2" t="s">
        <v>8551</v>
      </c>
      <c r="G3669" s="2" t="s">
        <v>25</v>
      </c>
      <c r="H3669" s="2" t="s">
        <v>43</v>
      </c>
      <c r="I3669" s="2" t="s">
        <v>20</v>
      </c>
      <c r="J3669" s="2"/>
      <c r="K3669" s="2"/>
      <c r="L3669" s="2" t="s">
        <v>21</v>
      </c>
      <c r="M3669" s="2" t="s">
        <v>7</v>
      </c>
      <c r="N3669" s="4"/>
      <c r="O3669" s="2" t="s">
        <v>20</v>
      </c>
      <c r="P3669" s="2" t="s">
        <v>8552</v>
      </c>
      <c r="Q3669" s="2"/>
      <c r="R3669" s="2"/>
      <c r="S3669" s="2" t="s">
        <v>8553</v>
      </c>
      <c r="T3669">
        <f t="shared" si="303"/>
        <v>15</v>
      </c>
      <c r="U3669" t="str">
        <f t="shared" si="305"/>
        <v>313681074</v>
      </c>
    </row>
    <row r="3670" spans="1:21" x14ac:dyDescent="0.25">
      <c r="A3670" t="str">
        <f t="shared" si="302"/>
        <v>SCOGEP_NEXTSTAGE AM_Investisseur institutionnel</v>
      </c>
      <c r="B3670">
        <f t="shared" si="304"/>
        <v>1</v>
      </c>
      <c r="C3670" s="1" t="s">
        <v>8554</v>
      </c>
      <c r="D3670" s="1" t="s">
        <v>17</v>
      </c>
      <c r="E3670" s="1"/>
      <c r="F3670" s="1" t="s">
        <v>68</v>
      </c>
      <c r="G3670" s="1" t="s">
        <v>25</v>
      </c>
      <c r="H3670" s="1" t="s">
        <v>190</v>
      </c>
      <c r="I3670" s="1" t="s">
        <v>20</v>
      </c>
      <c r="J3670" s="1"/>
      <c r="K3670" s="1"/>
      <c r="L3670" s="1" t="s">
        <v>21</v>
      </c>
      <c r="M3670" s="1" t="s">
        <v>7</v>
      </c>
      <c r="N3670" s="3"/>
      <c r="O3670" s="1" t="s">
        <v>20</v>
      </c>
      <c r="P3670" s="1" t="s">
        <v>8555</v>
      </c>
      <c r="Q3670" s="1"/>
      <c r="R3670" s="1"/>
      <c r="S3670" s="1"/>
      <c r="T3670">
        <f t="shared" si="303"/>
        <v>15</v>
      </c>
      <c r="U3670" t="str">
        <f t="shared" si="305"/>
        <v>852960723</v>
      </c>
    </row>
    <row r="3671" spans="1:21" x14ac:dyDescent="0.25">
      <c r="A3671" t="str">
        <f t="shared" si="302"/>
        <v>SCOR GLOBAL LIFE SE_SWISS LIFE ASSET MANAGERS France_Investisseur institutionnel</v>
      </c>
      <c r="B3671">
        <f t="shared" si="304"/>
        <v>1</v>
      </c>
      <c r="C3671" s="2" t="s">
        <v>8556</v>
      </c>
      <c r="D3671" s="2" t="s">
        <v>17</v>
      </c>
      <c r="E3671" s="2"/>
      <c r="F3671" s="2"/>
      <c r="G3671" s="2"/>
      <c r="H3671" s="2" t="s">
        <v>375</v>
      </c>
      <c r="I3671" s="2" t="s">
        <v>20</v>
      </c>
      <c r="J3671" s="2"/>
      <c r="K3671" s="2"/>
      <c r="L3671" s="2" t="s">
        <v>21</v>
      </c>
      <c r="M3671" s="2" t="s">
        <v>7</v>
      </c>
      <c r="N3671" s="4"/>
      <c r="O3671" s="2" t="s">
        <v>20</v>
      </c>
      <c r="P3671" s="2" t="s">
        <v>8557</v>
      </c>
      <c r="Q3671" s="2"/>
      <c r="R3671" s="2"/>
      <c r="S3671" s="2" t="s">
        <v>8558</v>
      </c>
      <c r="T3671">
        <f t="shared" si="303"/>
        <v>15</v>
      </c>
      <c r="U3671" t="str">
        <f t="shared" si="305"/>
        <v>433935558</v>
      </c>
    </row>
    <row r="3672" spans="1:21" x14ac:dyDescent="0.25">
      <c r="A3672" t="str">
        <f t="shared" si="302"/>
        <v>SCOR GLOBAL P ET C_INFRAVIA CAPITAL PARTNERS_Investisseur institutionnel</v>
      </c>
      <c r="B3672">
        <f t="shared" si="304"/>
        <v>1</v>
      </c>
      <c r="C3672" s="1" t="s">
        <v>8559</v>
      </c>
      <c r="D3672" s="1" t="s">
        <v>17</v>
      </c>
      <c r="E3672" s="1"/>
      <c r="F3672" s="1"/>
      <c r="G3672" s="1"/>
      <c r="H3672" s="1" t="s">
        <v>93</v>
      </c>
      <c r="I3672" s="1" t="s">
        <v>20</v>
      </c>
      <c r="J3672" s="1"/>
      <c r="K3672" s="1"/>
      <c r="L3672" s="1" t="s">
        <v>21</v>
      </c>
      <c r="M3672" s="1" t="s">
        <v>7</v>
      </c>
      <c r="N3672" s="3"/>
      <c r="O3672" s="1" t="s">
        <v>20</v>
      </c>
      <c r="P3672" s="1" t="s">
        <v>8560</v>
      </c>
      <c r="Q3672" s="1"/>
      <c r="R3672" s="1"/>
      <c r="S3672" s="1" t="s">
        <v>8561</v>
      </c>
      <c r="T3672">
        <f t="shared" si="303"/>
        <v>15</v>
      </c>
      <c r="U3672" t="str">
        <f t="shared" si="305"/>
        <v>352980619</v>
      </c>
    </row>
    <row r="3673" spans="1:21" x14ac:dyDescent="0.25">
      <c r="A3673" t="str">
        <f t="shared" si="302"/>
        <v>SCOR SE_SWEN CAPITAL PARTNERS_Investisseur institutionnel</v>
      </c>
      <c r="B3673">
        <f t="shared" si="304"/>
        <v>1</v>
      </c>
      <c r="C3673" s="1" t="s">
        <v>8562</v>
      </c>
      <c r="D3673" s="1" t="s">
        <v>17</v>
      </c>
      <c r="E3673" s="1" t="s">
        <v>18</v>
      </c>
      <c r="F3673" s="1" t="s">
        <v>36</v>
      </c>
      <c r="G3673" s="1" t="s">
        <v>25</v>
      </c>
      <c r="H3673" s="1" t="s">
        <v>155</v>
      </c>
      <c r="I3673" s="1" t="s">
        <v>20</v>
      </c>
      <c r="J3673" s="1"/>
      <c r="K3673" s="1"/>
      <c r="L3673" s="1" t="s">
        <v>21</v>
      </c>
      <c r="M3673" s="1" t="s">
        <v>7</v>
      </c>
      <c r="N3673" s="3"/>
      <c r="O3673" s="1" t="s">
        <v>20</v>
      </c>
      <c r="P3673" s="1" t="s">
        <v>6811</v>
      </c>
      <c r="Q3673" s="1"/>
      <c r="R3673" s="1"/>
      <c r="S3673" s="1" t="s">
        <v>8563</v>
      </c>
      <c r="T3673">
        <f t="shared" si="303"/>
        <v>15</v>
      </c>
      <c r="U3673" t="str">
        <f t="shared" si="305"/>
        <v>421024290</v>
      </c>
    </row>
    <row r="3674" spans="1:21" x14ac:dyDescent="0.25">
      <c r="A3674" t="str">
        <f t="shared" si="302"/>
        <v>SCOR SE_INFRAVIA CAPITAL PARTNERS_Investisseur institutionnel</v>
      </c>
      <c r="B3674">
        <f t="shared" si="304"/>
        <v>1</v>
      </c>
      <c r="C3674" s="2" t="s">
        <v>8562</v>
      </c>
      <c r="D3674" s="2" t="s">
        <v>17</v>
      </c>
      <c r="E3674" s="2" t="s">
        <v>18</v>
      </c>
      <c r="F3674" s="2" t="s">
        <v>568</v>
      </c>
      <c r="G3674" s="2" t="s">
        <v>25</v>
      </c>
      <c r="H3674" s="2" t="s">
        <v>93</v>
      </c>
      <c r="I3674" s="2" t="s">
        <v>20</v>
      </c>
      <c r="J3674" s="2"/>
      <c r="K3674" s="2"/>
      <c r="L3674" s="2" t="s">
        <v>21</v>
      </c>
      <c r="M3674" s="2" t="s">
        <v>7</v>
      </c>
      <c r="N3674" s="4"/>
      <c r="O3674" s="2" t="s">
        <v>20</v>
      </c>
      <c r="P3674" s="2" t="s">
        <v>8564</v>
      </c>
      <c r="Q3674" s="2" t="s">
        <v>22</v>
      </c>
      <c r="R3674" s="2"/>
      <c r="S3674" s="2"/>
      <c r="T3674">
        <f t="shared" si="303"/>
        <v>9</v>
      </c>
      <c r="U3674" t="str">
        <f t="shared" si="305"/>
        <v>562033357</v>
      </c>
    </row>
    <row r="3675" spans="1:21" x14ac:dyDescent="0.25">
      <c r="A3675" t="str">
        <f t="shared" si="302"/>
        <v>SCOR SE _BLACKFIN CAPITAL PARTNERS_Investisseur institutionnel</v>
      </c>
      <c r="B3675">
        <f t="shared" si="304"/>
        <v>1</v>
      </c>
      <c r="C3675" s="1" t="s">
        <v>8565</v>
      </c>
      <c r="D3675" s="1" t="s">
        <v>17</v>
      </c>
      <c r="E3675" s="1" t="s">
        <v>18</v>
      </c>
      <c r="F3675" s="1" t="s">
        <v>36</v>
      </c>
      <c r="G3675" s="1" t="s">
        <v>25</v>
      </c>
      <c r="H3675" s="1" t="s">
        <v>169</v>
      </c>
      <c r="I3675" s="1" t="s">
        <v>20</v>
      </c>
      <c r="J3675" s="1"/>
      <c r="K3675" s="1"/>
      <c r="L3675" s="1" t="s">
        <v>21</v>
      </c>
      <c r="M3675" s="1" t="s">
        <v>7</v>
      </c>
      <c r="N3675" s="3"/>
      <c r="O3675" s="1" t="s">
        <v>20</v>
      </c>
      <c r="P3675" s="1" t="s">
        <v>8564</v>
      </c>
      <c r="Q3675" s="1" t="s">
        <v>22</v>
      </c>
      <c r="R3675" s="1"/>
      <c r="S3675" s="1"/>
      <c r="T3675">
        <f t="shared" si="303"/>
        <v>9</v>
      </c>
      <c r="U3675" t="str">
        <f t="shared" si="305"/>
        <v>562033357</v>
      </c>
    </row>
    <row r="3676" spans="1:21" x14ac:dyDescent="0.25">
      <c r="A3676" t="str">
        <f t="shared" si="302"/>
        <v>SCOR SE_admin_SWEN CAPITAL PARTNERS_Investisseur institutionnel</v>
      </c>
      <c r="B3676">
        <f t="shared" si="304"/>
        <v>1</v>
      </c>
      <c r="C3676" s="2" t="s">
        <v>8566</v>
      </c>
      <c r="D3676" s="2" t="s">
        <v>17</v>
      </c>
      <c r="E3676" s="2" t="s">
        <v>18</v>
      </c>
      <c r="F3676" s="2" t="s">
        <v>36</v>
      </c>
      <c r="G3676" s="2" t="s">
        <v>25</v>
      </c>
      <c r="H3676" s="2" t="s">
        <v>155</v>
      </c>
      <c r="I3676" s="2" t="s">
        <v>20</v>
      </c>
      <c r="J3676" s="2"/>
      <c r="K3676" s="2"/>
      <c r="L3676" s="2" t="s">
        <v>21</v>
      </c>
      <c r="M3676" s="2" t="s">
        <v>7</v>
      </c>
      <c r="N3676" s="4"/>
      <c r="O3676" s="2" t="s">
        <v>20</v>
      </c>
      <c r="P3676" s="2" t="s">
        <v>6811</v>
      </c>
      <c r="Q3676" s="2"/>
      <c r="R3676" s="2"/>
      <c r="S3676" s="2" t="s">
        <v>8563</v>
      </c>
      <c r="T3676">
        <f t="shared" si="303"/>
        <v>15</v>
      </c>
      <c r="U3676" t="str">
        <f t="shared" si="305"/>
        <v>421024290</v>
      </c>
    </row>
    <row r="3677" spans="1:21" x14ac:dyDescent="0.25">
      <c r="A3677" t="str">
        <f t="shared" ref="A3677:A3700" si="306">C3677&amp;"_"&amp;H3677&amp;"_"&amp;D3677</f>
        <v>SCP ALLBAK_MBO &amp; CO_Investisseur institutionnel</v>
      </c>
      <c r="B3677">
        <f t="shared" si="304"/>
        <v>1</v>
      </c>
      <c r="C3677" s="1" t="s">
        <v>8567</v>
      </c>
      <c r="D3677" s="1" t="s">
        <v>17</v>
      </c>
      <c r="E3677" s="1" t="s">
        <v>18</v>
      </c>
      <c r="F3677" s="1" t="s">
        <v>8568</v>
      </c>
      <c r="G3677" s="1" t="s">
        <v>25</v>
      </c>
      <c r="H3677" s="1" t="s">
        <v>212</v>
      </c>
      <c r="I3677" s="1" t="s">
        <v>20</v>
      </c>
      <c r="J3677" s="1"/>
      <c r="K3677" s="1"/>
      <c r="L3677" s="1" t="s">
        <v>21</v>
      </c>
      <c r="M3677" s="1" t="s">
        <v>7</v>
      </c>
      <c r="N3677" s="3"/>
      <c r="O3677" s="1" t="s">
        <v>20</v>
      </c>
      <c r="P3677" s="1" t="s">
        <v>8569</v>
      </c>
      <c r="Q3677" s="1"/>
      <c r="R3677" s="1"/>
      <c r="S3677" s="1" t="s">
        <v>8570</v>
      </c>
      <c r="T3677">
        <f t="shared" si="303"/>
        <v>9</v>
      </c>
      <c r="U3677" t="str">
        <f t="shared" si="305"/>
        <v>502983836</v>
      </c>
    </row>
    <row r="3678" spans="1:21" x14ac:dyDescent="0.25">
      <c r="A3678" t="str">
        <f t="shared" si="306"/>
        <v>SCP FAMILLE SERGENT_MEANINGS CAPITAL PARTNERS_Investisseur institutionnel</v>
      </c>
      <c r="B3678">
        <f t="shared" si="304"/>
        <v>1</v>
      </c>
      <c r="C3678" s="1" t="s">
        <v>8571</v>
      </c>
      <c r="D3678" s="1" t="s">
        <v>17</v>
      </c>
      <c r="E3678" s="1" t="s">
        <v>18</v>
      </c>
      <c r="F3678" s="1" t="s">
        <v>8572</v>
      </c>
      <c r="G3678" s="1" t="s">
        <v>25</v>
      </c>
      <c r="H3678" s="1" t="s">
        <v>26</v>
      </c>
      <c r="I3678" s="1" t="s">
        <v>20</v>
      </c>
      <c r="J3678" s="1"/>
      <c r="K3678" s="1"/>
      <c r="L3678" s="1" t="s">
        <v>21</v>
      </c>
      <c r="M3678" s="1" t="s">
        <v>7</v>
      </c>
      <c r="N3678" s="3"/>
      <c r="O3678" s="1" t="s">
        <v>20</v>
      </c>
      <c r="P3678" s="1" t="s">
        <v>8573</v>
      </c>
      <c r="Q3678" s="1"/>
      <c r="R3678" s="1"/>
      <c r="S3678" s="1" t="s">
        <v>8574</v>
      </c>
      <c r="T3678">
        <f t="shared" si="303"/>
        <v>9</v>
      </c>
      <c r="U3678" t="str">
        <f t="shared" si="305"/>
        <v>490896008</v>
      </c>
    </row>
    <row r="3679" spans="1:21" x14ac:dyDescent="0.25">
      <c r="A3679" t="str">
        <f t="shared" si="306"/>
        <v>SCP LAVAL_V PATRIMOINE_Investisseur institutionnel</v>
      </c>
      <c r="B3679">
        <f t="shared" si="304"/>
        <v>1</v>
      </c>
      <c r="C3679" s="2" t="s">
        <v>8575</v>
      </c>
      <c r="D3679" s="2" t="s">
        <v>17</v>
      </c>
      <c r="E3679" s="2" t="s">
        <v>18</v>
      </c>
      <c r="F3679" s="2" t="s">
        <v>8576</v>
      </c>
      <c r="G3679" s="2" t="s">
        <v>25</v>
      </c>
      <c r="H3679" s="2" t="s">
        <v>138</v>
      </c>
      <c r="I3679" s="2" t="s">
        <v>20</v>
      </c>
      <c r="J3679" s="2"/>
      <c r="K3679" s="2"/>
      <c r="L3679" s="2" t="s">
        <v>21</v>
      </c>
      <c r="M3679" s="2" t="s">
        <v>7</v>
      </c>
      <c r="N3679" s="4"/>
      <c r="O3679" s="2" t="s">
        <v>20</v>
      </c>
      <c r="P3679" s="2" t="s">
        <v>8577</v>
      </c>
      <c r="Q3679" s="2" t="s">
        <v>22</v>
      </c>
      <c r="R3679" s="2"/>
      <c r="S3679" s="2"/>
      <c r="T3679">
        <f t="shared" si="303"/>
        <v>15</v>
      </c>
      <c r="U3679" t="str">
        <f t="shared" si="305"/>
        <v>891734782</v>
      </c>
    </row>
    <row r="3680" spans="1:21" x14ac:dyDescent="0.25">
      <c r="A3680" t="str">
        <f t="shared" si="306"/>
        <v>SCP LYNXPAT_MEANINGS CAPITAL PARTNERS_Investisseur institutionnel</v>
      </c>
      <c r="B3680">
        <f t="shared" si="304"/>
        <v>1</v>
      </c>
      <c r="C3680" s="1" t="s">
        <v>8578</v>
      </c>
      <c r="D3680" s="1" t="s">
        <v>17</v>
      </c>
      <c r="E3680" s="1" t="s">
        <v>18</v>
      </c>
      <c r="F3680" s="1" t="s">
        <v>8579</v>
      </c>
      <c r="G3680" s="1" t="s">
        <v>25</v>
      </c>
      <c r="H3680" s="1" t="s">
        <v>26</v>
      </c>
      <c r="I3680" s="1" t="s">
        <v>20</v>
      </c>
      <c r="J3680" s="1"/>
      <c r="K3680" s="1"/>
      <c r="L3680" s="1" t="s">
        <v>21</v>
      </c>
      <c r="M3680" s="1" t="s">
        <v>7</v>
      </c>
      <c r="N3680" s="3"/>
      <c r="O3680" s="1" t="s">
        <v>20</v>
      </c>
      <c r="P3680" s="1" t="s">
        <v>8580</v>
      </c>
      <c r="Q3680" s="1"/>
      <c r="R3680" s="1"/>
      <c r="S3680" s="1" t="s">
        <v>8581</v>
      </c>
      <c r="T3680">
        <f t="shared" si="303"/>
        <v>9</v>
      </c>
      <c r="U3680" t="str">
        <f t="shared" si="305"/>
        <v>791254816</v>
      </c>
    </row>
    <row r="3681" spans="1:21" x14ac:dyDescent="0.25">
      <c r="A3681" t="str">
        <f t="shared" si="306"/>
        <v>SCP LYNXPAT_admin_MEANINGS CAPITAL PARTNERS_Investisseur institutionnel</v>
      </c>
      <c r="B3681">
        <f t="shared" si="304"/>
        <v>1</v>
      </c>
      <c r="C3681" s="2" t="s">
        <v>8582</v>
      </c>
      <c r="D3681" s="2" t="s">
        <v>17</v>
      </c>
      <c r="E3681" s="2" t="s">
        <v>18</v>
      </c>
      <c r="F3681" s="2" t="s">
        <v>8579</v>
      </c>
      <c r="G3681" s="2" t="s">
        <v>25</v>
      </c>
      <c r="H3681" s="2" t="s">
        <v>26</v>
      </c>
      <c r="I3681" s="2" t="s">
        <v>20</v>
      </c>
      <c r="J3681" s="2"/>
      <c r="K3681" s="2"/>
      <c r="L3681" s="2" t="s">
        <v>21</v>
      </c>
      <c r="M3681" s="2" t="s">
        <v>7</v>
      </c>
      <c r="N3681" s="4"/>
      <c r="O3681" s="2" t="s">
        <v>20</v>
      </c>
      <c r="P3681" s="2" t="s">
        <v>8580</v>
      </c>
      <c r="Q3681" s="2"/>
      <c r="R3681" s="2"/>
      <c r="S3681" s="2" t="s">
        <v>8581</v>
      </c>
      <c r="T3681">
        <f t="shared" si="303"/>
        <v>9</v>
      </c>
      <c r="U3681" t="str">
        <f t="shared" si="305"/>
        <v>791254816</v>
      </c>
    </row>
    <row r="3682" spans="1:21" x14ac:dyDescent="0.25">
      <c r="A3682" t="str">
        <f t="shared" si="306"/>
        <v>SCP MONCEAU_NEXTSTAGE AM_Investisseur institutionnel</v>
      </c>
      <c r="B3682">
        <f t="shared" si="304"/>
        <v>1</v>
      </c>
      <c r="C3682" s="2" t="s">
        <v>8583</v>
      </c>
      <c r="D3682" s="2" t="s">
        <v>17</v>
      </c>
      <c r="E3682" s="2" t="s">
        <v>18</v>
      </c>
      <c r="F3682" s="2" t="s">
        <v>36</v>
      </c>
      <c r="G3682" s="2" t="s">
        <v>25</v>
      </c>
      <c r="H3682" s="2" t="s">
        <v>190</v>
      </c>
      <c r="I3682" s="2" t="s">
        <v>20</v>
      </c>
      <c r="J3682" s="2"/>
      <c r="K3682" s="2"/>
      <c r="L3682" s="2" t="s">
        <v>21</v>
      </c>
      <c r="M3682" s="2" t="s">
        <v>7</v>
      </c>
      <c r="N3682" s="4"/>
      <c r="O3682" s="2" t="s">
        <v>20</v>
      </c>
      <c r="P3682" s="2" t="s">
        <v>8584</v>
      </c>
      <c r="Q3682" s="2" t="s">
        <v>22</v>
      </c>
      <c r="R3682" s="2"/>
      <c r="S3682" s="2"/>
      <c r="T3682">
        <f t="shared" si="303"/>
        <v>9</v>
      </c>
      <c r="U3682" t="str">
        <f t="shared" si="305"/>
        <v>833293137</v>
      </c>
    </row>
    <row r="3683" spans="1:21" x14ac:dyDescent="0.25">
      <c r="A3683" t="str">
        <f t="shared" si="306"/>
        <v>SCREENVISION HOLDING EUROPE LTD_admin_APAX PARTNERS SAS_Investisseur institutionnel</v>
      </c>
      <c r="B3683">
        <f t="shared" si="304"/>
        <v>1</v>
      </c>
      <c r="C3683" s="1" t="s">
        <v>8585</v>
      </c>
      <c r="D3683" s="1" t="s">
        <v>17</v>
      </c>
      <c r="E3683" s="1" t="s">
        <v>18</v>
      </c>
      <c r="F3683" s="1" t="s">
        <v>224</v>
      </c>
      <c r="G3683" s="1" t="s">
        <v>25</v>
      </c>
      <c r="H3683" s="1" t="s">
        <v>29</v>
      </c>
      <c r="I3683" s="1" t="s">
        <v>20</v>
      </c>
      <c r="J3683" s="1"/>
      <c r="K3683" s="1"/>
      <c r="L3683" s="1" t="s">
        <v>21</v>
      </c>
      <c r="M3683" s="1" t="s">
        <v>7</v>
      </c>
      <c r="N3683" s="3"/>
      <c r="O3683" s="1" t="s">
        <v>20</v>
      </c>
      <c r="P3683" s="1" t="s">
        <v>8586</v>
      </c>
      <c r="Q3683" s="1"/>
      <c r="R3683" s="1"/>
      <c r="S3683" s="1"/>
      <c r="T3683">
        <f t="shared" si="303"/>
        <v>9</v>
      </c>
      <c r="U3683" t="str">
        <f t="shared" si="305"/>
        <v>532949310</v>
      </c>
    </row>
    <row r="3684" spans="1:21" x14ac:dyDescent="0.25">
      <c r="A3684" t="str">
        <f t="shared" si="306"/>
        <v>SCYLLA SAS_SWEN CAPITAL PARTNERS_Investisseur institutionnel</v>
      </c>
      <c r="B3684">
        <f t="shared" si="304"/>
        <v>1</v>
      </c>
      <c r="C3684" s="1" t="s">
        <v>8588</v>
      </c>
      <c r="D3684" s="1" t="s">
        <v>17</v>
      </c>
      <c r="E3684" s="1" t="s">
        <v>18</v>
      </c>
      <c r="F3684" s="1" t="s">
        <v>1331</v>
      </c>
      <c r="G3684" s="1" t="s">
        <v>25</v>
      </c>
      <c r="H3684" s="1" t="s">
        <v>155</v>
      </c>
      <c r="I3684" s="1" t="s">
        <v>20</v>
      </c>
      <c r="J3684" s="1"/>
      <c r="K3684" s="1"/>
      <c r="L3684" s="1" t="s">
        <v>21</v>
      </c>
      <c r="M3684" s="1"/>
      <c r="N3684" s="3"/>
      <c r="O3684" s="1" t="s">
        <v>20</v>
      </c>
      <c r="P3684" s="1" t="s">
        <v>8587</v>
      </c>
      <c r="Q3684" s="1" t="s">
        <v>22</v>
      </c>
      <c r="R3684" s="1"/>
      <c r="S3684" s="1"/>
      <c r="T3684">
        <f t="shared" si="303"/>
        <v>9</v>
      </c>
      <c r="U3684" t="str">
        <f t="shared" si="305"/>
        <v>502626799</v>
      </c>
    </row>
    <row r="3685" spans="1:21" x14ac:dyDescent="0.25">
      <c r="A3685" t="str">
        <f t="shared" si="306"/>
        <v>SD FIXATION_PIERRE 1ER GESTION_Investisseur institutionnel</v>
      </c>
      <c r="B3685">
        <f t="shared" si="304"/>
        <v>1</v>
      </c>
      <c r="C3685" s="2" t="s">
        <v>8589</v>
      </c>
      <c r="D3685" s="2" t="s">
        <v>17</v>
      </c>
      <c r="E3685" s="2" t="s">
        <v>18</v>
      </c>
      <c r="F3685" s="2" t="s">
        <v>556</v>
      </c>
      <c r="G3685" s="2" t="s">
        <v>25</v>
      </c>
      <c r="H3685" s="2" t="s">
        <v>43</v>
      </c>
      <c r="I3685" s="2" t="s">
        <v>20</v>
      </c>
      <c r="J3685" s="2"/>
      <c r="K3685" s="2"/>
      <c r="L3685" s="2" t="s">
        <v>21</v>
      </c>
      <c r="M3685" s="2" t="s">
        <v>7</v>
      </c>
      <c r="N3685" s="4"/>
      <c r="O3685" s="2" t="s">
        <v>20</v>
      </c>
      <c r="P3685" s="2" t="s">
        <v>8590</v>
      </c>
      <c r="Q3685" s="2"/>
      <c r="R3685" s="2"/>
      <c r="S3685" s="2" t="s">
        <v>8591</v>
      </c>
      <c r="T3685">
        <f t="shared" si="303"/>
        <v>15</v>
      </c>
      <c r="U3685" t="str">
        <f t="shared" si="305"/>
        <v>502435597</v>
      </c>
    </row>
    <row r="3686" spans="1:21" x14ac:dyDescent="0.25">
      <c r="A3686" t="str">
        <f t="shared" si="306"/>
        <v>SDH EURL_PIERRE 1ER GESTION_Investisseur institutionnel</v>
      </c>
      <c r="B3686">
        <f t="shared" si="304"/>
        <v>1</v>
      </c>
      <c r="C3686" s="2" t="s">
        <v>8592</v>
      </c>
      <c r="D3686" s="2" t="s">
        <v>17</v>
      </c>
      <c r="E3686" s="2" t="s">
        <v>18</v>
      </c>
      <c r="F3686" s="2" t="s">
        <v>560</v>
      </c>
      <c r="G3686" s="2" t="s">
        <v>25</v>
      </c>
      <c r="H3686" s="2" t="s">
        <v>43</v>
      </c>
      <c r="I3686" s="2" t="s">
        <v>20</v>
      </c>
      <c r="J3686" s="2"/>
      <c r="K3686" s="2"/>
      <c r="L3686" s="2" t="s">
        <v>21</v>
      </c>
      <c r="M3686" s="2" t="s">
        <v>7</v>
      </c>
      <c r="N3686" s="4"/>
      <c r="O3686" s="2" t="s">
        <v>20</v>
      </c>
      <c r="P3686" s="2" t="s">
        <v>8593</v>
      </c>
      <c r="Q3686" s="2" t="s">
        <v>22</v>
      </c>
      <c r="R3686" s="2"/>
      <c r="S3686" s="2"/>
      <c r="T3686">
        <f t="shared" si="303"/>
        <v>15</v>
      </c>
      <c r="U3686" t="str">
        <f t="shared" si="305"/>
        <v>823090139</v>
      </c>
    </row>
    <row r="3687" spans="1:21" x14ac:dyDescent="0.25">
      <c r="A3687" t="str">
        <f t="shared" si="306"/>
        <v>SDIM_MEANINGS CAPITAL PARTNERS_Investisseur institutionnel</v>
      </c>
      <c r="B3687">
        <f t="shared" si="304"/>
        <v>1</v>
      </c>
      <c r="C3687" s="1" t="s">
        <v>8594</v>
      </c>
      <c r="D3687" s="1" t="s">
        <v>17</v>
      </c>
      <c r="E3687" s="1" t="s">
        <v>18</v>
      </c>
      <c r="F3687" s="1" t="s">
        <v>8595</v>
      </c>
      <c r="G3687" s="1" t="s">
        <v>25</v>
      </c>
      <c r="H3687" s="1" t="s">
        <v>26</v>
      </c>
      <c r="I3687" s="1" t="s">
        <v>20</v>
      </c>
      <c r="J3687" s="1"/>
      <c r="K3687" s="1"/>
      <c r="L3687" s="1" t="s">
        <v>21</v>
      </c>
      <c r="M3687" s="1" t="s">
        <v>7</v>
      </c>
      <c r="N3687" s="3"/>
      <c r="O3687" s="1" t="s">
        <v>20</v>
      </c>
      <c r="P3687" s="1" t="s">
        <v>8596</v>
      </c>
      <c r="Q3687" s="1"/>
      <c r="R3687" s="1"/>
      <c r="S3687" s="1" t="s">
        <v>8597</v>
      </c>
      <c r="T3687">
        <f t="shared" si="303"/>
        <v>15</v>
      </c>
      <c r="U3687" t="str">
        <f t="shared" si="305"/>
        <v>508437316</v>
      </c>
    </row>
    <row r="3688" spans="1:21" x14ac:dyDescent="0.25">
      <c r="A3688" t="str">
        <f t="shared" si="306"/>
        <v>SDIM S.A.R.L._APAX PARTNERS SAS_Investisseur institutionnel</v>
      </c>
      <c r="B3688">
        <f t="shared" si="304"/>
        <v>1</v>
      </c>
      <c r="C3688" s="2" t="s">
        <v>8598</v>
      </c>
      <c r="D3688" s="2" t="s">
        <v>17</v>
      </c>
      <c r="E3688" s="2" t="s">
        <v>18</v>
      </c>
      <c r="F3688" s="2" t="s">
        <v>8595</v>
      </c>
      <c r="G3688" s="2" t="s">
        <v>25</v>
      </c>
      <c r="H3688" s="2" t="s">
        <v>29</v>
      </c>
      <c r="I3688" s="2" t="s">
        <v>20</v>
      </c>
      <c r="J3688" s="2"/>
      <c r="K3688" s="2"/>
      <c r="L3688" s="2" t="s">
        <v>21</v>
      </c>
      <c r="M3688" s="2" t="s">
        <v>7</v>
      </c>
      <c r="N3688" s="4"/>
      <c r="O3688" s="2" t="s">
        <v>20</v>
      </c>
      <c r="P3688" s="2" t="s">
        <v>8599</v>
      </c>
      <c r="Q3688" s="2"/>
      <c r="R3688" s="2"/>
      <c r="S3688" s="2"/>
      <c r="T3688">
        <f t="shared" si="303"/>
        <v>9</v>
      </c>
      <c r="U3688" t="str">
        <f t="shared" si="305"/>
        <v>508437316</v>
      </c>
    </row>
    <row r="3689" spans="1:21" x14ac:dyDescent="0.25">
      <c r="A3689" t="str">
        <f t="shared" si="306"/>
        <v>SDPE LIPARI_COMMITTED ADVISORS_Investisseur institutionnel</v>
      </c>
      <c r="B3689">
        <f t="shared" si="304"/>
        <v>1</v>
      </c>
      <c r="C3689" s="1" t="s">
        <v>8600</v>
      </c>
      <c r="D3689" s="1" t="s">
        <v>17</v>
      </c>
      <c r="E3689" s="1" t="s">
        <v>18</v>
      </c>
      <c r="F3689" s="1" t="s">
        <v>224</v>
      </c>
      <c r="G3689" s="1" t="s">
        <v>25</v>
      </c>
      <c r="H3689" s="1" t="s">
        <v>33</v>
      </c>
      <c r="I3689" s="1" t="s">
        <v>20</v>
      </c>
      <c r="J3689" s="1"/>
      <c r="K3689" s="1"/>
      <c r="L3689" s="1" t="s">
        <v>21</v>
      </c>
      <c r="M3689" s="1" t="s">
        <v>7</v>
      </c>
      <c r="N3689" s="3"/>
      <c r="O3689" s="1" t="s">
        <v>20</v>
      </c>
      <c r="P3689" s="1" t="s">
        <v>8601</v>
      </c>
      <c r="Q3689" s="1" t="s">
        <v>22</v>
      </c>
      <c r="R3689" s="1"/>
      <c r="S3689" s="1"/>
      <c r="T3689">
        <f t="shared" si="303"/>
        <v>9</v>
      </c>
      <c r="U3689" t="str">
        <f t="shared" si="305"/>
        <v>877637751</v>
      </c>
    </row>
    <row r="3690" spans="1:21" x14ac:dyDescent="0.25">
      <c r="A3690" t="str">
        <f t="shared" si="306"/>
        <v>SE BIZET_APAX PARTNERS SAS_Investisseur institutionnel</v>
      </c>
      <c r="B3690">
        <f t="shared" si="304"/>
        <v>1</v>
      </c>
      <c r="C3690" s="2" t="s">
        <v>8602</v>
      </c>
      <c r="D3690" s="2" t="s">
        <v>17</v>
      </c>
      <c r="E3690" s="2" t="s">
        <v>18</v>
      </c>
      <c r="F3690" s="2" t="s">
        <v>36</v>
      </c>
      <c r="G3690" s="2" t="s">
        <v>25</v>
      </c>
      <c r="H3690" s="2" t="s">
        <v>29</v>
      </c>
      <c r="I3690" s="2" t="s">
        <v>20</v>
      </c>
      <c r="J3690" s="2"/>
      <c r="K3690" s="2"/>
      <c r="L3690" s="2" t="s">
        <v>21</v>
      </c>
      <c r="M3690" s="2" t="s">
        <v>7</v>
      </c>
      <c r="N3690" s="4"/>
      <c r="O3690" s="2" t="s">
        <v>20</v>
      </c>
      <c r="P3690" s="2" t="s">
        <v>8603</v>
      </c>
      <c r="Q3690" s="2"/>
      <c r="R3690" s="2"/>
      <c r="S3690" s="2" t="s">
        <v>8604</v>
      </c>
      <c r="T3690">
        <f t="shared" si="303"/>
        <v>9</v>
      </c>
      <c r="U3690" t="str">
        <f t="shared" si="305"/>
        <v>489756569</v>
      </c>
    </row>
    <row r="3691" spans="1:21" x14ac:dyDescent="0.25">
      <c r="A3691" t="str">
        <f t="shared" si="306"/>
        <v>SE BIZET_15_AMBOISE PARTNERS SA_Investisseur institutionnel</v>
      </c>
      <c r="B3691">
        <f t="shared" si="304"/>
        <v>1</v>
      </c>
      <c r="C3691" s="1" t="s">
        <v>8605</v>
      </c>
      <c r="D3691" s="1" t="s">
        <v>17</v>
      </c>
      <c r="E3691" s="1" t="s">
        <v>18</v>
      </c>
      <c r="F3691" s="1" t="s">
        <v>36</v>
      </c>
      <c r="G3691" s="1" t="s">
        <v>25</v>
      </c>
      <c r="H3691" s="1" t="s">
        <v>121</v>
      </c>
      <c r="I3691" s="1" t="s">
        <v>20</v>
      </c>
      <c r="J3691" s="1" t="s">
        <v>8603</v>
      </c>
      <c r="K3691" s="1"/>
      <c r="L3691" s="1" t="s">
        <v>21</v>
      </c>
      <c r="M3691" s="1" t="s">
        <v>7</v>
      </c>
      <c r="N3691" s="3"/>
      <c r="O3691" s="1" t="s">
        <v>20</v>
      </c>
      <c r="P3691" s="1" t="s">
        <v>8603</v>
      </c>
      <c r="Q3691" s="1"/>
      <c r="R3691" s="1"/>
      <c r="S3691" s="1" t="s">
        <v>8604</v>
      </c>
      <c r="T3691">
        <f t="shared" si="303"/>
        <v>9</v>
      </c>
      <c r="U3691" t="str">
        <f t="shared" si="305"/>
        <v>489756569</v>
      </c>
    </row>
    <row r="3692" spans="1:21" x14ac:dyDescent="0.25">
      <c r="A3692" t="str">
        <f t="shared" si="306"/>
        <v>SEGESPAR_MBO &amp; CO_Investisseur institutionnel</v>
      </c>
      <c r="B3692">
        <f t="shared" si="304"/>
        <v>1</v>
      </c>
      <c r="C3692" s="1" t="s">
        <v>8606</v>
      </c>
      <c r="D3692" s="1" t="s">
        <v>17</v>
      </c>
      <c r="E3692" s="1" t="s">
        <v>18</v>
      </c>
      <c r="F3692" s="1" t="s">
        <v>36</v>
      </c>
      <c r="G3692" s="1" t="s">
        <v>25</v>
      </c>
      <c r="H3692" s="1" t="s">
        <v>212</v>
      </c>
      <c r="I3692" s="1" t="s">
        <v>20</v>
      </c>
      <c r="J3692" s="1"/>
      <c r="K3692" s="1"/>
      <c r="L3692" s="1" t="s">
        <v>21</v>
      </c>
      <c r="M3692" s="1" t="s">
        <v>7</v>
      </c>
      <c r="N3692" s="3"/>
      <c r="O3692" s="1" t="s">
        <v>20</v>
      </c>
      <c r="P3692" s="1" t="s">
        <v>868</v>
      </c>
      <c r="Q3692" s="1"/>
      <c r="R3692" s="1"/>
      <c r="S3692" s="1" t="s">
        <v>8607</v>
      </c>
      <c r="T3692">
        <f t="shared" si="303"/>
        <v>15</v>
      </c>
      <c r="U3692" t="str">
        <f t="shared" si="305"/>
        <v>314222902</v>
      </c>
    </row>
    <row r="3693" spans="1:21" x14ac:dyDescent="0.25">
      <c r="A3693" t="str">
        <f t="shared" si="306"/>
        <v>SEIA_MBO &amp; CO_Investisseur institutionnel</v>
      </c>
      <c r="B3693">
        <f t="shared" si="304"/>
        <v>1</v>
      </c>
      <c r="C3693" s="2" t="s">
        <v>8608</v>
      </c>
      <c r="D3693" s="2" t="s">
        <v>17</v>
      </c>
      <c r="E3693" s="2" t="s">
        <v>18</v>
      </c>
      <c r="F3693" s="2" t="s">
        <v>741</v>
      </c>
      <c r="G3693" s="2" t="s">
        <v>25</v>
      </c>
      <c r="H3693" s="2" t="s">
        <v>212</v>
      </c>
      <c r="I3693" s="2" t="s">
        <v>20</v>
      </c>
      <c r="J3693" s="2"/>
      <c r="K3693" s="2"/>
      <c r="L3693" s="2" t="s">
        <v>21</v>
      </c>
      <c r="M3693" s="2" t="s">
        <v>7</v>
      </c>
      <c r="N3693" s="4"/>
      <c r="O3693" s="2" t="s">
        <v>20</v>
      </c>
      <c r="P3693" s="2" t="s">
        <v>8609</v>
      </c>
      <c r="Q3693" s="2"/>
      <c r="R3693" s="2"/>
      <c r="S3693" s="2" t="s">
        <v>8610</v>
      </c>
      <c r="T3693">
        <f t="shared" si="303"/>
        <v>15</v>
      </c>
      <c r="U3693" t="str">
        <f t="shared" si="305"/>
        <v>423835636</v>
      </c>
    </row>
    <row r="3694" spans="1:21" x14ac:dyDescent="0.25">
      <c r="A3694" t="str">
        <f t="shared" si="306"/>
        <v>SEL CRISTAL SELARL_V PATRIMOINE_Investisseur institutionnel</v>
      </c>
      <c r="B3694">
        <f t="shared" si="304"/>
        <v>1</v>
      </c>
      <c r="C3694" s="1" t="s">
        <v>8611</v>
      </c>
      <c r="D3694" s="1" t="s">
        <v>17</v>
      </c>
      <c r="E3694" s="1" t="s">
        <v>18</v>
      </c>
      <c r="F3694" s="1" t="s">
        <v>8612</v>
      </c>
      <c r="G3694" s="1" t="s">
        <v>25</v>
      </c>
      <c r="H3694" s="1" t="s">
        <v>138</v>
      </c>
      <c r="I3694" s="1" t="s">
        <v>20</v>
      </c>
      <c r="J3694" s="1"/>
      <c r="K3694" s="1"/>
      <c r="L3694" s="1" t="s">
        <v>21</v>
      </c>
      <c r="M3694" s="1" t="s">
        <v>7</v>
      </c>
      <c r="N3694" s="3"/>
      <c r="O3694" s="1" t="s">
        <v>20</v>
      </c>
      <c r="P3694" s="1" t="s">
        <v>8613</v>
      </c>
      <c r="Q3694" s="1" t="s">
        <v>22</v>
      </c>
      <c r="R3694" s="1"/>
      <c r="S3694" s="1"/>
      <c r="T3694">
        <f t="shared" si="303"/>
        <v>15</v>
      </c>
      <c r="U3694" t="str">
        <f t="shared" si="305"/>
        <v>508177722</v>
      </c>
    </row>
    <row r="3695" spans="1:21" x14ac:dyDescent="0.25">
      <c r="A3695" t="str">
        <f t="shared" si="306"/>
        <v>SELANI SCI_PIERRE 1ER GESTION_Investisseur institutionnel</v>
      </c>
      <c r="B3695">
        <f t="shared" si="304"/>
        <v>1</v>
      </c>
      <c r="C3695" s="1" t="s">
        <v>8614</v>
      </c>
      <c r="D3695" s="1" t="s">
        <v>17</v>
      </c>
      <c r="E3695" s="1" t="s">
        <v>18</v>
      </c>
      <c r="F3695" s="1" t="s">
        <v>5807</v>
      </c>
      <c r="G3695" s="1" t="s">
        <v>25</v>
      </c>
      <c r="H3695" s="1" t="s">
        <v>43</v>
      </c>
      <c r="I3695" s="1" t="s">
        <v>20</v>
      </c>
      <c r="J3695" s="1"/>
      <c r="K3695" s="1"/>
      <c r="L3695" s="1" t="s">
        <v>21</v>
      </c>
      <c r="M3695" s="1" t="s">
        <v>7</v>
      </c>
      <c r="N3695" s="3"/>
      <c r="O3695" s="1" t="s">
        <v>20</v>
      </c>
      <c r="P3695" s="1" t="s">
        <v>8615</v>
      </c>
      <c r="Q3695" s="1"/>
      <c r="R3695" s="1"/>
      <c r="S3695" s="1" t="s">
        <v>8616</v>
      </c>
      <c r="T3695">
        <f t="shared" si="303"/>
        <v>15</v>
      </c>
      <c r="U3695" t="str">
        <f t="shared" si="305"/>
        <v>840873988</v>
      </c>
    </row>
    <row r="3696" spans="1:21" x14ac:dyDescent="0.25">
      <c r="A3696" t="str">
        <f t="shared" si="306"/>
        <v>SELARL DOCTEUR LE MONNIER_FONCIERE MAGELLAN_Investisseur institutionnel</v>
      </c>
      <c r="B3696">
        <f t="shared" si="304"/>
        <v>1</v>
      </c>
      <c r="C3696" s="2" t="s">
        <v>8617</v>
      </c>
      <c r="D3696" s="2" t="s">
        <v>17</v>
      </c>
      <c r="E3696" s="2" t="s">
        <v>18</v>
      </c>
      <c r="F3696" s="2" t="s">
        <v>8618</v>
      </c>
      <c r="G3696" s="2" t="s">
        <v>25</v>
      </c>
      <c r="H3696" s="2" t="s">
        <v>32</v>
      </c>
      <c r="I3696" s="2" t="s">
        <v>20</v>
      </c>
      <c r="J3696" s="2"/>
      <c r="K3696" s="2"/>
      <c r="L3696" s="2" t="s">
        <v>21</v>
      </c>
      <c r="M3696" s="2" t="s">
        <v>7</v>
      </c>
      <c r="N3696" s="4"/>
      <c r="O3696" s="2" t="s">
        <v>20</v>
      </c>
      <c r="P3696" s="2" t="s">
        <v>8619</v>
      </c>
      <c r="Q3696" s="2"/>
      <c r="R3696" s="2"/>
      <c r="S3696" s="2" t="s">
        <v>8620</v>
      </c>
      <c r="T3696">
        <f t="shared" si="303"/>
        <v>15</v>
      </c>
      <c r="U3696" t="str">
        <f t="shared" si="305"/>
        <v>491757282</v>
      </c>
    </row>
    <row r="3697" spans="1:21" x14ac:dyDescent="0.25">
      <c r="A3697" t="str">
        <f t="shared" si="306"/>
        <v>SELARL DR LAURENT SAUAVGE_EQUITIS GESTION_Investisseur institutionnel</v>
      </c>
      <c r="B3697">
        <f t="shared" si="304"/>
        <v>1</v>
      </c>
      <c r="C3697" s="1" t="s">
        <v>8621</v>
      </c>
      <c r="D3697" s="1" t="s">
        <v>17</v>
      </c>
      <c r="E3697" s="1"/>
      <c r="F3697" s="1" t="s">
        <v>1210</v>
      </c>
      <c r="G3697" s="1" t="s">
        <v>25</v>
      </c>
      <c r="H3697" s="1" t="s">
        <v>86</v>
      </c>
      <c r="I3697" s="1" t="s">
        <v>20</v>
      </c>
      <c r="J3697" s="1"/>
      <c r="K3697" s="1"/>
      <c r="L3697" s="1" t="s">
        <v>21</v>
      </c>
      <c r="M3697" s="1" t="s">
        <v>7</v>
      </c>
      <c r="N3697" s="3"/>
      <c r="O3697" s="1" t="s">
        <v>20</v>
      </c>
      <c r="P3697" s="1" t="s">
        <v>8622</v>
      </c>
      <c r="Q3697" s="1" t="s">
        <v>22</v>
      </c>
      <c r="R3697" s="1"/>
      <c r="S3697" s="1"/>
      <c r="T3697">
        <f t="shared" si="303"/>
        <v>9</v>
      </c>
      <c r="U3697" t="str">
        <f t="shared" si="305"/>
        <v>451808687</v>
      </c>
    </row>
    <row r="3698" spans="1:21" x14ac:dyDescent="0.25">
      <c r="A3698" t="str">
        <f t="shared" si="306"/>
        <v>SELARL DU DR DUPONT SYLVIE_MEANINGS CAPITAL PARTNERS_Investisseur institutionnel</v>
      </c>
      <c r="B3698">
        <f t="shared" si="304"/>
        <v>1</v>
      </c>
      <c r="C3698" s="2" t="s">
        <v>8623</v>
      </c>
      <c r="D3698" s="2" t="s">
        <v>17</v>
      </c>
      <c r="E3698" s="2" t="s">
        <v>18</v>
      </c>
      <c r="F3698" s="2" t="s">
        <v>1248</v>
      </c>
      <c r="G3698" s="2" t="s">
        <v>25</v>
      </c>
      <c r="H3698" s="2" t="s">
        <v>26</v>
      </c>
      <c r="I3698" s="2" t="s">
        <v>20</v>
      </c>
      <c r="J3698" s="2"/>
      <c r="K3698" s="2"/>
      <c r="L3698" s="2" t="s">
        <v>21</v>
      </c>
      <c r="M3698" s="2" t="s">
        <v>7</v>
      </c>
      <c r="N3698" s="4"/>
      <c r="O3698" s="2" t="s">
        <v>20</v>
      </c>
      <c r="P3698" s="2" t="s">
        <v>8624</v>
      </c>
      <c r="Q3698" s="2"/>
      <c r="R3698" s="2"/>
      <c r="S3698" s="2" t="s">
        <v>8625</v>
      </c>
      <c r="T3698">
        <f t="shared" si="303"/>
        <v>15</v>
      </c>
      <c r="U3698" t="str">
        <f t="shared" si="305"/>
        <v>792574097</v>
      </c>
    </row>
    <row r="3699" spans="1:21" x14ac:dyDescent="0.25">
      <c r="A3699" t="str">
        <f t="shared" si="306"/>
        <v>SELARL SAINT-PETERSBOURG_EQUITIS GESTION_Investisseur institutionnel</v>
      </c>
      <c r="B3699">
        <f t="shared" si="304"/>
        <v>1</v>
      </c>
      <c r="C3699" s="2" t="s">
        <v>8626</v>
      </c>
      <c r="D3699" s="2" t="s">
        <v>17</v>
      </c>
      <c r="E3699" s="2" t="s">
        <v>18</v>
      </c>
      <c r="F3699" s="2" t="s">
        <v>36</v>
      </c>
      <c r="G3699" s="2" t="s">
        <v>25</v>
      </c>
      <c r="H3699" s="2" t="s">
        <v>86</v>
      </c>
      <c r="I3699" s="2" t="s">
        <v>20</v>
      </c>
      <c r="J3699" s="2"/>
      <c r="K3699" s="2"/>
      <c r="L3699" s="2" t="s">
        <v>21</v>
      </c>
      <c r="M3699" s="2" t="s">
        <v>7</v>
      </c>
      <c r="N3699" s="4"/>
      <c r="O3699" s="2" t="s">
        <v>20</v>
      </c>
      <c r="P3699" s="2" t="s">
        <v>8627</v>
      </c>
      <c r="Q3699" s="2"/>
      <c r="R3699" s="2"/>
      <c r="S3699" s="2" t="s">
        <v>8628</v>
      </c>
      <c r="T3699">
        <f t="shared" si="303"/>
        <v>9</v>
      </c>
      <c r="U3699" t="str">
        <f t="shared" si="305"/>
        <v>792573172</v>
      </c>
    </row>
    <row r="3700" spans="1:21" x14ac:dyDescent="0.25">
      <c r="A3700" t="str">
        <f t="shared" si="306"/>
        <v>SELARL SAINT-PETERSBOURG_19_APAX PARTNERS SAS_Investisseur institutionnel</v>
      </c>
      <c r="B3700">
        <f t="shared" si="304"/>
        <v>1</v>
      </c>
      <c r="C3700" s="1" t="s">
        <v>8629</v>
      </c>
      <c r="D3700" s="1" t="s">
        <v>17</v>
      </c>
      <c r="E3700" s="1" t="s">
        <v>18</v>
      </c>
      <c r="F3700" s="1" t="s">
        <v>224</v>
      </c>
      <c r="G3700" s="1" t="s">
        <v>25</v>
      </c>
      <c r="H3700" s="1" t="s">
        <v>29</v>
      </c>
      <c r="I3700" s="1" t="s">
        <v>20</v>
      </c>
      <c r="J3700" s="1"/>
      <c r="K3700" s="1"/>
      <c r="L3700" s="1" t="s">
        <v>21</v>
      </c>
      <c r="M3700" s="1" t="s">
        <v>7</v>
      </c>
      <c r="N3700" s="3"/>
      <c r="O3700" s="1" t="s">
        <v>20</v>
      </c>
      <c r="P3700" s="1" t="s">
        <v>8627</v>
      </c>
      <c r="Q3700" s="1"/>
      <c r="R3700" s="1"/>
      <c r="S3700" s="1"/>
      <c r="T3700">
        <f t="shared" si="303"/>
        <v>9</v>
      </c>
      <c r="U3700" t="str">
        <f t="shared" si="305"/>
        <v>792573172</v>
      </c>
    </row>
    <row r="3701" spans="1:21" x14ac:dyDescent="0.25">
      <c r="A3701" t="str">
        <f t="shared" ref="A3701:A3718" si="307">C3701&amp;"_"&amp;H3701&amp;"_"&amp;D3701</f>
        <v>SELARLU CHAPUIS_PIERRE 1ER GESTION_Investisseur institutionnel</v>
      </c>
      <c r="B3701">
        <f t="shared" si="304"/>
        <v>1</v>
      </c>
      <c r="C3701" s="1" t="s">
        <v>8630</v>
      </c>
      <c r="D3701" s="1" t="s">
        <v>17</v>
      </c>
      <c r="E3701" s="1" t="s">
        <v>18</v>
      </c>
      <c r="F3701" s="1" t="s">
        <v>36</v>
      </c>
      <c r="G3701" s="1" t="s">
        <v>25</v>
      </c>
      <c r="H3701" s="1" t="s">
        <v>43</v>
      </c>
      <c r="I3701" s="1" t="s">
        <v>20</v>
      </c>
      <c r="J3701" s="1"/>
      <c r="K3701" s="1"/>
      <c r="L3701" s="1" t="s">
        <v>21</v>
      </c>
      <c r="M3701" s="1" t="s">
        <v>7</v>
      </c>
      <c r="N3701" s="3"/>
      <c r="O3701" s="1" t="s">
        <v>20</v>
      </c>
      <c r="P3701" s="1" t="s">
        <v>8631</v>
      </c>
      <c r="Q3701" s="1"/>
      <c r="R3701" s="1"/>
      <c r="S3701" s="1" t="s">
        <v>8632</v>
      </c>
      <c r="T3701">
        <f t="shared" si="303"/>
        <v>15</v>
      </c>
      <c r="U3701" t="str">
        <f t="shared" si="305"/>
        <v>842531915</v>
      </c>
    </row>
    <row r="3702" spans="1:21" x14ac:dyDescent="0.25">
      <c r="A3702" t="str">
        <f t="shared" si="307"/>
        <v>Select Group L_MEANINGS CAPITAL PARTNERS_Investisseur institutionnel</v>
      </c>
      <c r="B3702">
        <f t="shared" si="304"/>
        <v>1</v>
      </c>
      <c r="C3702" s="1" t="s">
        <v>8633</v>
      </c>
      <c r="D3702" s="1" t="s">
        <v>17</v>
      </c>
      <c r="E3702" s="1" t="s">
        <v>18</v>
      </c>
      <c r="F3702" s="1" t="s">
        <v>8634</v>
      </c>
      <c r="G3702" s="1" t="s">
        <v>25</v>
      </c>
      <c r="H3702" s="1" t="s">
        <v>26</v>
      </c>
      <c r="I3702" s="1" t="s">
        <v>20</v>
      </c>
      <c r="J3702" s="1"/>
      <c r="K3702" s="1"/>
      <c r="L3702" s="1" t="s">
        <v>21</v>
      </c>
      <c r="M3702" s="1" t="s">
        <v>7</v>
      </c>
      <c r="N3702" s="3"/>
      <c r="O3702" s="1" t="s">
        <v>20</v>
      </c>
      <c r="P3702" s="1" t="s">
        <v>8635</v>
      </c>
      <c r="Q3702" s="1"/>
      <c r="R3702" s="1"/>
      <c r="S3702" s="1" t="s">
        <v>8636</v>
      </c>
      <c r="T3702">
        <f t="shared" si="303"/>
        <v>15</v>
      </c>
      <c r="U3702" t="str">
        <f t="shared" si="305"/>
        <v>803728021</v>
      </c>
    </row>
    <row r="3703" spans="1:21" x14ac:dyDescent="0.25">
      <c r="A3703" t="str">
        <f t="shared" si="307"/>
        <v>SEPTIME FINANCIERE SAS_FONCIERE MAGELLAN_Investisseur institutionnel</v>
      </c>
      <c r="B3703">
        <f t="shared" si="304"/>
        <v>1</v>
      </c>
      <c r="C3703" s="2" t="s">
        <v>8637</v>
      </c>
      <c r="D3703" s="2" t="s">
        <v>17</v>
      </c>
      <c r="E3703" s="2"/>
      <c r="F3703" s="2" t="s">
        <v>8638</v>
      </c>
      <c r="G3703" s="2" t="s">
        <v>25</v>
      </c>
      <c r="H3703" s="2" t="s">
        <v>32</v>
      </c>
      <c r="I3703" s="2" t="s">
        <v>20</v>
      </c>
      <c r="J3703" s="2"/>
      <c r="K3703" s="2"/>
      <c r="L3703" s="2" t="s">
        <v>21</v>
      </c>
      <c r="M3703" s="2" t="s">
        <v>7</v>
      </c>
      <c r="N3703" s="4"/>
      <c r="O3703" s="2" t="s">
        <v>20</v>
      </c>
      <c r="P3703" s="2" t="s">
        <v>8639</v>
      </c>
      <c r="Q3703" s="2"/>
      <c r="R3703" s="2"/>
      <c r="S3703" s="2"/>
      <c r="T3703">
        <f t="shared" si="303"/>
        <v>15</v>
      </c>
      <c r="U3703" t="str">
        <f t="shared" si="305"/>
        <v>509629606</v>
      </c>
    </row>
    <row r="3704" spans="1:21" x14ac:dyDescent="0.25">
      <c r="A3704" t="str">
        <f t="shared" si="307"/>
        <v>SERAD SAS_V PATRIMOINE_Investisseur institutionnel</v>
      </c>
      <c r="B3704">
        <f t="shared" si="304"/>
        <v>1</v>
      </c>
      <c r="C3704" s="1" t="s">
        <v>8640</v>
      </c>
      <c r="D3704" s="1" t="s">
        <v>17</v>
      </c>
      <c r="E3704" s="1"/>
      <c r="F3704" s="1" t="s">
        <v>8641</v>
      </c>
      <c r="G3704" s="1" t="s">
        <v>25</v>
      </c>
      <c r="H3704" s="1" t="s">
        <v>138</v>
      </c>
      <c r="I3704" s="1" t="s">
        <v>20</v>
      </c>
      <c r="J3704" s="1"/>
      <c r="K3704" s="1"/>
      <c r="L3704" s="1" t="s">
        <v>21</v>
      </c>
      <c r="M3704" s="1" t="s">
        <v>7</v>
      </c>
      <c r="N3704" s="3"/>
      <c r="O3704" s="1" t="s">
        <v>20</v>
      </c>
      <c r="P3704" s="1" t="s">
        <v>8642</v>
      </c>
      <c r="Q3704" s="1" t="s">
        <v>22</v>
      </c>
      <c r="R3704" s="1"/>
      <c r="S3704" s="1"/>
      <c r="T3704">
        <f t="shared" si="303"/>
        <v>15</v>
      </c>
      <c r="U3704" t="str">
        <f t="shared" si="305"/>
        <v>338461254</v>
      </c>
    </row>
    <row r="3705" spans="1:21" x14ac:dyDescent="0.25">
      <c r="A3705" t="str">
        <f t="shared" si="307"/>
        <v>SERFIM_UI INVESTISSEMENT_Investisseur institutionnel</v>
      </c>
      <c r="B3705">
        <f t="shared" si="304"/>
        <v>1</v>
      </c>
      <c r="C3705" s="1" t="s">
        <v>8643</v>
      </c>
      <c r="D3705" s="1" t="s">
        <v>17</v>
      </c>
      <c r="E3705" s="1"/>
      <c r="F3705" s="1" t="s">
        <v>8644</v>
      </c>
      <c r="G3705" s="1" t="s">
        <v>25</v>
      </c>
      <c r="H3705" s="1" t="s">
        <v>339</v>
      </c>
      <c r="I3705" s="1" t="s">
        <v>20</v>
      </c>
      <c r="J3705" s="1"/>
      <c r="K3705" s="1"/>
      <c r="L3705" s="1" t="s">
        <v>21</v>
      </c>
      <c r="M3705" s="1"/>
      <c r="N3705" s="3"/>
      <c r="O3705" s="1" t="s">
        <v>20</v>
      </c>
      <c r="P3705" s="1" t="s">
        <v>8645</v>
      </c>
      <c r="Q3705" s="1" t="s">
        <v>22</v>
      </c>
      <c r="R3705" s="1"/>
      <c r="S3705" s="1"/>
      <c r="T3705">
        <f t="shared" si="303"/>
        <v>9</v>
      </c>
      <c r="U3705" t="str">
        <f t="shared" si="305"/>
        <v>343425534</v>
      </c>
    </row>
    <row r="3706" spans="1:21" x14ac:dyDescent="0.25">
      <c r="A3706" t="str">
        <f t="shared" si="307"/>
        <v>SERMAJUL SC_PIERRE 1ER GESTION_Investisseur institutionnel</v>
      </c>
      <c r="B3706">
        <f t="shared" si="304"/>
        <v>1</v>
      </c>
      <c r="C3706" s="1" t="s">
        <v>8646</v>
      </c>
      <c r="D3706" s="1" t="s">
        <v>17</v>
      </c>
      <c r="E3706" s="1" t="s">
        <v>18</v>
      </c>
      <c r="F3706" s="1" t="s">
        <v>7236</v>
      </c>
      <c r="G3706" s="1" t="s">
        <v>25</v>
      </c>
      <c r="H3706" s="1" t="s">
        <v>43</v>
      </c>
      <c r="I3706" s="1" t="s">
        <v>20</v>
      </c>
      <c r="J3706" s="1"/>
      <c r="K3706" s="1"/>
      <c r="L3706" s="1" t="s">
        <v>21</v>
      </c>
      <c r="M3706" s="1" t="s">
        <v>7</v>
      </c>
      <c r="N3706" s="3"/>
      <c r="O3706" s="1" t="s">
        <v>20</v>
      </c>
      <c r="P3706" s="1" t="s">
        <v>8647</v>
      </c>
      <c r="Q3706" s="1"/>
      <c r="R3706" s="1"/>
      <c r="S3706" s="1" t="s">
        <v>8648</v>
      </c>
      <c r="T3706">
        <f t="shared" si="303"/>
        <v>15</v>
      </c>
      <c r="U3706" t="str">
        <f t="shared" si="305"/>
        <v>800773129</v>
      </c>
    </row>
    <row r="3707" spans="1:21" x14ac:dyDescent="0.25">
      <c r="A3707" t="str">
        <f t="shared" si="307"/>
        <v>SERRESP_MEANINGS CAPITAL PARTNERS_Investisseur institutionnel</v>
      </c>
      <c r="B3707">
        <f t="shared" si="304"/>
        <v>1</v>
      </c>
      <c r="C3707" s="1" t="s">
        <v>8649</v>
      </c>
      <c r="D3707" s="1" t="s">
        <v>17</v>
      </c>
      <c r="E3707" s="1" t="s">
        <v>18</v>
      </c>
      <c r="F3707" s="1" t="s">
        <v>8650</v>
      </c>
      <c r="G3707" s="1" t="s">
        <v>25</v>
      </c>
      <c r="H3707" s="1" t="s">
        <v>26</v>
      </c>
      <c r="I3707" s="1" t="s">
        <v>20</v>
      </c>
      <c r="J3707" s="1"/>
      <c r="K3707" s="1"/>
      <c r="L3707" s="1" t="s">
        <v>21</v>
      </c>
      <c r="M3707" s="1" t="s">
        <v>7</v>
      </c>
      <c r="N3707" s="3"/>
      <c r="O3707" s="1" t="s">
        <v>20</v>
      </c>
      <c r="P3707" s="1" t="s">
        <v>8651</v>
      </c>
      <c r="Q3707" s="1"/>
      <c r="R3707" s="1"/>
      <c r="S3707" s="1" t="s">
        <v>8652</v>
      </c>
      <c r="T3707">
        <f t="shared" si="303"/>
        <v>9</v>
      </c>
      <c r="U3707" t="str">
        <f t="shared" si="305"/>
        <v>810875559</v>
      </c>
    </row>
    <row r="3708" spans="1:21" x14ac:dyDescent="0.25">
      <c r="A3708" t="str">
        <f t="shared" si="307"/>
        <v>SERRESP_ADMIN_FONCIERE MAGELLAN_Investisseur institutionnel</v>
      </c>
      <c r="B3708">
        <f t="shared" si="304"/>
        <v>1</v>
      </c>
      <c r="C3708" s="2" t="s">
        <v>8653</v>
      </c>
      <c r="D3708" s="2" t="s">
        <v>17</v>
      </c>
      <c r="E3708" s="2"/>
      <c r="F3708" s="2" t="s">
        <v>8650</v>
      </c>
      <c r="G3708" s="2" t="s">
        <v>25</v>
      </c>
      <c r="H3708" s="2" t="s">
        <v>32</v>
      </c>
      <c r="I3708" s="2" t="s">
        <v>20</v>
      </c>
      <c r="J3708" s="2" t="s">
        <v>2397</v>
      </c>
      <c r="K3708" s="2"/>
      <c r="L3708" s="2" t="s">
        <v>21</v>
      </c>
      <c r="M3708" s="2"/>
      <c r="N3708" s="4"/>
      <c r="O3708" s="2" t="s">
        <v>20</v>
      </c>
      <c r="P3708" s="2" t="s">
        <v>8651</v>
      </c>
      <c r="Q3708" s="2" t="s">
        <v>22</v>
      </c>
      <c r="R3708" s="2"/>
      <c r="S3708" s="2"/>
      <c r="T3708">
        <f t="shared" si="303"/>
        <v>9</v>
      </c>
      <c r="U3708" t="str">
        <f t="shared" si="305"/>
        <v>810875559</v>
      </c>
    </row>
    <row r="3709" spans="1:21" x14ac:dyDescent="0.25">
      <c r="A3709" t="str">
        <f t="shared" si="307"/>
        <v>SERVICES ET MOBILITE (SAM)_APICAP_Investisseur institutionnel</v>
      </c>
      <c r="B3709">
        <f t="shared" si="304"/>
        <v>1</v>
      </c>
      <c r="C3709" s="2" t="s">
        <v>8654</v>
      </c>
      <c r="D3709" s="2" t="s">
        <v>17</v>
      </c>
      <c r="E3709" s="2" t="s">
        <v>18</v>
      </c>
      <c r="F3709" s="2" t="s">
        <v>2861</v>
      </c>
      <c r="G3709" s="2" t="s">
        <v>25</v>
      </c>
      <c r="H3709" s="2" t="s">
        <v>133</v>
      </c>
      <c r="I3709" s="2" t="s">
        <v>20</v>
      </c>
      <c r="J3709" s="2"/>
      <c r="K3709" s="2"/>
      <c r="L3709" s="2" t="s">
        <v>21</v>
      </c>
      <c r="M3709" s="2" t="s">
        <v>7</v>
      </c>
      <c r="N3709" s="4"/>
      <c r="O3709" s="2" t="s">
        <v>20</v>
      </c>
      <c r="P3709" s="2" t="s">
        <v>8655</v>
      </c>
      <c r="Q3709" s="2"/>
      <c r="R3709" s="2"/>
      <c r="S3709" s="2" t="s">
        <v>8656</v>
      </c>
      <c r="T3709">
        <f t="shared" si="303"/>
        <v>9</v>
      </c>
      <c r="U3709" t="str">
        <f t="shared" si="305"/>
        <v>790163034</v>
      </c>
    </row>
    <row r="3710" spans="1:21" x14ac:dyDescent="0.25">
      <c r="A3710" t="str">
        <f t="shared" si="307"/>
        <v>SETF_ETERNAM_Investisseur institutionnel</v>
      </c>
      <c r="B3710">
        <f t="shared" si="304"/>
        <v>1</v>
      </c>
      <c r="C3710" s="1" t="s">
        <v>8657</v>
      </c>
      <c r="D3710" s="1" t="s">
        <v>17</v>
      </c>
      <c r="E3710" s="1" t="s">
        <v>18</v>
      </c>
      <c r="F3710" s="1" t="s">
        <v>2456</v>
      </c>
      <c r="G3710" s="1" t="s">
        <v>25</v>
      </c>
      <c r="H3710" s="1" t="s">
        <v>65</v>
      </c>
      <c r="I3710" s="1" t="s">
        <v>20</v>
      </c>
      <c r="J3710" s="1"/>
      <c r="K3710" s="1"/>
      <c r="L3710" s="1" t="s">
        <v>21</v>
      </c>
      <c r="M3710" s="1" t="s">
        <v>7</v>
      </c>
      <c r="N3710" s="3"/>
      <c r="O3710" s="1" t="s">
        <v>20</v>
      </c>
      <c r="P3710" s="1" t="s">
        <v>8658</v>
      </c>
      <c r="Q3710" s="1" t="s">
        <v>22</v>
      </c>
      <c r="R3710" s="1"/>
      <c r="S3710" s="1"/>
      <c r="T3710">
        <f t="shared" si="303"/>
        <v>9</v>
      </c>
      <c r="U3710" t="str">
        <f t="shared" si="305"/>
        <v>477806079</v>
      </c>
    </row>
    <row r="3711" spans="1:21" x14ac:dyDescent="0.25">
      <c r="A3711" t="str">
        <f t="shared" si="307"/>
        <v>SEVAL_BLUESTER CAPITAL_Investisseur institutionnel</v>
      </c>
      <c r="B3711">
        <f t="shared" si="304"/>
        <v>1</v>
      </c>
      <c r="C3711" s="2" t="s">
        <v>8659</v>
      </c>
      <c r="D3711" s="2" t="s">
        <v>17</v>
      </c>
      <c r="E3711" s="2" t="s">
        <v>18</v>
      </c>
      <c r="F3711" s="2" t="s">
        <v>36</v>
      </c>
      <c r="G3711" s="2" t="s">
        <v>25</v>
      </c>
      <c r="H3711" s="2" t="s">
        <v>48</v>
      </c>
      <c r="I3711" s="2" t="s">
        <v>20</v>
      </c>
      <c r="J3711" s="2"/>
      <c r="K3711" s="2"/>
      <c r="L3711" s="2" t="s">
        <v>21</v>
      </c>
      <c r="M3711" s="2" t="s">
        <v>7</v>
      </c>
      <c r="N3711" s="4"/>
      <c r="O3711" s="2" t="s">
        <v>20</v>
      </c>
      <c r="P3711" s="2" t="s">
        <v>8660</v>
      </c>
      <c r="Q3711" s="2" t="s">
        <v>22</v>
      </c>
      <c r="R3711" s="2"/>
      <c r="S3711" s="2"/>
      <c r="T3711">
        <f t="shared" si="303"/>
        <v>9</v>
      </c>
      <c r="U3711" t="str">
        <f t="shared" si="305"/>
        <v>879961571</v>
      </c>
    </row>
    <row r="3712" spans="1:21" x14ac:dyDescent="0.25">
      <c r="A3712" t="str">
        <f t="shared" si="307"/>
        <v>SF LAC_BLUESTER CAPITAL_Investisseur institutionnel</v>
      </c>
      <c r="B3712">
        <f t="shared" si="304"/>
        <v>1</v>
      </c>
      <c r="C3712" s="1" t="s">
        <v>8661</v>
      </c>
      <c r="D3712" s="1" t="s">
        <v>17</v>
      </c>
      <c r="E3712" s="1" t="s">
        <v>18</v>
      </c>
      <c r="F3712" s="1" t="s">
        <v>8662</v>
      </c>
      <c r="G3712" s="1" t="s">
        <v>25</v>
      </c>
      <c r="H3712" s="1" t="s">
        <v>48</v>
      </c>
      <c r="I3712" s="1" t="s">
        <v>20</v>
      </c>
      <c r="J3712" s="1"/>
      <c r="K3712" s="1"/>
      <c r="L3712" s="1" t="s">
        <v>21</v>
      </c>
      <c r="M3712" s="1" t="s">
        <v>7</v>
      </c>
      <c r="N3712" s="3"/>
      <c r="O3712" s="1" t="s">
        <v>20</v>
      </c>
      <c r="P3712" s="1" t="s">
        <v>8663</v>
      </c>
      <c r="Q3712" s="1" t="s">
        <v>22</v>
      </c>
      <c r="R3712" s="1"/>
      <c r="S3712" s="1"/>
      <c r="T3712">
        <f t="shared" ref="T3712:T3775" si="308">LEN(P3712)</f>
        <v>9</v>
      </c>
      <c r="U3712" t="str">
        <f t="shared" si="305"/>
        <v>481881415</v>
      </c>
    </row>
    <row r="3713" spans="1:21" x14ac:dyDescent="0.25">
      <c r="A3713" t="str">
        <f t="shared" si="307"/>
        <v>SFC_ETERNAM_Investisseur institutionnel</v>
      </c>
      <c r="B3713">
        <f t="shared" si="304"/>
        <v>1</v>
      </c>
      <c r="C3713" s="2" t="s">
        <v>8664</v>
      </c>
      <c r="D3713" s="2" t="s">
        <v>17</v>
      </c>
      <c r="E3713" s="2" t="s">
        <v>18</v>
      </c>
      <c r="F3713" s="2" t="s">
        <v>560</v>
      </c>
      <c r="G3713" s="2" t="s">
        <v>25</v>
      </c>
      <c r="H3713" s="2" t="s">
        <v>65</v>
      </c>
      <c r="I3713" s="2" t="s">
        <v>20</v>
      </c>
      <c r="J3713" s="2"/>
      <c r="K3713" s="2"/>
      <c r="L3713" s="2" t="s">
        <v>21</v>
      </c>
      <c r="M3713" s="2" t="s">
        <v>7</v>
      </c>
      <c r="N3713" s="4"/>
      <c r="O3713" s="2" t="s">
        <v>20</v>
      </c>
      <c r="P3713" s="2" t="s">
        <v>8665</v>
      </c>
      <c r="Q3713" s="2"/>
      <c r="R3713" s="2"/>
      <c r="S3713" s="2" t="s">
        <v>8666</v>
      </c>
      <c r="T3713">
        <f t="shared" si="308"/>
        <v>9</v>
      </c>
      <c r="U3713" t="str">
        <f t="shared" si="305"/>
        <v>849702071</v>
      </c>
    </row>
    <row r="3714" spans="1:21" x14ac:dyDescent="0.25">
      <c r="A3714" t="str">
        <f t="shared" si="307"/>
        <v>SFJH_MASSENA PARTNERS_Investisseur institutionnel</v>
      </c>
      <c r="B3714">
        <f t="shared" si="304"/>
        <v>1</v>
      </c>
      <c r="C3714" s="2" t="s">
        <v>8667</v>
      </c>
      <c r="D3714" s="2" t="s">
        <v>17</v>
      </c>
      <c r="E3714" s="2"/>
      <c r="F3714" s="2"/>
      <c r="G3714" s="2"/>
      <c r="H3714" s="2" t="s">
        <v>52</v>
      </c>
      <c r="I3714" s="2" t="s">
        <v>20</v>
      </c>
      <c r="J3714" s="2"/>
      <c r="K3714" s="2"/>
      <c r="L3714" s="2" t="s">
        <v>21</v>
      </c>
      <c r="M3714" s="2" t="s">
        <v>7</v>
      </c>
      <c r="N3714" s="4"/>
      <c r="O3714" s="2" t="s">
        <v>20</v>
      </c>
      <c r="P3714" s="2" t="s">
        <v>8668</v>
      </c>
      <c r="Q3714" s="2"/>
      <c r="R3714" s="2"/>
      <c r="S3714" s="2" t="s">
        <v>8669</v>
      </c>
      <c r="T3714">
        <f t="shared" si="308"/>
        <v>9</v>
      </c>
      <c r="U3714" t="str">
        <f t="shared" si="305"/>
        <v>479896243</v>
      </c>
    </row>
    <row r="3715" spans="1:21" x14ac:dyDescent="0.25">
      <c r="A3715" t="str">
        <f t="shared" si="307"/>
        <v>SFJH_admin_MASSENA PARTNERS_Investisseur institutionnel</v>
      </c>
      <c r="B3715">
        <f t="shared" ref="B3715:B3778" si="309">COUNTIF(A:A,A3715)</f>
        <v>1</v>
      </c>
      <c r="C3715" s="1" t="s">
        <v>8670</v>
      </c>
      <c r="D3715" s="1" t="s">
        <v>17</v>
      </c>
      <c r="E3715" s="1"/>
      <c r="F3715" s="1"/>
      <c r="G3715" s="1"/>
      <c r="H3715" s="1" t="s">
        <v>52</v>
      </c>
      <c r="I3715" s="1" t="s">
        <v>20</v>
      </c>
      <c r="J3715" s="1"/>
      <c r="K3715" s="1"/>
      <c r="L3715" s="1" t="s">
        <v>21</v>
      </c>
      <c r="M3715" s="1" t="s">
        <v>7</v>
      </c>
      <c r="N3715" s="3"/>
      <c r="O3715" s="1" t="s">
        <v>20</v>
      </c>
      <c r="P3715" s="1" t="s">
        <v>8668</v>
      </c>
      <c r="Q3715" s="1"/>
      <c r="R3715" s="1"/>
      <c r="S3715" s="1" t="s">
        <v>8669</v>
      </c>
      <c r="T3715">
        <f t="shared" si="308"/>
        <v>9</v>
      </c>
      <c r="U3715" t="str">
        <f t="shared" si="305"/>
        <v>479896243</v>
      </c>
    </row>
    <row r="3716" spans="1:21" x14ac:dyDescent="0.25">
      <c r="A3716" t="str">
        <f t="shared" si="307"/>
        <v>SFM - SOCIETE FINANCIERE DU MENHIR_ADM_EQUITIS GESTION_Investisseur institutionnel</v>
      </c>
      <c r="B3716">
        <f t="shared" si="309"/>
        <v>1</v>
      </c>
      <c r="C3716" s="2" t="s">
        <v>8671</v>
      </c>
      <c r="D3716" s="2" t="s">
        <v>17</v>
      </c>
      <c r="E3716" s="2" t="s">
        <v>18</v>
      </c>
      <c r="F3716" s="2" t="s">
        <v>8672</v>
      </c>
      <c r="G3716" s="2" t="s">
        <v>25</v>
      </c>
      <c r="H3716" s="2" t="s">
        <v>86</v>
      </c>
      <c r="I3716" s="2" t="s">
        <v>20</v>
      </c>
      <c r="J3716" s="2"/>
      <c r="K3716" s="2"/>
      <c r="L3716" s="2" t="s">
        <v>21</v>
      </c>
      <c r="M3716" s="2"/>
      <c r="N3716" s="4"/>
      <c r="O3716" s="2" t="s">
        <v>20</v>
      </c>
      <c r="P3716" s="2" t="s">
        <v>8673</v>
      </c>
      <c r="Q3716" s="2" t="s">
        <v>22</v>
      </c>
      <c r="R3716" s="2"/>
      <c r="S3716" s="2"/>
      <c r="T3716">
        <f t="shared" si="308"/>
        <v>9</v>
      </c>
      <c r="U3716" t="str">
        <f t="shared" ref="U3716:U3779" si="310">LEFT(P3716,9)</f>
        <v>878603695</v>
      </c>
    </row>
    <row r="3717" spans="1:21" x14ac:dyDescent="0.25">
      <c r="A3717" t="str">
        <f t="shared" si="307"/>
        <v>SG2I SARL_PIERRE 1ER GESTION_Investisseur institutionnel</v>
      </c>
      <c r="B3717">
        <f t="shared" si="309"/>
        <v>2</v>
      </c>
      <c r="C3717" s="2" t="s">
        <v>8674</v>
      </c>
      <c r="D3717" s="2" t="s">
        <v>17</v>
      </c>
      <c r="E3717" s="2" t="s">
        <v>18</v>
      </c>
      <c r="F3717" s="2" t="s">
        <v>36</v>
      </c>
      <c r="G3717" s="2" t="s">
        <v>25</v>
      </c>
      <c r="H3717" s="2" t="s">
        <v>43</v>
      </c>
      <c r="I3717" s="2" t="s">
        <v>20</v>
      </c>
      <c r="J3717" s="2"/>
      <c r="K3717" s="2"/>
      <c r="L3717" s="2" t="s">
        <v>21</v>
      </c>
      <c r="M3717" s="2" t="s">
        <v>7</v>
      </c>
      <c r="N3717" s="4"/>
      <c r="O3717" s="2" t="s">
        <v>20</v>
      </c>
      <c r="P3717" s="2" t="s">
        <v>8675</v>
      </c>
      <c r="Q3717" s="2"/>
      <c r="R3717" s="2"/>
      <c r="S3717" s="2" t="s">
        <v>8676</v>
      </c>
      <c r="T3717">
        <f t="shared" si="308"/>
        <v>15</v>
      </c>
      <c r="U3717" t="str">
        <f t="shared" si="310"/>
        <v>498271824</v>
      </c>
    </row>
    <row r="3718" spans="1:21" x14ac:dyDescent="0.25">
      <c r="A3718" t="str">
        <f t="shared" si="307"/>
        <v>SG2I SARL_PIERRE 1ER GESTION_Investisseur institutionnel</v>
      </c>
      <c r="B3718">
        <f t="shared" si="309"/>
        <v>2</v>
      </c>
      <c r="C3718" s="1" t="s">
        <v>8674</v>
      </c>
      <c r="D3718" s="1" t="s">
        <v>17</v>
      </c>
      <c r="E3718" s="1" t="s">
        <v>18</v>
      </c>
      <c r="F3718" s="1" t="s">
        <v>36</v>
      </c>
      <c r="G3718" s="1" t="s">
        <v>25</v>
      </c>
      <c r="H3718" s="1" t="s">
        <v>43</v>
      </c>
      <c r="I3718" s="1" t="s">
        <v>20</v>
      </c>
      <c r="J3718" s="1"/>
      <c r="K3718" s="1"/>
      <c r="L3718" s="1" t="s">
        <v>21</v>
      </c>
      <c r="M3718" s="1" t="s">
        <v>7</v>
      </c>
      <c r="N3718" s="3"/>
      <c r="O3718" s="1" t="s">
        <v>20</v>
      </c>
      <c r="P3718" s="1" t="s">
        <v>8675</v>
      </c>
      <c r="Q3718" s="1"/>
      <c r="R3718" s="1"/>
      <c r="S3718" s="1" t="s">
        <v>8676</v>
      </c>
      <c r="T3718">
        <f t="shared" si="308"/>
        <v>15</v>
      </c>
      <c r="U3718" t="str">
        <f t="shared" si="310"/>
        <v>498271824</v>
      </c>
    </row>
    <row r="3719" spans="1:21" x14ac:dyDescent="0.25">
      <c r="A3719" t="str">
        <f t="shared" ref="A3719:A3723" si="311">C3719&amp;"_"&amp;H3719&amp;"_"&amp;D3719</f>
        <v>SGAM AI FRANCE CROISSANCE FCPR_MBO &amp; CO_Investisseur institutionnel</v>
      </c>
      <c r="B3719">
        <f t="shared" si="309"/>
        <v>1</v>
      </c>
      <c r="C3719" s="2" t="s">
        <v>8677</v>
      </c>
      <c r="D3719" s="2" t="s">
        <v>17</v>
      </c>
      <c r="E3719" s="2" t="s">
        <v>18</v>
      </c>
      <c r="F3719" s="2" t="s">
        <v>36</v>
      </c>
      <c r="G3719" s="2" t="s">
        <v>25</v>
      </c>
      <c r="H3719" s="2" t="s">
        <v>212</v>
      </c>
      <c r="I3719" s="2" t="s">
        <v>20</v>
      </c>
      <c r="J3719" s="2"/>
      <c r="K3719" s="2"/>
      <c r="L3719" s="2" t="s">
        <v>21</v>
      </c>
      <c r="M3719" s="2" t="s">
        <v>7</v>
      </c>
      <c r="N3719" s="4"/>
      <c r="O3719" s="2" t="s">
        <v>20</v>
      </c>
      <c r="P3719" s="2" t="s">
        <v>873</v>
      </c>
      <c r="Q3719" s="2"/>
      <c r="R3719" s="2"/>
      <c r="S3719" s="2" t="s">
        <v>8678</v>
      </c>
      <c r="T3719">
        <f t="shared" si="308"/>
        <v>9</v>
      </c>
      <c r="U3719" t="str">
        <f t="shared" si="310"/>
        <v>422333575</v>
      </c>
    </row>
    <row r="3720" spans="1:21" x14ac:dyDescent="0.25">
      <c r="A3720" t="str">
        <f t="shared" si="311"/>
        <v>SGGR_MEANINGS CAPITAL PARTNERS_Investisseur institutionnel</v>
      </c>
      <c r="B3720">
        <f t="shared" si="309"/>
        <v>1</v>
      </c>
      <c r="C3720" s="2" t="s">
        <v>8679</v>
      </c>
      <c r="D3720" s="2" t="s">
        <v>17</v>
      </c>
      <c r="E3720" s="2" t="s">
        <v>18</v>
      </c>
      <c r="F3720" s="2" t="s">
        <v>8680</v>
      </c>
      <c r="G3720" s="2" t="s">
        <v>25</v>
      </c>
      <c r="H3720" s="2" t="s">
        <v>26</v>
      </c>
      <c r="I3720" s="2" t="s">
        <v>20</v>
      </c>
      <c r="J3720" s="2"/>
      <c r="K3720" s="2"/>
      <c r="L3720" s="2" t="s">
        <v>21</v>
      </c>
      <c r="M3720" s="2" t="s">
        <v>7</v>
      </c>
      <c r="N3720" s="4"/>
      <c r="O3720" s="2" t="s">
        <v>20</v>
      </c>
      <c r="P3720" s="2" t="s">
        <v>8681</v>
      </c>
      <c r="Q3720" s="2"/>
      <c r="R3720" s="2"/>
      <c r="S3720" s="2" t="s">
        <v>8682</v>
      </c>
      <c r="T3720">
        <f t="shared" si="308"/>
        <v>9</v>
      </c>
      <c r="U3720" t="str">
        <f t="shared" si="310"/>
        <v>576850721</v>
      </c>
    </row>
    <row r="3721" spans="1:21" x14ac:dyDescent="0.25">
      <c r="A3721" t="str">
        <f t="shared" si="311"/>
        <v>SGIP_MEANINGS CAPITAL PARTNERS_Investisseur institutionnel</v>
      </c>
      <c r="B3721">
        <f t="shared" si="309"/>
        <v>1</v>
      </c>
      <c r="C3721" s="1" t="s">
        <v>8683</v>
      </c>
      <c r="D3721" s="1" t="s">
        <v>17</v>
      </c>
      <c r="E3721" s="1" t="s">
        <v>18</v>
      </c>
      <c r="F3721" s="1" t="s">
        <v>8684</v>
      </c>
      <c r="G3721" s="1" t="s">
        <v>25</v>
      </c>
      <c r="H3721" s="1" t="s">
        <v>26</v>
      </c>
      <c r="I3721" s="1" t="s">
        <v>20</v>
      </c>
      <c r="J3721" s="1"/>
      <c r="K3721" s="1"/>
      <c r="L3721" s="1" t="s">
        <v>21</v>
      </c>
      <c r="M3721" s="1" t="s">
        <v>7</v>
      </c>
      <c r="N3721" s="3"/>
      <c r="O3721" s="1" t="s">
        <v>20</v>
      </c>
      <c r="P3721" s="1" t="s">
        <v>8685</v>
      </c>
      <c r="Q3721" s="1"/>
      <c r="R3721" s="1"/>
      <c r="S3721" s="1" t="s">
        <v>8683</v>
      </c>
      <c r="T3721">
        <f t="shared" si="308"/>
        <v>15</v>
      </c>
      <c r="U3721" t="str">
        <f t="shared" si="310"/>
        <v>434081543</v>
      </c>
    </row>
    <row r="3722" spans="1:21" x14ac:dyDescent="0.25">
      <c r="A3722" t="str">
        <f t="shared" si="311"/>
        <v>SGIP SAS_BEX CAPITAL_Investisseur institutionnel</v>
      </c>
      <c r="B3722">
        <f t="shared" si="309"/>
        <v>1</v>
      </c>
      <c r="C3722" s="2" t="s">
        <v>8686</v>
      </c>
      <c r="D3722" s="2" t="s">
        <v>17</v>
      </c>
      <c r="E3722" s="2" t="s">
        <v>18</v>
      </c>
      <c r="F3722" s="2" t="s">
        <v>8687</v>
      </c>
      <c r="G3722" s="2" t="s">
        <v>25</v>
      </c>
      <c r="H3722" s="2" t="s">
        <v>19</v>
      </c>
      <c r="I3722" s="2" t="s">
        <v>20</v>
      </c>
      <c r="J3722" s="2"/>
      <c r="K3722" s="2"/>
      <c r="L3722" s="2" t="s">
        <v>21</v>
      </c>
      <c r="M3722" s="2" t="s">
        <v>7</v>
      </c>
      <c r="N3722" s="4"/>
      <c r="O3722" s="2" t="s">
        <v>20</v>
      </c>
      <c r="P3722" s="2" t="s">
        <v>8688</v>
      </c>
      <c r="Q3722" s="2"/>
      <c r="R3722" s="2"/>
      <c r="S3722" s="2" t="s">
        <v>8689</v>
      </c>
      <c r="T3722">
        <f t="shared" si="308"/>
        <v>9</v>
      </c>
      <c r="U3722" t="str">
        <f t="shared" si="310"/>
        <v>423873678</v>
      </c>
    </row>
    <row r="3723" spans="1:21" x14ac:dyDescent="0.25">
      <c r="A3723" t="str">
        <f t="shared" si="311"/>
        <v>SGPA DEVELOPPEMENT_GENEO PARTENAIRES_Investisseur institutionnel</v>
      </c>
      <c r="B3723">
        <f t="shared" si="309"/>
        <v>1</v>
      </c>
      <c r="C3723" s="2" t="s">
        <v>8690</v>
      </c>
      <c r="D3723" s="2" t="s">
        <v>17</v>
      </c>
      <c r="E3723" s="2" t="s">
        <v>18</v>
      </c>
      <c r="F3723" s="2" t="s">
        <v>927</v>
      </c>
      <c r="G3723" s="2" t="s">
        <v>25</v>
      </c>
      <c r="H3723" s="2" t="s">
        <v>127</v>
      </c>
      <c r="I3723" s="2" t="s">
        <v>20</v>
      </c>
      <c r="J3723" s="2"/>
      <c r="K3723" s="2"/>
      <c r="L3723" s="2" t="s">
        <v>21</v>
      </c>
      <c r="M3723" s="2" t="s">
        <v>7</v>
      </c>
      <c r="N3723" s="4"/>
      <c r="O3723" s="2" t="s">
        <v>20</v>
      </c>
      <c r="P3723" s="2" t="s">
        <v>8691</v>
      </c>
      <c r="Q3723" s="2"/>
      <c r="R3723" s="2"/>
      <c r="S3723" s="2"/>
      <c r="T3723">
        <f t="shared" si="308"/>
        <v>9</v>
      </c>
      <c r="U3723" t="str">
        <f t="shared" si="310"/>
        <v>812802387</v>
      </c>
    </row>
    <row r="3724" spans="1:21" x14ac:dyDescent="0.25">
      <c r="A3724" t="str">
        <f t="shared" ref="A3724:A3747" si="312">C3724&amp;"_"&amp;H3724&amp;"_"&amp;D3724</f>
        <v>SGPF_ETERNAM_Investisseur institutionnel</v>
      </c>
      <c r="B3724">
        <f t="shared" si="309"/>
        <v>1</v>
      </c>
      <c r="C3724" s="1" t="s">
        <v>8692</v>
      </c>
      <c r="D3724" s="1" t="s">
        <v>17</v>
      </c>
      <c r="E3724" s="1" t="s">
        <v>18</v>
      </c>
      <c r="F3724" s="1" t="s">
        <v>8693</v>
      </c>
      <c r="G3724" s="1" t="s">
        <v>25</v>
      </c>
      <c r="H3724" s="1" t="s">
        <v>65</v>
      </c>
      <c r="I3724" s="1" t="s">
        <v>20</v>
      </c>
      <c r="J3724" s="1"/>
      <c r="K3724" s="1"/>
      <c r="L3724" s="1" t="s">
        <v>21</v>
      </c>
      <c r="M3724" s="1" t="s">
        <v>7</v>
      </c>
      <c r="N3724" s="3"/>
      <c r="O3724" s="1" t="s">
        <v>20</v>
      </c>
      <c r="P3724" s="1" t="s">
        <v>8694</v>
      </c>
      <c r="Q3724" s="1"/>
      <c r="R3724" s="1"/>
      <c r="S3724" s="1" t="s">
        <v>8695</v>
      </c>
      <c r="T3724">
        <f t="shared" si="308"/>
        <v>9</v>
      </c>
      <c r="U3724" t="str">
        <f t="shared" si="310"/>
        <v>441995891</v>
      </c>
    </row>
    <row r="3725" spans="1:21" x14ac:dyDescent="0.25">
      <c r="A3725" t="str">
        <f t="shared" si="312"/>
        <v>SHAMALU_ADM_EQUITIS GESTION_Investisseur institutionnel</v>
      </c>
      <c r="B3725">
        <f t="shared" si="309"/>
        <v>1</v>
      </c>
      <c r="C3725" s="1" t="s">
        <v>8696</v>
      </c>
      <c r="D3725" s="1" t="s">
        <v>17</v>
      </c>
      <c r="E3725" s="1" t="s">
        <v>18</v>
      </c>
      <c r="F3725" s="1" t="s">
        <v>8697</v>
      </c>
      <c r="G3725" s="1" t="s">
        <v>25</v>
      </c>
      <c r="H3725" s="1" t="s">
        <v>86</v>
      </c>
      <c r="I3725" s="1" t="s">
        <v>20</v>
      </c>
      <c r="J3725" s="1"/>
      <c r="K3725" s="1"/>
      <c r="L3725" s="1" t="s">
        <v>21</v>
      </c>
      <c r="M3725" s="1"/>
      <c r="N3725" s="3"/>
      <c r="O3725" s="1" t="s">
        <v>20</v>
      </c>
      <c r="P3725" s="1" t="s">
        <v>8698</v>
      </c>
      <c r="Q3725" s="1" t="s">
        <v>22</v>
      </c>
      <c r="R3725" s="1"/>
      <c r="S3725" s="1"/>
      <c r="T3725">
        <f t="shared" si="308"/>
        <v>9</v>
      </c>
      <c r="U3725" t="str">
        <f t="shared" si="310"/>
        <v>531206324</v>
      </c>
    </row>
    <row r="3726" spans="1:21" x14ac:dyDescent="0.25">
      <c r="A3726" t="str">
        <f t="shared" si="312"/>
        <v>SHIVA SCI_PIERRE 1ER GESTION_Investisseur institutionnel</v>
      </c>
      <c r="B3726">
        <f t="shared" si="309"/>
        <v>1</v>
      </c>
      <c r="C3726" s="1" t="s">
        <v>8699</v>
      </c>
      <c r="D3726" s="1" t="s">
        <v>17</v>
      </c>
      <c r="E3726" s="1" t="s">
        <v>18</v>
      </c>
      <c r="F3726" s="1" t="s">
        <v>36</v>
      </c>
      <c r="G3726" s="1" t="s">
        <v>25</v>
      </c>
      <c r="H3726" s="1" t="s">
        <v>43</v>
      </c>
      <c r="I3726" s="1" t="s">
        <v>20</v>
      </c>
      <c r="J3726" s="1"/>
      <c r="K3726" s="1"/>
      <c r="L3726" s="1" t="s">
        <v>21</v>
      </c>
      <c r="M3726" s="1" t="s">
        <v>7</v>
      </c>
      <c r="N3726" s="3"/>
      <c r="O3726" s="1" t="s">
        <v>20</v>
      </c>
      <c r="P3726" s="1" t="s">
        <v>8700</v>
      </c>
      <c r="Q3726" s="1"/>
      <c r="R3726" s="1"/>
      <c r="S3726" s="1" t="s">
        <v>8701</v>
      </c>
      <c r="T3726">
        <f t="shared" si="308"/>
        <v>15</v>
      </c>
      <c r="U3726" t="str">
        <f t="shared" si="310"/>
        <v>521505891</v>
      </c>
    </row>
    <row r="3727" spans="1:21" x14ac:dyDescent="0.25">
      <c r="A3727" t="str">
        <f t="shared" si="312"/>
        <v>SIAMOA EURL_145_ETERNAM_Investisseur institutionnel</v>
      </c>
      <c r="B3727">
        <f t="shared" si="309"/>
        <v>1</v>
      </c>
      <c r="C3727" s="2" t="s">
        <v>8703</v>
      </c>
      <c r="D3727" s="2" t="s">
        <v>17</v>
      </c>
      <c r="E3727" s="2" t="s">
        <v>18</v>
      </c>
      <c r="F3727" s="2" t="s">
        <v>741</v>
      </c>
      <c r="G3727" s="2" t="s">
        <v>25</v>
      </c>
      <c r="H3727" s="2" t="s">
        <v>65</v>
      </c>
      <c r="I3727" s="2" t="s">
        <v>20</v>
      </c>
      <c r="J3727" s="2"/>
      <c r="K3727" s="2"/>
      <c r="L3727" s="2" t="s">
        <v>21</v>
      </c>
      <c r="M3727" s="2" t="s">
        <v>7</v>
      </c>
      <c r="N3727" s="4"/>
      <c r="O3727" s="2" t="s">
        <v>20</v>
      </c>
      <c r="P3727" s="2" t="s">
        <v>8704</v>
      </c>
      <c r="Q3727" s="2"/>
      <c r="R3727" s="2"/>
      <c r="S3727" s="2" t="s">
        <v>8702</v>
      </c>
      <c r="T3727">
        <f t="shared" si="308"/>
        <v>9</v>
      </c>
      <c r="U3727" t="str">
        <f t="shared" si="310"/>
        <v>494941495</v>
      </c>
    </row>
    <row r="3728" spans="1:21" x14ac:dyDescent="0.25">
      <c r="A3728" t="str">
        <f t="shared" si="312"/>
        <v>SIB_FONCIERE MAGELLAN_Investisseur institutionnel</v>
      </c>
      <c r="B3728">
        <f t="shared" si="309"/>
        <v>1</v>
      </c>
      <c r="C3728" s="1" t="s">
        <v>8705</v>
      </c>
      <c r="D3728" s="1" t="s">
        <v>17</v>
      </c>
      <c r="E3728" s="1" t="s">
        <v>18</v>
      </c>
      <c r="F3728" s="1" t="s">
        <v>8706</v>
      </c>
      <c r="G3728" s="1" t="s">
        <v>25</v>
      </c>
      <c r="H3728" s="1" t="s">
        <v>32</v>
      </c>
      <c r="I3728" s="1" t="s">
        <v>20</v>
      </c>
      <c r="J3728" s="1"/>
      <c r="K3728" s="1"/>
      <c r="L3728" s="1" t="s">
        <v>21</v>
      </c>
      <c r="M3728" s="1" t="s">
        <v>7</v>
      </c>
      <c r="N3728" s="3"/>
      <c r="O3728" s="1" t="s">
        <v>20</v>
      </c>
      <c r="P3728" s="1" t="s">
        <v>8707</v>
      </c>
      <c r="Q3728" s="1" t="s">
        <v>22</v>
      </c>
      <c r="R3728" s="1"/>
      <c r="S3728" s="1"/>
      <c r="T3728">
        <f t="shared" si="308"/>
        <v>9</v>
      </c>
      <c r="U3728" t="str">
        <f t="shared" si="310"/>
        <v>493727036</v>
      </c>
    </row>
    <row r="3729" spans="1:21" x14ac:dyDescent="0.25">
      <c r="A3729" t="str">
        <f t="shared" si="312"/>
        <v>SICAV ORTALGOS_MASSENA PARTNERS_Investisseur institutionnel</v>
      </c>
      <c r="B3729">
        <f t="shared" si="309"/>
        <v>1</v>
      </c>
      <c r="C3729" s="2" t="s">
        <v>8708</v>
      </c>
      <c r="D3729" s="2" t="s">
        <v>17</v>
      </c>
      <c r="E3729" s="2" t="s">
        <v>18</v>
      </c>
      <c r="F3729" s="2" t="s">
        <v>36</v>
      </c>
      <c r="G3729" s="2" t="s">
        <v>25</v>
      </c>
      <c r="H3729" s="2" t="s">
        <v>52</v>
      </c>
      <c r="I3729" s="2" t="s">
        <v>20</v>
      </c>
      <c r="J3729" s="2"/>
      <c r="K3729" s="2"/>
      <c r="L3729" s="2" t="s">
        <v>21</v>
      </c>
      <c r="M3729" s="2" t="s">
        <v>7</v>
      </c>
      <c r="N3729" s="4"/>
      <c r="O3729" s="2" t="s">
        <v>20</v>
      </c>
      <c r="P3729" s="2" t="s">
        <v>8709</v>
      </c>
      <c r="Q3729" s="2"/>
      <c r="R3729" s="2"/>
      <c r="S3729" s="2" t="s">
        <v>8710</v>
      </c>
      <c r="T3729">
        <f t="shared" si="308"/>
        <v>9</v>
      </c>
      <c r="U3729" t="str">
        <f t="shared" si="310"/>
        <v>524416161</v>
      </c>
    </row>
    <row r="3730" spans="1:21" x14ac:dyDescent="0.25">
      <c r="A3730" t="str">
        <f t="shared" si="312"/>
        <v>SICAV ORTALGOS_admin_MASSENA PARTNERS_Investisseur institutionnel</v>
      </c>
      <c r="B3730">
        <f t="shared" si="309"/>
        <v>1</v>
      </c>
      <c r="C3730" s="1" t="s">
        <v>8711</v>
      </c>
      <c r="D3730" s="1" t="s">
        <v>17</v>
      </c>
      <c r="E3730" s="1" t="s">
        <v>18</v>
      </c>
      <c r="F3730" s="1" t="s">
        <v>36</v>
      </c>
      <c r="G3730" s="1" t="s">
        <v>25</v>
      </c>
      <c r="H3730" s="1" t="s">
        <v>52</v>
      </c>
      <c r="I3730" s="1" t="s">
        <v>20</v>
      </c>
      <c r="J3730" s="1"/>
      <c r="K3730" s="1"/>
      <c r="L3730" s="1" t="s">
        <v>21</v>
      </c>
      <c r="M3730" s="1" t="s">
        <v>7</v>
      </c>
      <c r="N3730" s="3"/>
      <c r="O3730" s="1" t="s">
        <v>20</v>
      </c>
      <c r="P3730" s="1" t="s">
        <v>8709</v>
      </c>
      <c r="Q3730" s="1"/>
      <c r="R3730" s="1"/>
      <c r="S3730" s="1" t="s">
        <v>8710</v>
      </c>
      <c r="T3730">
        <f t="shared" si="308"/>
        <v>9</v>
      </c>
      <c r="U3730" t="str">
        <f t="shared" si="310"/>
        <v>524416161</v>
      </c>
    </row>
    <row r="3731" spans="1:21" x14ac:dyDescent="0.25">
      <c r="A3731" t="str">
        <f t="shared" si="312"/>
        <v>SICLANOVA_SOFINNOVA PARTNERS_FRA_Investisseur institutionnel</v>
      </c>
      <c r="B3731">
        <f t="shared" si="309"/>
        <v>1</v>
      </c>
      <c r="C3731" s="1" t="s">
        <v>8712</v>
      </c>
      <c r="D3731" s="1" t="s">
        <v>17</v>
      </c>
      <c r="E3731" s="1" t="s">
        <v>18</v>
      </c>
      <c r="F3731" s="1" t="s">
        <v>1897</v>
      </c>
      <c r="G3731" s="1" t="s">
        <v>25</v>
      </c>
      <c r="H3731" s="1" t="s">
        <v>120</v>
      </c>
      <c r="I3731" s="1" t="s">
        <v>20</v>
      </c>
      <c r="J3731" s="1"/>
      <c r="K3731" s="1"/>
      <c r="L3731" s="1" t="s">
        <v>21</v>
      </c>
      <c r="M3731" s="1" t="s">
        <v>7</v>
      </c>
      <c r="N3731" s="3"/>
      <c r="O3731" s="1" t="s">
        <v>20</v>
      </c>
      <c r="P3731" s="1" t="s">
        <v>8713</v>
      </c>
      <c r="Q3731" s="1"/>
      <c r="R3731" s="1"/>
      <c r="S3731" s="1" t="s">
        <v>8714</v>
      </c>
      <c r="T3731">
        <f t="shared" si="308"/>
        <v>9</v>
      </c>
      <c r="U3731" t="str">
        <f t="shared" si="310"/>
        <v>533240735</v>
      </c>
    </row>
    <row r="3732" spans="1:21" x14ac:dyDescent="0.25">
      <c r="A3732" t="str">
        <f t="shared" si="312"/>
        <v>SICLOVIRELLE_EQUITIS GESTION_Investisseur institutionnel</v>
      </c>
      <c r="B3732">
        <f t="shared" si="309"/>
        <v>1</v>
      </c>
      <c r="C3732" s="2" t="s">
        <v>8715</v>
      </c>
      <c r="D3732" s="2" t="s">
        <v>17</v>
      </c>
      <c r="E3732" s="2"/>
      <c r="F3732" s="2" t="s">
        <v>741</v>
      </c>
      <c r="G3732" s="2" t="s">
        <v>25</v>
      </c>
      <c r="H3732" s="2" t="s">
        <v>86</v>
      </c>
      <c r="I3732" s="2" t="s">
        <v>20</v>
      </c>
      <c r="J3732" s="2"/>
      <c r="K3732" s="2"/>
      <c r="L3732" s="2" t="s">
        <v>21</v>
      </c>
      <c r="M3732" s="2" t="s">
        <v>7</v>
      </c>
      <c r="N3732" s="4"/>
      <c r="O3732" s="2" t="s">
        <v>20</v>
      </c>
      <c r="P3732" s="2" t="s">
        <v>8716</v>
      </c>
      <c r="Q3732" s="2" t="s">
        <v>22</v>
      </c>
      <c r="R3732" s="2"/>
      <c r="S3732" s="2"/>
      <c r="T3732">
        <f t="shared" si="308"/>
        <v>9</v>
      </c>
      <c r="U3732" t="str">
        <f t="shared" si="310"/>
        <v>403094097</v>
      </c>
    </row>
    <row r="3733" spans="1:21" x14ac:dyDescent="0.25">
      <c r="A3733" t="str">
        <f t="shared" si="312"/>
        <v>SICOIA 73_EQUITIS GESTION_Investisseur institutionnel</v>
      </c>
      <c r="B3733">
        <f t="shared" si="309"/>
        <v>1</v>
      </c>
      <c r="C3733" s="1" t="s">
        <v>8717</v>
      </c>
      <c r="D3733" s="1" t="s">
        <v>17</v>
      </c>
      <c r="E3733" s="1" t="s">
        <v>18</v>
      </c>
      <c r="F3733" s="1" t="s">
        <v>8718</v>
      </c>
      <c r="G3733" s="1" t="s">
        <v>25</v>
      </c>
      <c r="H3733" s="1" t="s">
        <v>86</v>
      </c>
      <c r="I3733" s="1" t="s">
        <v>20</v>
      </c>
      <c r="J3733" s="1"/>
      <c r="K3733" s="1"/>
      <c r="L3733" s="1" t="s">
        <v>21</v>
      </c>
      <c r="M3733" s="1" t="s">
        <v>7</v>
      </c>
      <c r="N3733" s="3"/>
      <c r="O3733" s="1" t="s">
        <v>20</v>
      </c>
      <c r="P3733" s="1" t="s">
        <v>8719</v>
      </c>
      <c r="Q3733" s="1"/>
      <c r="R3733" s="1"/>
      <c r="S3733" s="1" t="s">
        <v>8720</v>
      </c>
      <c r="T3733">
        <f t="shared" si="308"/>
        <v>9</v>
      </c>
      <c r="U3733" t="str">
        <f t="shared" si="310"/>
        <v>529568065</v>
      </c>
    </row>
    <row r="3734" spans="1:21" x14ac:dyDescent="0.25">
      <c r="A3734" t="str">
        <f t="shared" si="312"/>
        <v>SICOIA 73_145_ETERNAM_Investisseur institutionnel</v>
      </c>
      <c r="B3734">
        <f t="shared" si="309"/>
        <v>1</v>
      </c>
      <c r="C3734" s="2" t="s">
        <v>8721</v>
      </c>
      <c r="D3734" s="2" t="s">
        <v>17</v>
      </c>
      <c r="E3734" s="2"/>
      <c r="F3734" s="2"/>
      <c r="G3734" s="2"/>
      <c r="H3734" s="2" t="s">
        <v>65</v>
      </c>
      <c r="I3734" s="2" t="s">
        <v>20</v>
      </c>
      <c r="J3734" s="2"/>
      <c r="K3734" s="2"/>
      <c r="L3734" s="2" t="s">
        <v>21</v>
      </c>
      <c r="M3734" s="2" t="s">
        <v>7</v>
      </c>
      <c r="N3734" s="4"/>
      <c r="O3734" s="2" t="s">
        <v>20</v>
      </c>
      <c r="P3734" s="2" t="s">
        <v>8719</v>
      </c>
      <c r="Q3734" s="2"/>
      <c r="R3734" s="2"/>
      <c r="S3734" s="2" t="s">
        <v>8722</v>
      </c>
      <c r="T3734">
        <f t="shared" si="308"/>
        <v>9</v>
      </c>
      <c r="U3734" t="str">
        <f t="shared" si="310"/>
        <v>529568065</v>
      </c>
    </row>
    <row r="3735" spans="1:21" x14ac:dyDescent="0.25">
      <c r="A3735" t="str">
        <f t="shared" si="312"/>
        <v>SICOIA 73_admin_EQUITIS GESTION_Investisseur institutionnel</v>
      </c>
      <c r="B3735">
        <f t="shared" si="309"/>
        <v>1</v>
      </c>
      <c r="C3735" s="1" t="s">
        <v>8723</v>
      </c>
      <c r="D3735" s="1" t="s">
        <v>17</v>
      </c>
      <c r="E3735" s="1" t="s">
        <v>18</v>
      </c>
      <c r="F3735" s="1" t="s">
        <v>8718</v>
      </c>
      <c r="G3735" s="1" t="s">
        <v>25</v>
      </c>
      <c r="H3735" s="1" t="s">
        <v>86</v>
      </c>
      <c r="I3735" s="1" t="s">
        <v>20</v>
      </c>
      <c r="J3735" s="1"/>
      <c r="K3735" s="1"/>
      <c r="L3735" s="1" t="s">
        <v>21</v>
      </c>
      <c r="M3735" s="1" t="s">
        <v>7</v>
      </c>
      <c r="N3735" s="3"/>
      <c r="O3735" s="1" t="s">
        <v>20</v>
      </c>
      <c r="P3735" s="1" t="s">
        <v>8719</v>
      </c>
      <c r="Q3735" s="1"/>
      <c r="R3735" s="1"/>
      <c r="S3735" s="1" t="s">
        <v>8720</v>
      </c>
      <c r="T3735">
        <f t="shared" si="308"/>
        <v>9</v>
      </c>
      <c r="U3735" t="str">
        <f t="shared" si="310"/>
        <v>529568065</v>
      </c>
    </row>
    <row r="3736" spans="1:21" x14ac:dyDescent="0.25">
      <c r="A3736" t="str">
        <f t="shared" si="312"/>
        <v>SIENNA AM FRANCE__Société de gestion</v>
      </c>
      <c r="B3736">
        <f t="shared" si="309"/>
        <v>1</v>
      </c>
      <c r="C3736" s="2" t="s">
        <v>56</v>
      </c>
      <c r="D3736" s="2" t="s">
        <v>35</v>
      </c>
      <c r="E3736" s="2" t="s">
        <v>18</v>
      </c>
      <c r="F3736" s="2" t="s">
        <v>36</v>
      </c>
      <c r="G3736" s="2" t="s">
        <v>25</v>
      </c>
      <c r="H3736" s="2"/>
      <c r="I3736" s="2" t="s">
        <v>20</v>
      </c>
      <c r="J3736" s="2"/>
      <c r="K3736" s="2"/>
      <c r="L3736" s="2" t="s">
        <v>21</v>
      </c>
      <c r="M3736" s="2" t="s">
        <v>7</v>
      </c>
      <c r="N3736" s="4"/>
      <c r="O3736" s="2" t="s">
        <v>20</v>
      </c>
      <c r="P3736" s="2" t="s">
        <v>8724</v>
      </c>
      <c r="Q3736" s="2"/>
      <c r="R3736" s="2"/>
      <c r="S3736" s="2" t="s">
        <v>8725</v>
      </c>
      <c r="T3736">
        <f t="shared" si="308"/>
        <v>15</v>
      </c>
      <c r="U3736" t="str">
        <f t="shared" si="310"/>
        <v>415084433</v>
      </c>
    </row>
    <row r="3737" spans="1:21" x14ac:dyDescent="0.25">
      <c r="A3737" t="str">
        <f t="shared" si="312"/>
        <v>SIENNA AM FRANCE_FUNDROCK FRANCE AM_Investisseur institutionnel</v>
      </c>
      <c r="B3737">
        <f t="shared" si="309"/>
        <v>1</v>
      </c>
      <c r="C3737" s="1" t="s">
        <v>56</v>
      </c>
      <c r="D3737" s="1" t="s">
        <v>17</v>
      </c>
      <c r="E3737" s="1"/>
      <c r="F3737" s="1" t="s">
        <v>36</v>
      </c>
      <c r="G3737" s="1" t="s">
        <v>25</v>
      </c>
      <c r="H3737" s="1" t="s">
        <v>162</v>
      </c>
      <c r="I3737" s="1" t="s">
        <v>20</v>
      </c>
      <c r="J3737" s="1"/>
      <c r="K3737" s="1"/>
      <c r="L3737" s="1" t="s">
        <v>21</v>
      </c>
      <c r="M3737" s="1" t="s">
        <v>7</v>
      </c>
      <c r="N3737" s="3"/>
      <c r="O3737" s="1" t="s">
        <v>20</v>
      </c>
      <c r="P3737" s="1" t="s">
        <v>5662</v>
      </c>
      <c r="Q3737" s="1" t="s">
        <v>22</v>
      </c>
      <c r="R3737" s="1"/>
      <c r="S3737" s="1"/>
      <c r="T3737">
        <f t="shared" si="308"/>
        <v>9</v>
      </c>
      <c r="U3737" t="str">
        <f t="shared" si="310"/>
        <v>415084433</v>
      </c>
    </row>
    <row r="3738" spans="1:21" x14ac:dyDescent="0.25">
      <c r="A3738" t="str">
        <f t="shared" si="312"/>
        <v>SIGEFI_FUNDROCK FRANCE AM_Investisseur institutionnel</v>
      </c>
      <c r="B3738">
        <f t="shared" si="309"/>
        <v>1</v>
      </c>
      <c r="C3738" s="1" t="s">
        <v>8726</v>
      </c>
      <c r="D3738" s="1" t="s">
        <v>17</v>
      </c>
      <c r="E3738" s="1" t="s">
        <v>18</v>
      </c>
      <c r="F3738" s="1" t="s">
        <v>2546</v>
      </c>
      <c r="G3738" s="1" t="s">
        <v>25</v>
      </c>
      <c r="H3738" s="1" t="s">
        <v>162</v>
      </c>
      <c r="I3738" s="1" t="s">
        <v>20</v>
      </c>
      <c r="J3738" s="1"/>
      <c r="K3738" s="1"/>
      <c r="L3738" s="1" t="s">
        <v>21</v>
      </c>
      <c r="M3738" s="1" t="s">
        <v>7</v>
      </c>
      <c r="N3738" s="3"/>
      <c r="O3738" s="1" t="s">
        <v>20</v>
      </c>
      <c r="P3738" s="1" t="s">
        <v>8727</v>
      </c>
      <c r="Q3738" s="1" t="s">
        <v>22</v>
      </c>
      <c r="R3738" s="1"/>
      <c r="S3738" s="1"/>
      <c r="T3738">
        <f t="shared" si="308"/>
        <v>9</v>
      </c>
      <c r="U3738" t="str">
        <f t="shared" si="310"/>
        <v>331595587</v>
      </c>
    </row>
    <row r="3739" spans="1:21" x14ac:dyDescent="0.25">
      <c r="A3739" t="str">
        <f t="shared" si="312"/>
        <v>SIGMA GESTION_GENEO PARTENAIRES_Investisseur institutionnel</v>
      </c>
      <c r="B3739">
        <f t="shared" si="309"/>
        <v>1</v>
      </c>
      <c r="C3739" s="2" t="s">
        <v>8728</v>
      </c>
      <c r="D3739" s="2" t="s">
        <v>17</v>
      </c>
      <c r="E3739" s="2" t="s">
        <v>18</v>
      </c>
      <c r="F3739" s="2" t="s">
        <v>741</v>
      </c>
      <c r="G3739" s="2" t="s">
        <v>25</v>
      </c>
      <c r="H3739" s="2" t="s">
        <v>127</v>
      </c>
      <c r="I3739" s="2" t="s">
        <v>20</v>
      </c>
      <c r="J3739" s="2"/>
      <c r="K3739" s="2"/>
      <c r="L3739" s="2" t="s">
        <v>21</v>
      </c>
      <c r="M3739" s="2" t="s">
        <v>7</v>
      </c>
      <c r="N3739" s="4"/>
      <c r="O3739" s="2" t="s">
        <v>20</v>
      </c>
      <c r="P3739" s="2" t="s">
        <v>8729</v>
      </c>
      <c r="Q3739" s="2"/>
      <c r="R3739" s="2"/>
      <c r="S3739" s="2"/>
      <c r="T3739">
        <f t="shared" si="308"/>
        <v>9</v>
      </c>
      <c r="U3739" t="str">
        <f t="shared" si="310"/>
        <v>383150687</v>
      </c>
    </row>
    <row r="3740" spans="1:21" x14ac:dyDescent="0.25">
      <c r="A3740" t="str">
        <f t="shared" si="312"/>
        <v>SIM_MEANINGS CAPITAL PARTNERS_Investisseur institutionnel</v>
      </c>
      <c r="B3740">
        <f t="shared" si="309"/>
        <v>1</v>
      </c>
      <c r="C3740" s="2" t="s">
        <v>8730</v>
      </c>
      <c r="D3740" s="2" t="s">
        <v>17</v>
      </c>
      <c r="E3740" s="2"/>
      <c r="F3740" s="2"/>
      <c r="G3740" s="2"/>
      <c r="H3740" s="2" t="s">
        <v>26</v>
      </c>
      <c r="I3740" s="2" t="s">
        <v>20</v>
      </c>
      <c r="J3740" s="2"/>
      <c r="K3740" s="2"/>
      <c r="L3740" s="2" t="s">
        <v>21</v>
      </c>
      <c r="M3740" s="2" t="s">
        <v>7</v>
      </c>
      <c r="N3740" s="4"/>
      <c r="O3740" s="2" t="s">
        <v>20</v>
      </c>
      <c r="P3740" s="2" t="s">
        <v>8731</v>
      </c>
      <c r="Q3740" s="2"/>
      <c r="R3740" s="2"/>
      <c r="S3740" s="2" t="s">
        <v>8732</v>
      </c>
      <c r="T3740">
        <f t="shared" si="308"/>
        <v>15</v>
      </c>
      <c r="U3740" t="str">
        <f t="shared" si="310"/>
        <v>519877799</v>
      </c>
    </row>
    <row r="3741" spans="1:21" x14ac:dyDescent="0.25">
      <c r="A3741" t="str">
        <f t="shared" si="312"/>
        <v>SIMA INDUSTRIES SARL_V PATRIMOINE_Investisseur institutionnel</v>
      </c>
      <c r="B3741">
        <f t="shared" si="309"/>
        <v>1</v>
      </c>
      <c r="C3741" s="1" t="s">
        <v>8733</v>
      </c>
      <c r="D3741" s="1" t="s">
        <v>17</v>
      </c>
      <c r="E3741" s="1" t="s">
        <v>18</v>
      </c>
      <c r="F3741" s="1" t="s">
        <v>8734</v>
      </c>
      <c r="G3741" s="1" t="s">
        <v>25</v>
      </c>
      <c r="H3741" s="1" t="s">
        <v>138</v>
      </c>
      <c r="I3741" s="1" t="s">
        <v>20</v>
      </c>
      <c r="J3741" s="1"/>
      <c r="K3741" s="1"/>
      <c r="L3741" s="1" t="s">
        <v>21</v>
      </c>
      <c r="M3741" s="1" t="s">
        <v>7</v>
      </c>
      <c r="N3741" s="3"/>
      <c r="O3741" s="1" t="s">
        <v>20</v>
      </c>
      <c r="P3741" s="1" t="s">
        <v>8735</v>
      </c>
      <c r="Q3741" s="1"/>
      <c r="R3741" s="1"/>
      <c r="S3741" s="1"/>
      <c r="T3741">
        <f t="shared" si="308"/>
        <v>15</v>
      </c>
      <c r="U3741" t="str">
        <f t="shared" si="310"/>
        <v>483571139</v>
      </c>
    </row>
    <row r="3742" spans="1:21" x14ac:dyDescent="0.25">
      <c r="A3742" t="str">
        <f t="shared" si="312"/>
        <v>SIMDO SC_EQUITIS GESTION_Investisseur institutionnel</v>
      </c>
      <c r="B3742">
        <f t="shared" si="309"/>
        <v>1</v>
      </c>
      <c r="C3742" s="1" t="s">
        <v>8736</v>
      </c>
      <c r="D3742" s="1" t="s">
        <v>17</v>
      </c>
      <c r="E3742" s="1" t="s">
        <v>18</v>
      </c>
      <c r="F3742" s="1" t="s">
        <v>5222</v>
      </c>
      <c r="G3742" s="1" t="s">
        <v>25</v>
      </c>
      <c r="H3742" s="1" t="s">
        <v>86</v>
      </c>
      <c r="I3742" s="1" t="s">
        <v>20</v>
      </c>
      <c r="J3742" s="1"/>
      <c r="K3742" s="1"/>
      <c r="L3742" s="1" t="s">
        <v>21</v>
      </c>
      <c r="M3742" s="1" t="s">
        <v>7</v>
      </c>
      <c r="N3742" s="3"/>
      <c r="O3742" s="1" t="s">
        <v>20</v>
      </c>
      <c r="P3742" s="1" t="s">
        <v>8737</v>
      </c>
      <c r="Q3742" s="1"/>
      <c r="R3742" s="1"/>
      <c r="S3742" s="1" t="s">
        <v>8738</v>
      </c>
      <c r="T3742">
        <f t="shared" si="308"/>
        <v>9</v>
      </c>
      <c r="U3742" t="str">
        <f t="shared" si="310"/>
        <v>421131715</v>
      </c>
    </row>
    <row r="3743" spans="1:21" x14ac:dyDescent="0.25">
      <c r="A3743" t="str">
        <f t="shared" si="312"/>
        <v>SIMDO SC_admin_EQUITIS GESTION_Investisseur institutionnel</v>
      </c>
      <c r="B3743">
        <f t="shared" si="309"/>
        <v>1</v>
      </c>
      <c r="C3743" s="2" t="s">
        <v>8739</v>
      </c>
      <c r="D3743" s="2" t="s">
        <v>17</v>
      </c>
      <c r="E3743" s="2" t="s">
        <v>18</v>
      </c>
      <c r="F3743" s="2" t="s">
        <v>5222</v>
      </c>
      <c r="G3743" s="2" t="s">
        <v>25</v>
      </c>
      <c r="H3743" s="2" t="s">
        <v>86</v>
      </c>
      <c r="I3743" s="2" t="s">
        <v>20</v>
      </c>
      <c r="J3743" s="2"/>
      <c r="K3743" s="2"/>
      <c r="L3743" s="2" t="s">
        <v>21</v>
      </c>
      <c r="M3743" s="2" t="s">
        <v>7</v>
      </c>
      <c r="N3743" s="4"/>
      <c r="O3743" s="2" t="s">
        <v>20</v>
      </c>
      <c r="P3743" s="2" t="s">
        <v>8737</v>
      </c>
      <c r="Q3743" s="2"/>
      <c r="R3743" s="2"/>
      <c r="S3743" s="2" t="s">
        <v>8738</v>
      </c>
      <c r="T3743">
        <f t="shared" si="308"/>
        <v>9</v>
      </c>
      <c r="U3743" t="str">
        <f t="shared" si="310"/>
        <v>421131715</v>
      </c>
    </row>
    <row r="3744" spans="1:21" x14ac:dyDescent="0.25">
      <c r="A3744" t="str">
        <f t="shared" si="312"/>
        <v>SIME_BLUESTER CAPITAL_Investisseur institutionnel</v>
      </c>
      <c r="B3744">
        <f t="shared" si="309"/>
        <v>1</v>
      </c>
      <c r="C3744" s="1" t="s">
        <v>8740</v>
      </c>
      <c r="D3744" s="1" t="s">
        <v>17</v>
      </c>
      <c r="E3744" s="1" t="s">
        <v>18</v>
      </c>
      <c r="F3744" s="1" t="s">
        <v>934</v>
      </c>
      <c r="G3744" s="1" t="s">
        <v>25</v>
      </c>
      <c r="H3744" s="1" t="s">
        <v>48</v>
      </c>
      <c r="I3744" s="1" t="s">
        <v>20</v>
      </c>
      <c r="J3744" s="1"/>
      <c r="K3744" s="1"/>
      <c r="L3744" s="1" t="s">
        <v>21</v>
      </c>
      <c r="M3744" s="1" t="s">
        <v>7</v>
      </c>
      <c r="N3744" s="3"/>
      <c r="O3744" s="1" t="s">
        <v>20</v>
      </c>
      <c r="P3744" s="1" t="s">
        <v>8741</v>
      </c>
      <c r="Q3744" s="1"/>
      <c r="R3744" s="1"/>
      <c r="S3744" s="1" t="s">
        <v>8742</v>
      </c>
      <c r="T3744">
        <f t="shared" si="308"/>
        <v>15</v>
      </c>
      <c r="U3744" t="str">
        <f t="shared" si="310"/>
        <v>487483299</v>
      </c>
    </row>
    <row r="3745" spans="1:21" x14ac:dyDescent="0.25">
      <c r="A3745" t="str">
        <f t="shared" si="312"/>
        <v>SIMONE K_NEXTSTAGE_Investisseur institutionnel</v>
      </c>
      <c r="B3745">
        <f t="shared" si="309"/>
        <v>1</v>
      </c>
      <c r="C3745" s="1" t="s">
        <v>8743</v>
      </c>
      <c r="D3745" s="1" t="s">
        <v>17</v>
      </c>
      <c r="E3745" s="1" t="s">
        <v>18</v>
      </c>
      <c r="F3745" s="1" t="s">
        <v>68</v>
      </c>
      <c r="G3745" s="1" t="s">
        <v>25</v>
      </c>
      <c r="H3745" s="1" t="s">
        <v>404</v>
      </c>
      <c r="I3745" s="1" t="s">
        <v>20</v>
      </c>
      <c r="J3745" s="1"/>
      <c r="K3745" s="1"/>
      <c r="L3745" s="1" t="s">
        <v>21</v>
      </c>
      <c r="M3745" s="1" t="s">
        <v>7</v>
      </c>
      <c r="N3745" s="3"/>
      <c r="O3745" s="1" t="s">
        <v>20</v>
      </c>
      <c r="P3745" s="1" t="s">
        <v>8744</v>
      </c>
      <c r="Q3745" s="1" t="s">
        <v>22</v>
      </c>
      <c r="R3745" s="1"/>
      <c r="S3745" s="1"/>
      <c r="T3745">
        <f t="shared" si="308"/>
        <v>9</v>
      </c>
      <c r="U3745" t="str">
        <f t="shared" si="310"/>
        <v>900523655</v>
      </c>
    </row>
    <row r="3746" spans="1:21" x14ac:dyDescent="0.25">
      <c r="A3746" t="str">
        <f t="shared" si="312"/>
        <v>SIMONE K_ETERNAM_Investisseur institutionnel</v>
      </c>
      <c r="B3746">
        <f t="shared" si="309"/>
        <v>1</v>
      </c>
      <c r="C3746" s="2" t="s">
        <v>8743</v>
      </c>
      <c r="D3746" s="2" t="s">
        <v>17</v>
      </c>
      <c r="E3746" s="2" t="s">
        <v>18</v>
      </c>
      <c r="F3746" s="2" t="s">
        <v>68</v>
      </c>
      <c r="G3746" s="2" t="s">
        <v>25</v>
      </c>
      <c r="H3746" s="2" t="s">
        <v>65</v>
      </c>
      <c r="I3746" s="2" t="s">
        <v>20</v>
      </c>
      <c r="J3746" s="2"/>
      <c r="K3746" s="2"/>
      <c r="L3746" s="2" t="s">
        <v>21</v>
      </c>
      <c r="M3746" s="2" t="s">
        <v>7</v>
      </c>
      <c r="N3746" s="4"/>
      <c r="O3746" s="2" t="s">
        <v>20</v>
      </c>
      <c r="P3746" s="2" t="s">
        <v>8744</v>
      </c>
      <c r="Q3746" s="2" t="s">
        <v>22</v>
      </c>
      <c r="R3746" s="2"/>
      <c r="S3746" s="2"/>
      <c r="T3746">
        <f t="shared" si="308"/>
        <v>9</v>
      </c>
      <c r="U3746" t="str">
        <f t="shared" si="310"/>
        <v>900523655</v>
      </c>
    </row>
    <row r="3747" spans="1:21" x14ac:dyDescent="0.25">
      <c r="A3747" t="str">
        <f t="shared" si="312"/>
        <v>SIPARI_PERIAL ASSET MANAGEMENT_Investisseur institutionnel</v>
      </c>
      <c r="B3747">
        <f t="shared" si="309"/>
        <v>1</v>
      </c>
      <c r="C3747" s="1" t="s">
        <v>8745</v>
      </c>
      <c r="D3747" s="1" t="s">
        <v>17</v>
      </c>
      <c r="E3747" s="1" t="s">
        <v>18</v>
      </c>
      <c r="F3747" s="1" t="s">
        <v>36</v>
      </c>
      <c r="G3747" s="1" t="s">
        <v>25</v>
      </c>
      <c r="H3747" s="1" t="s">
        <v>363</v>
      </c>
      <c r="I3747" s="1" t="s">
        <v>20</v>
      </c>
      <c r="J3747" s="1"/>
      <c r="K3747" s="1"/>
      <c r="L3747" s="1" t="s">
        <v>21</v>
      </c>
      <c r="M3747" s="1" t="s">
        <v>7</v>
      </c>
      <c r="N3747" s="3"/>
      <c r="O3747" s="1" t="s">
        <v>20</v>
      </c>
      <c r="P3747" s="1" t="s">
        <v>8746</v>
      </c>
      <c r="Q3747" s="1"/>
      <c r="R3747" s="1"/>
      <c r="S3747" s="1" t="s">
        <v>8747</v>
      </c>
      <c r="T3747">
        <f t="shared" si="308"/>
        <v>15</v>
      </c>
      <c r="U3747" t="str">
        <f t="shared" si="310"/>
        <v>305097446</v>
      </c>
    </row>
    <row r="3748" spans="1:21" x14ac:dyDescent="0.25">
      <c r="A3748" t="str">
        <f t="shared" ref="A3748:A3779" si="313">C3748&amp;"_"&amp;H3748&amp;"_"&amp;D3748</f>
        <v>SIREN CONSULTING_YOTTA CAPITAL_Investisseur institutionnel</v>
      </c>
      <c r="B3748">
        <f t="shared" si="309"/>
        <v>1</v>
      </c>
      <c r="C3748" s="1" t="s">
        <v>8748</v>
      </c>
      <c r="D3748" s="1" t="s">
        <v>17</v>
      </c>
      <c r="E3748" s="1" t="s">
        <v>18</v>
      </c>
      <c r="F3748" s="1" t="s">
        <v>8749</v>
      </c>
      <c r="G3748" s="1" t="s">
        <v>25</v>
      </c>
      <c r="H3748" s="1" t="s">
        <v>113</v>
      </c>
      <c r="I3748" s="1" t="s">
        <v>20</v>
      </c>
      <c r="J3748" s="1"/>
      <c r="K3748" s="1"/>
      <c r="L3748" s="1" t="s">
        <v>21</v>
      </c>
      <c r="M3748" s="1" t="s">
        <v>7</v>
      </c>
      <c r="N3748" s="3"/>
      <c r="O3748" s="1" t="s">
        <v>20</v>
      </c>
      <c r="P3748" s="1" t="s">
        <v>8750</v>
      </c>
      <c r="Q3748" s="1"/>
      <c r="R3748" s="1"/>
      <c r="S3748" s="1"/>
      <c r="T3748">
        <f t="shared" si="308"/>
        <v>9</v>
      </c>
      <c r="U3748" t="str">
        <f t="shared" si="310"/>
        <v>442600508</v>
      </c>
    </row>
    <row r="3749" spans="1:21" x14ac:dyDescent="0.25">
      <c r="A3749" t="str">
        <f t="shared" si="313"/>
        <v>SJC SAS_EQUITIS GESTION_Investisseur institutionnel</v>
      </c>
      <c r="B3749">
        <f t="shared" si="309"/>
        <v>1</v>
      </c>
      <c r="C3749" s="1" t="s">
        <v>8751</v>
      </c>
      <c r="D3749" s="1" t="s">
        <v>17</v>
      </c>
      <c r="E3749" s="1" t="s">
        <v>18</v>
      </c>
      <c r="F3749" s="1" t="s">
        <v>8752</v>
      </c>
      <c r="G3749" s="1" t="s">
        <v>25</v>
      </c>
      <c r="H3749" s="1" t="s">
        <v>86</v>
      </c>
      <c r="I3749" s="1" t="s">
        <v>20</v>
      </c>
      <c r="J3749" s="1"/>
      <c r="K3749" s="1"/>
      <c r="L3749" s="1" t="s">
        <v>21</v>
      </c>
      <c r="M3749" s="1" t="s">
        <v>7</v>
      </c>
      <c r="N3749" s="3"/>
      <c r="O3749" s="1" t="s">
        <v>20</v>
      </c>
      <c r="P3749" s="1" t="s">
        <v>8753</v>
      </c>
      <c r="Q3749" s="1"/>
      <c r="R3749" s="1"/>
      <c r="S3749" s="1" t="s">
        <v>8754</v>
      </c>
      <c r="T3749">
        <f t="shared" si="308"/>
        <v>9</v>
      </c>
      <c r="U3749" t="str">
        <f t="shared" si="310"/>
        <v>532161106</v>
      </c>
    </row>
    <row r="3750" spans="1:21" x14ac:dyDescent="0.25">
      <c r="A3750" t="str">
        <f t="shared" si="313"/>
        <v>SKYARZ_BLUESTER CAPITAL_Investisseur institutionnel</v>
      </c>
      <c r="B3750">
        <f t="shared" si="309"/>
        <v>1</v>
      </c>
      <c r="C3750" s="1" t="s">
        <v>8755</v>
      </c>
      <c r="D3750" s="1" t="s">
        <v>17</v>
      </c>
      <c r="E3750" s="1" t="s">
        <v>18</v>
      </c>
      <c r="F3750" s="1" t="s">
        <v>36</v>
      </c>
      <c r="G3750" s="1" t="s">
        <v>25</v>
      </c>
      <c r="H3750" s="1" t="s">
        <v>48</v>
      </c>
      <c r="I3750" s="1" t="s">
        <v>20</v>
      </c>
      <c r="J3750" s="1"/>
      <c r="K3750" s="1"/>
      <c r="L3750" s="1" t="s">
        <v>21</v>
      </c>
      <c r="M3750" s="1" t="s">
        <v>7</v>
      </c>
      <c r="N3750" s="3"/>
      <c r="O3750" s="1" t="s">
        <v>20</v>
      </c>
      <c r="P3750" s="1" t="s">
        <v>8756</v>
      </c>
      <c r="Q3750" s="1"/>
      <c r="R3750" s="1"/>
      <c r="S3750" s="1" t="s">
        <v>8757</v>
      </c>
      <c r="T3750">
        <f t="shared" si="308"/>
        <v>15</v>
      </c>
      <c r="U3750" t="str">
        <f t="shared" si="310"/>
        <v>824911481</v>
      </c>
    </row>
    <row r="3751" spans="1:21" x14ac:dyDescent="0.25">
      <c r="A3751" t="str">
        <f t="shared" si="313"/>
        <v>SLAMAVEC SCI_FONCIERE MAGELLAN_Investisseur institutionnel</v>
      </c>
      <c r="B3751">
        <f t="shared" si="309"/>
        <v>1</v>
      </c>
      <c r="C3751" s="2" t="s">
        <v>8758</v>
      </c>
      <c r="D3751" s="2" t="s">
        <v>17</v>
      </c>
      <c r="E3751" s="2" t="s">
        <v>18</v>
      </c>
      <c r="F3751" s="2" t="s">
        <v>8759</v>
      </c>
      <c r="G3751" s="2" t="s">
        <v>25</v>
      </c>
      <c r="H3751" s="2" t="s">
        <v>32</v>
      </c>
      <c r="I3751" s="2" t="s">
        <v>20</v>
      </c>
      <c r="J3751" s="2"/>
      <c r="K3751" s="2"/>
      <c r="L3751" s="2" t="s">
        <v>21</v>
      </c>
      <c r="M3751" s="2"/>
      <c r="N3751" s="4"/>
      <c r="O3751" s="2" t="s">
        <v>20</v>
      </c>
      <c r="P3751" s="2" t="s">
        <v>8760</v>
      </c>
      <c r="Q3751" s="2"/>
      <c r="R3751" s="2"/>
      <c r="S3751" s="2"/>
      <c r="T3751">
        <f t="shared" si="308"/>
        <v>15</v>
      </c>
      <c r="U3751" t="str">
        <f t="shared" si="310"/>
        <v>892277211</v>
      </c>
    </row>
    <row r="3752" spans="1:21" x14ac:dyDescent="0.25">
      <c r="A3752" t="str">
        <f t="shared" si="313"/>
        <v>SLG REBONDS_ETERNAM_Investisseur institutionnel</v>
      </c>
      <c r="B3752">
        <f t="shared" si="309"/>
        <v>1</v>
      </c>
      <c r="C3752" s="1" t="s">
        <v>8761</v>
      </c>
      <c r="D3752" s="1" t="s">
        <v>17</v>
      </c>
      <c r="E3752" s="1"/>
      <c r="F3752" s="1"/>
      <c r="G3752" s="1"/>
      <c r="H3752" s="1" t="s">
        <v>65</v>
      </c>
      <c r="I3752" s="1" t="s">
        <v>20</v>
      </c>
      <c r="J3752" s="1"/>
      <c r="K3752" s="1"/>
      <c r="L3752" s="1" t="s">
        <v>21</v>
      </c>
      <c r="M3752" s="1" t="s">
        <v>7</v>
      </c>
      <c r="N3752" s="3"/>
      <c r="O3752" s="1" t="s">
        <v>20</v>
      </c>
      <c r="P3752" s="1" t="s">
        <v>8762</v>
      </c>
      <c r="Q3752" s="1"/>
      <c r="R3752" s="1"/>
      <c r="S3752" s="1" t="s">
        <v>8763</v>
      </c>
      <c r="T3752">
        <f t="shared" si="308"/>
        <v>9</v>
      </c>
      <c r="U3752" t="str">
        <f t="shared" si="310"/>
        <v>524928702</v>
      </c>
    </row>
    <row r="3753" spans="1:21" x14ac:dyDescent="0.25">
      <c r="A3753" t="str">
        <f t="shared" si="313"/>
        <v>SMATIS FRANCE_SWEN CAPITAL PARTNERS_Investisseur institutionnel</v>
      </c>
      <c r="B3753">
        <f t="shared" si="309"/>
        <v>1</v>
      </c>
      <c r="C3753" s="2" t="s">
        <v>8764</v>
      </c>
      <c r="D3753" s="2" t="s">
        <v>17</v>
      </c>
      <c r="E3753" s="2" t="s">
        <v>18</v>
      </c>
      <c r="F3753" s="2" t="s">
        <v>4460</v>
      </c>
      <c r="G3753" s="2" t="s">
        <v>25</v>
      </c>
      <c r="H3753" s="2" t="s">
        <v>155</v>
      </c>
      <c r="I3753" s="2" t="s">
        <v>20</v>
      </c>
      <c r="J3753" s="2"/>
      <c r="K3753" s="2"/>
      <c r="L3753" s="2" t="s">
        <v>21</v>
      </c>
      <c r="M3753" s="2" t="s">
        <v>7</v>
      </c>
      <c r="N3753" s="4"/>
      <c r="O3753" s="2" t="s">
        <v>20</v>
      </c>
      <c r="P3753" s="2" t="s">
        <v>8765</v>
      </c>
      <c r="Q3753" s="2"/>
      <c r="R3753" s="2"/>
      <c r="S3753" s="2" t="s">
        <v>8766</v>
      </c>
      <c r="T3753">
        <f t="shared" si="308"/>
        <v>15</v>
      </c>
      <c r="U3753" t="str">
        <f t="shared" si="310"/>
        <v>781166293</v>
      </c>
    </row>
    <row r="3754" spans="1:21" x14ac:dyDescent="0.25">
      <c r="A3754" t="str">
        <f t="shared" si="313"/>
        <v>SMELO_MASSENA PARTNERS_Investisseur institutionnel</v>
      </c>
      <c r="B3754">
        <f t="shared" si="309"/>
        <v>1</v>
      </c>
      <c r="C3754" s="1" t="s">
        <v>8767</v>
      </c>
      <c r="D3754" s="1" t="s">
        <v>17</v>
      </c>
      <c r="E3754" s="1" t="s">
        <v>18</v>
      </c>
      <c r="F3754" s="1" t="s">
        <v>36</v>
      </c>
      <c r="G3754" s="1" t="s">
        <v>25</v>
      </c>
      <c r="H3754" s="1" t="s">
        <v>52</v>
      </c>
      <c r="I3754" s="1" t="s">
        <v>20</v>
      </c>
      <c r="J3754" s="1"/>
      <c r="K3754" s="1"/>
      <c r="L3754" s="1" t="s">
        <v>21</v>
      </c>
      <c r="M3754" s="1" t="s">
        <v>7</v>
      </c>
      <c r="N3754" s="3"/>
      <c r="O3754" s="1" t="s">
        <v>20</v>
      </c>
      <c r="P3754" s="1" t="s">
        <v>8768</v>
      </c>
      <c r="Q3754" s="1"/>
      <c r="R3754" s="1"/>
      <c r="S3754" s="1" t="s">
        <v>8769</v>
      </c>
      <c r="T3754">
        <f t="shared" si="308"/>
        <v>9</v>
      </c>
      <c r="U3754" t="str">
        <f t="shared" si="310"/>
        <v>501395453</v>
      </c>
    </row>
    <row r="3755" spans="1:21" x14ac:dyDescent="0.25">
      <c r="A3755" t="str">
        <f t="shared" si="313"/>
        <v>SMG SARL_PIERRE 1ER GESTION_Investisseur institutionnel</v>
      </c>
      <c r="B3755">
        <f t="shared" si="309"/>
        <v>1</v>
      </c>
      <c r="C3755" s="1" t="s">
        <v>8771</v>
      </c>
      <c r="D3755" s="1" t="s">
        <v>17</v>
      </c>
      <c r="E3755" s="1" t="s">
        <v>18</v>
      </c>
      <c r="F3755" s="1" t="s">
        <v>8770</v>
      </c>
      <c r="G3755" s="1" t="s">
        <v>25</v>
      </c>
      <c r="H3755" s="1" t="s">
        <v>43</v>
      </c>
      <c r="I3755" s="1" t="s">
        <v>20</v>
      </c>
      <c r="J3755" s="1"/>
      <c r="K3755" s="1"/>
      <c r="L3755" s="1" t="s">
        <v>21</v>
      </c>
      <c r="M3755" s="1" t="s">
        <v>7</v>
      </c>
      <c r="N3755" s="3"/>
      <c r="O3755" s="1" t="s">
        <v>20</v>
      </c>
      <c r="P3755" s="1" t="s">
        <v>8772</v>
      </c>
      <c r="Q3755" s="1" t="s">
        <v>22</v>
      </c>
      <c r="R3755" s="1"/>
      <c r="S3755" s="1"/>
      <c r="T3755">
        <f t="shared" si="308"/>
        <v>15</v>
      </c>
      <c r="U3755" t="str">
        <f t="shared" si="310"/>
        <v>523557817</v>
      </c>
    </row>
    <row r="3756" spans="1:21" x14ac:dyDescent="0.25">
      <c r="A3756" t="str">
        <f t="shared" si="313"/>
        <v>SMI_SWEN CAPITAL PARTNERS_Investisseur institutionnel</v>
      </c>
      <c r="B3756">
        <f t="shared" si="309"/>
        <v>1</v>
      </c>
      <c r="C3756" s="2" t="s">
        <v>8773</v>
      </c>
      <c r="D3756" s="2" t="s">
        <v>17</v>
      </c>
      <c r="E3756" s="2" t="s">
        <v>18</v>
      </c>
      <c r="F3756" s="2" t="s">
        <v>36</v>
      </c>
      <c r="G3756" s="2" t="s">
        <v>25</v>
      </c>
      <c r="H3756" s="2" t="s">
        <v>155</v>
      </c>
      <c r="I3756" s="2" t="s">
        <v>20</v>
      </c>
      <c r="J3756" s="2"/>
      <c r="K3756" s="2"/>
      <c r="L3756" s="2" t="s">
        <v>21</v>
      </c>
      <c r="M3756" s="2" t="s">
        <v>7</v>
      </c>
      <c r="N3756" s="4"/>
      <c r="O3756" s="2" t="s">
        <v>20</v>
      </c>
      <c r="P3756" s="2" t="s">
        <v>8774</v>
      </c>
      <c r="Q3756" s="2"/>
      <c r="R3756" s="2"/>
      <c r="S3756" s="2" t="s">
        <v>8775</v>
      </c>
      <c r="T3756">
        <f t="shared" si="308"/>
        <v>15</v>
      </c>
      <c r="U3756" t="str">
        <f t="shared" si="310"/>
        <v>784669954</v>
      </c>
    </row>
    <row r="3757" spans="1:21" x14ac:dyDescent="0.25">
      <c r="A3757" t="str">
        <f t="shared" si="313"/>
        <v>SMJ2_EQUITIS GESTION_Investisseur institutionnel</v>
      </c>
      <c r="B3757">
        <f t="shared" si="309"/>
        <v>1</v>
      </c>
      <c r="C3757" s="1" t="s">
        <v>8776</v>
      </c>
      <c r="D3757" s="1" t="s">
        <v>17</v>
      </c>
      <c r="E3757" s="1"/>
      <c r="F3757" s="1"/>
      <c r="G3757" s="1"/>
      <c r="H3757" s="1" t="s">
        <v>86</v>
      </c>
      <c r="I3757" s="1" t="s">
        <v>20</v>
      </c>
      <c r="J3757" s="1" t="s">
        <v>8777</v>
      </c>
      <c r="K3757" s="1"/>
      <c r="L3757" s="1" t="s">
        <v>21</v>
      </c>
      <c r="M3757" s="1" t="s">
        <v>7</v>
      </c>
      <c r="N3757" s="3"/>
      <c r="O3757" s="1" t="s">
        <v>20</v>
      </c>
      <c r="P3757" s="1" t="s">
        <v>8778</v>
      </c>
      <c r="Q3757" s="1"/>
      <c r="R3757" s="1"/>
      <c r="S3757" s="1"/>
      <c r="T3757">
        <f t="shared" si="308"/>
        <v>9</v>
      </c>
      <c r="U3757" t="str">
        <f t="shared" si="310"/>
        <v>889959383</v>
      </c>
    </row>
    <row r="3758" spans="1:21" x14ac:dyDescent="0.25">
      <c r="A3758" t="str">
        <f t="shared" si="313"/>
        <v>SML HOLDING _NEXTSTAGE_Investisseur institutionnel</v>
      </c>
      <c r="B3758">
        <f t="shared" si="309"/>
        <v>1</v>
      </c>
      <c r="C3758" s="2" t="s">
        <v>8779</v>
      </c>
      <c r="D3758" s="2" t="s">
        <v>17</v>
      </c>
      <c r="E3758" s="2" t="s">
        <v>18</v>
      </c>
      <c r="F3758" s="2" t="s">
        <v>8780</v>
      </c>
      <c r="G3758" s="2" t="s">
        <v>25</v>
      </c>
      <c r="H3758" s="2" t="s">
        <v>404</v>
      </c>
      <c r="I3758" s="2" t="s">
        <v>20</v>
      </c>
      <c r="J3758" s="2"/>
      <c r="K3758" s="2"/>
      <c r="L3758" s="2" t="s">
        <v>21</v>
      </c>
      <c r="M3758" s="2" t="s">
        <v>7</v>
      </c>
      <c r="N3758" s="4"/>
      <c r="O3758" s="2" t="s">
        <v>20</v>
      </c>
      <c r="P3758" s="2" t="s">
        <v>8781</v>
      </c>
      <c r="Q3758" s="2" t="s">
        <v>22</v>
      </c>
      <c r="R3758" s="2"/>
      <c r="S3758" s="2"/>
      <c r="T3758">
        <f t="shared" si="308"/>
        <v>9</v>
      </c>
      <c r="U3758" t="str">
        <f t="shared" si="310"/>
        <v>908129372</v>
      </c>
    </row>
    <row r="3759" spans="1:21" x14ac:dyDescent="0.25">
      <c r="A3759" t="str">
        <f t="shared" si="313"/>
        <v>SMTM INVEST_COMMITTED ADVISORS_Investisseur institutionnel</v>
      </c>
      <c r="B3759">
        <f t="shared" si="309"/>
        <v>1</v>
      </c>
      <c r="C3759" s="1" t="s">
        <v>8782</v>
      </c>
      <c r="D3759" s="1" t="s">
        <v>17</v>
      </c>
      <c r="E3759" s="1" t="s">
        <v>18</v>
      </c>
      <c r="F3759" s="1" t="s">
        <v>36</v>
      </c>
      <c r="G3759" s="1" t="s">
        <v>25</v>
      </c>
      <c r="H3759" s="1" t="s">
        <v>33</v>
      </c>
      <c r="I3759" s="1" t="s">
        <v>20</v>
      </c>
      <c r="J3759" s="1"/>
      <c r="K3759" s="1"/>
      <c r="L3759" s="1" t="s">
        <v>21</v>
      </c>
      <c r="M3759" s="1" t="s">
        <v>7</v>
      </c>
      <c r="N3759" s="3"/>
      <c r="O3759" s="1" t="s">
        <v>20</v>
      </c>
      <c r="P3759" s="1" t="s">
        <v>8783</v>
      </c>
      <c r="Q3759" s="1"/>
      <c r="R3759" s="1"/>
      <c r="S3759" s="1" t="s">
        <v>8784</v>
      </c>
      <c r="T3759">
        <f t="shared" si="308"/>
        <v>9</v>
      </c>
      <c r="U3759" t="str">
        <f t="shared" si="310"/>
        <v>493668248</v>
      </c>
    </row>
    <row r="3760" spans="1:21" x14ac:dyDescent="0.25">
      <c r="A3760" t="str">
        <f t="shared" si="313"/>
        <v>SNCF PARTICIPATIONS_64_EURAZEO INVESTMENT MANAGER_Investisseur institutionnel</v>
      </c>
      <c r="B3760">
        <f t="shared" si="309"/>
        <v>1</v>
      </c>
      <c r="C3760" s="2" t="s">
        <v>8786</v>
      </c>
      <c r="D3760" s="2" t="s">
        <v>17</v>
      </c>
      <c r="E3760" s="2"/>
      <c r="F3760" s="2"/>
      <c r="G3760" s="2"/>
      <c r="H3760" s="2" t="s">
        <v>344</v>
      </c>
      <c r="I3760" s="2" t="s">
        <v>20</v>
      </c>
      <c r="J3760" s="2"/>
      <c r="K3760" s="2"/>
      <c r="L3760" s="2" t="s">
        <v>21</v>
      </c>
      <c r="M3760" s="2" t="s">
        <v>7</v>
      </c>
      <c r="N3760" s="4"/>
      <c r="O3760" s="2" t="s">
        <v>20</v>
      </c>
      <c r="P3760" s="2" t="s">
        <v>8787</v>
      </c>
      <c r="Q3760" s="2"/>
      <c r="R3760" s="2"/>
      <c r="S3760" s="2" t="s">
        <v>8785</v>
      </c>
      <c r="T3760">
        <f t="shared" si="308"/>
        <v>9</v>
      </c>
      <c r="U3760" t="str">
        <f t="shared" si="310"/>
        <v>572150977</v>
      </c>
    </row>
    <row r="3761" spans="1:21" x14ac:dyDescent="0.25">
      <c r="A3761" t="str">
        <f t="shared" si="313"/>
        <v>SNDP_ETERNAM_Investisseur institutionnel</v>
      </c>
      <c r="B3761">
        <f t="shared" si="309"/>
        <v>1</v>
      </c>
      <c r="C3761" s="1" t="s">
        <v>8788</v>
      </c>
      <c r="D3761" s="1" t="s">
        <v>17</v>
      </c>
      <c r="E3761" s="1"/>
      <c r="F3761" s="1" t="s">
        <v>8789</v>
      </c>
      <c r="G3761" s="1" t="s">
        <v>25</v>
      </c>
      <c r="H3761" s="1" t="s">
        <v>65</v>
      </c>
      <c r="I3761" s="1" t="s">
        <v>20</v>
      </c>
      <c r="J3761" s="1"/>
      <c r="K3761" s="1"/>
      <c r="L3761" s="1" t="s">
        <v>21</v>
      </c>
      <c r="M3761" s="1" t="s">
        <v>7</v>
      </c>
      <c r="N3761" s="3"/>
      <c r="O3761" s="1" t="s">
        <v>20</v>
      </c>
      <c r="P3761" s="1" t="s">
        <v>8790</v>
      </c>
      <c r="Q3761" s="1" t="s">
        <v>22</v>
      </c>
      <c r="R3761" s="1"/>
      <c r="S3761" s="1"/>
      <c r="T3761">
        <f t="shared" si="308"/>
        <v>9</v>
      </c>
      <c r="U3761" t="str">
        <f t="shared" si="310"/>
        <v>379646482</v>
      </c>
    </row>
    <row r="3762" spans="1:21" x14ac:dyDescent="0.25">
      <c r="A3762" t="str">
        <f t="shared" si="313"/>
        <v>SOBUL SAS_PIERRE 1ER GESTION_Investisseur institutionnel</v>
      </c>
      <c r="B3762">
        <f t="shared" si="309"/>
        <v>1</v>
      </c>
      <c r="C3762" s="1" t="s">
        <v>8791</v>
      </c>
      <c r="D3762" s="1" t="s">
        <v>17</v>
      </c>
      <c r="E3762" s="1" t="s">
        <v>18</v>
      </c>
      <c r="F3762" s="1" t="s">
        <v>36</v>
      </c>
      <c r="G3762" s="1" t="s">
        <v>25</v>
      </c>
      <c r="H3762" s="1" t="s">
        <v>43</v>
      </c>
      <c r="I3762" s="1" t="s">
        <v>20</v>
      </c>
      <c r="J3762" s="1"/>
      <c r="K3762" s="1"/>
      <c r="L3762" s="1" t="s">
        <v>21</v>
      </c>
      <c r="M3762" s="1" t="s">
        <v>7</v>
      </c>
      <c r="N3762" s="3"/>
      <c r="O3762" s="1" t="s">
        <v>20</v>
      </c>
      <c r="P3762" s="1" t="s">
        <v>8792</v>
      </c>
      <c r="Q3762" s="1"/>
      <c r="R3762" s="1"/>
      <c r="S3762" s="1" t="s">
        <v>8793</v>
      </c>
      <c r="T3762">
        <f t="shared" si="308"/>
        <v>15</v>
      </c>
      <c r="U3762" t="str">
        <f t="shared" si="310"/>
        <v>505012062</v>
      </c>
    </row>
    <row r="3763" spans="1:21" x14ac:dyDescent="0.25">
      <c r="A3763" t="str">
        <f t="shared" si="313"/>
        <v>SOCFIM INVESTISSEMENTS SAS_BROWNFIELDS GESTION_Investisseur institutionnel</v>
      </c>
      <c r="B3763">
        <f t="shared" si="309"/>
        <v>1</v>
      </c>
      <c r="C3763" s="1" t="s">
        <v>8794</v>
      </c>
      <c r="D3763" s="1" t="s">
        <v>17</v>
      </c>
      <c r="E3763" s="1" t="s">
        <v>18</v>
      </c>
      <c r="F3763" s="1" t="s">
        <v>36</v>
      </c>
      <c r="G3763" s="1" t="s">
        <v>25</v>
      </c>
      <c r="H3763" s="1" t="s">
        <v>393</v>
      </c>
      <c r="I3763" s="1" t="s">
        <v>20</v>
      </c>
      <c r="J3763" s="1"/>
      <c r="K3763" s="1"/>
      <c r="L3763" s="1" t="s">
        <v>21</v>
      </c>
      <c r="M3763" s="1" t="s">
        <v>7</v>
      </c>
      <c r="N3763" s="3"/>
      <c r="O3763" s="1" t="s">
        <v>20</v>
      </c>
      <c r="P3763" s="1" t="s">
        <v>8795</v>
      </c>
      <c r="Q3763" s="1"/>
      <c r="R3763" s="1"/>
      <c r="S3763" s="1"/>
      <c r="T3763">
        <f t="shared" si="308"/>
        <v>15</v>
      </c>
      <c r="U3763" t="str">
        <f t="shared" si="310"/>
        <v>391291705</v>
      </c>
    </row>
    <row r="3764" spans="1:21" x14ac:dyDescent="0.25">
      <c r="A3764" t="str">
        <f t="shared" si="313"/>
        <v>SOCIETE A.M._MEANINGS CAPITAL PARTNERS_Investisseur institutionnel</v>
      </c>
      <c r="B3764">
        <f t="shared" si="309"/>
        <v>1</v>
      </c>
      <c r="C3764" s="2" t="s">
        <v>8796</v>
      </c>
      <c r="D3764" s="2" t="s">
        <v>17</v>
      </c>
      <c r="E3764" s="2" t="s">
        <v>18</v>
      </c>
      <c r="F3764" s="2" t="s">
        <v>3639</v>
      </c>
      <c r="G3764" s="2" t="s">
        <v>25</v>
      </c>
      <c r="H3764" s="2" t="s">
        <v>26</v>
      </c>
      <c r="I3764" s="2" t="s">
        <v>20</v>
      </c>
      <c r="J3764" s="2"/>
      <c r="K3764" s="2"/>
      <c r="L3764" s="2" t="s">
        <v>21</v>
      </c>
      <c r="M3764" s="2" t="s">
        <v>7</v>
      </c>
      <c r="N3764" s="4"/>
      <c r="O3764" s="2" t="s">
        <v>20</v>
      </c>
      <c r="P3764" s="2" t="s">
        <v>8797</v>
      </c>
      <c r="Q3764" s="2"/>
      <c r="R3764" s="2"/>
      <c r="S3764" s="2" t="s">
        <v>8798</v>
      </c>
      <c r="T3764">
        <f t="shared" si="308"/>
        <v>9</v>
      </c>
      <c r="U3764" t="str">
        <f t="shared" si="310"/>
        <v>635920127</v>
      </c>
    </row>
    <row r="3765" spans="1:21" x14ac:dyDescent="0.25">
      <c r="A3765" t="str">
        <f t="shared" si="313"/>
        <v>SOCIETE ANONYME COOPERATIVE D INTERET COLLECTIF POUR L ACCESSION A LA PROPRIETE DE L EURE ET DIEPPE_ATREAM_Investisseur institutionnel</v>
      </c>
      <c r="B3765">
        <f t="shared" si="309"/>
        <v>1</v>
      </c>
      <c r="C3765" s="2" t="s">
        <v>8799</v>
      </c>
      <c r="D3765" s="2" t="s">
        <v>17</v>
      </c>
      <c r="E3765" s="2" t="s">
        <v>18</v>
      </c>
      <c r="F3765" s="2" t="s">
        <v>8618</v>
      </c>
      <c r="G3765" s="2" t="s">
        <v>25</v>
      </c>
      <c r="H3765" s="2" t="s">
        <v>1036</v>
      </c>
      <c r="I3765" s="2" t="s">
        <v>20</v>
      </c>
      <c r="J3765" s="2"/>
      <c r="K3765" s="2"/>
      <c r="L3765" s="2" t="s">
        <v>21</v>
      </c>
      <c r="M3765" s="2" t="s">
        <v>7</v>
      </c>
      <c r="N3765" s="4"/>
      <c r="O3765" s="2" t="s">
        <v>20</v>
      </c>
      <c r="P3765" s="2" t="s">
        <v>8800</v>
      </c>
      <c r="Q3765" s="2"/>
      <c r="R3765" s="2"/>
      <c r="S3765" s="2" t="s">
        <v>8801</v>
      </c>
      <c r="T3765">
        <f t="shared" si="308"/>
        <v>15</v>
      </c>
      <c r="U3765" t="str">
        <f t="shared" si="310"/>
        <v>583650080</v>
      </c>
    </row>
    <row r="3766" spans="1:21" x14ac:dyDescent="0.25">
      <c r="A3766" t="str">
        <f t="shared" si="313"/>
        <v>SOCIETE ASSURANCES DE CONSOLIDATION DES RETRAITES DE L ASSURANCE_SWEN CAPITAL PARTNERS_Investisseur institutionnel</v>
      </c>
      <c r="B3766">
        <f t="shared" si="309"/>
        <v>1</v>
      </c>
      <c r="C3766" s="1" t="s">
        <v>8802</v>
      </c>
      <c r="D3766" s="1" t="s">
        <v>17</v>
      </c>
      <c r="E3766" s="1" t="s">
        <v>18</v>
      </c>
      <c r="F3766" s="1" t="s">
        <v>36</v>
      </c>
      <c r="G3766" s="1" t="s">
        <v>25</v>
      </c>
      <c r="H3766" s="1" t="s">
        <v>155</v>
      </c>
      <c r="I3766" s="1" t="s">
        <v>20</v>
      </c>
      <c r="J3766" s="1"/>
      <c r="K3766" s="1"/>
      <c r="L3766" s="1" t="s">
        <v>21</v>
      </c>
      <c r="M3766" s="1" t="s">
        <v>7</v>
      </c>
      <c r="N3766" s="3"/>
      <c r="O3766" s="1" t="s">
        <v>20</v>
      </c>
      <c r="P3766" s="1" t="s">
        <v>8803</v>
      </c>
      <c r="Q3766" s="1"/>
      <c r="R3766" s="1"/>
      <c r="S3766" s="1" t="s">
        <v>8804</v>
      </c>
      <c r="T3766">
        <f t="shared" si="308"/>
        <v>15</v>
      </c>
      <c r="U3766" t="str">
        <f t="shared" si="310"/>
        <v>409196755</v>
      </c>
    </row>
    <row r="3767" spans="1:21" x14ac:dyDescent="0.25">
      <c r="A3767" t="str">
        <f t="shared" si="313"/>
        <v>SOCIETE BRETONNE DE DEVELOPPEMENT _GENEO PARTENAIRES_Investisseur institutionnel</v>
      </c>
      <c r="B3767">
        <f t="shared" si="309"/>
        <v>1</v>
      </c>
      <c r="C3767" s="1" t="s">
        <v>8805</v>
      </c>
      <c r="D3767" s="1" t="s">
        <v>17</v>
      </c>
      <c r="E3767" s="1" t="s">
        <v>18</v>
      </c>
      <c r="F3767" s="1" t="s">
        <v>3639</v>
      </c>
      <c r="G3767" s="1" t="s">
        <v>25</v>
      </c>
      <c r="H3767" s="1" t="s">
        <v>127</v>
      </c>
      <c r="I3767" s="1" t="s">
        <v>20</v>
      </c>
      <c r="J3767" s="1"/>
      <c r="K3767" s="1"/>
      <c r="L3767" s="1" t="s">
        <v>21</v>
      </c>
      <c r="M3767" s="1"/>
      <c r="N3767" s="3"/>
      <c r="O3767" s="1" t="s">
        <v>20</v>
      </c>
      <c r="P3767" s="1" t="s">
        <v>8806</v>
      </c>
      <c r="Q3767" s="1" t="s">
        <v>22</v>
      </c>
      <c r="R3767" s="1"/>
      <c r="S3767" s="1"/>
      <c r="T3767">
        <f t="shared" si="308"/>
        <v>9</v>
      </c>
      <c r="U3767" t="str">
        <f t="shared" si="310"/>
        <v>389804568</v>
      </c>
    </row>
    <row r="3768" spans="1:21" x14ac:dyDescent="0.25">
      <c r="A3768" t="str">
        <f t="shared" si="313"/>
        <v>SOCIETE BRETONNE DE DEVELOPPEMENT_MASSENA PARTNERS_Investisseur institutionnel</v>
      </c>
      <c r="B3768">
        <f t="shared" si="309"/>
        <v>1</v>
      </c>
      <c r="C3768" s="2" t="s">
        <v>8807</v>
      </c>
      <c r="D3768" s="2" t="s">
        <v>17</v>
      </c>
      <c r="E3768" s="2" t="s">
        <v>18</v>
      </c>
      <c r="F3768" s="2" t="s">
        <v>3639</v>
      </c>
      <c r="G3768" s="2" t="s">
        <v>25</v>
      </c>
      <c r="H3768" s="2" t="s">
        <v>52</v>
      </c>
      <c r="I3768" s="2" t="s">
        <v>20</v>
      </c>
      <c r="J3768" s="2"/>
      <c r="K3768" s="2"/>
      <c r="L3768" s="2" t="s">
        <v>21</v>
      </c>
      <c r="M3768" s="2" t="s">
        <v>7</v>
      </c>
      <c r="N3768" s="4"/>
      <c r="O3768" s="2" t="s">
        <v>20</v>
      </c>
      <c r="P3768" s="2" t="s">
        <v>8806</v>
      </c>
      <c r="Q3768" s="2"/>
      <c r="R3768" s="2"/>
      <c r="S3768" s="2" t="s">
        <v>8808</v>
      </c>
      <c r="T3768">
        <f t="shared" si="308"/>
        <v>9</v>
      </c>
      <c r="U3768" t="str">
        <f t="shared" si="310"/>
        <v>389804568</v>
      </c>
    </row>
    <row r="3769" spans="1:21" x14ac:dyDescent="0.25">
      <c r="A3769" t="str">
        <f t="shared" si="313"/>
        <v>SOCIETE CIVILE ABRICOT_APAX PARTNERS SAS_Investisseur institutionnel</v>
      </c>
      <c r="B3769">
        <f t="shared" si="309"/>
        <v>1</v>
      </c>
      <c r="C3769" s="2" t="s">
        <v>8809</v>
      </c>
      <c r="D3769" s="2" t="s">
        <v>17</v>
      </c>
      <c r="E3769" s="2"/>
      <c r="F3769" s="2"/>
      <c r="G3769" s="2"/>
      <c r="H3769" s="2" t="s">
        <v>29</v>
      </c>
      <c r="I3769" s="2" t="s">
        <v>20</v>
      </c>
      <c r="J3769" s="2"/>
      <c r="K3769" s="2"/>
      <c r="L3769" s="2" t="s">
        <v>21</v>
      </c>
      <c r="M3769" s="2" t="s">
        <v>7</v>
      </c>
      <c r="N3769" s="4"/>
      <c r="O3769" s="2" t="s">
        <v>20</v>
      </c>
      <c r="P3769" s="2" t="s">
        <v>8810</v>
      </c>
      <c r="Q3769" s="2"/>
      <c r="R3769" s="2"/>
      <c r="S3769" s="2" t="s">
        <v>8811</v>
      </c>
      <c r="T3769">
        <f t="shared" si="308"/>
        <v>9</v>
      </c>
      <c r="U3769" t="str">
        <f t="shared" si="310"/>
        <v>814514881</v>
      </c>
    </row>
    <row r="3770" spans="1:21" x14ac:dyDescent="0.25">
      <c r="A3770" t="str">
        <f t="shared" si="313"/>
        <v>SOCIÉTÉ CIVILE ACANTHE_APAX PARTNERS SAS_Investisseur institutionnel</v>
      </c>
      <c r="B3770">
        <f t="shared" si="309"/>
        <v>1</v>
      </c>
      <c r="C3770" s="1" t="s">
        <v>8812</v>
      </c>
      <c r="D3770" s="1" t="s">
        <v>17</v>
      </c>
      <c r="E3770" s="1" t="s">
        <v>18</v>
      </c>
      <c r="F3770" s="1" t="s">
        <v>565</v>
      </c>
      <c r="G3770" s="1" t="s">
        <v>25</v>
      </c>
      <c r="H3770" s="1" t="s">
        <v>29</v>
      </c>
      <c r="I3770" s="1" t="s">
        <v>20</v>
      </c>
      <c r="J3770" s="1"/>
      <c r="K3770" s="1"/>
      <c r="L3770" s="1" t="s">
        <v>21</v>
      </c>
      <c r="M3770" s="1" t="s">
        <v>7</v>
      </c>
      <c r="N3770" s="3"/>
      <c r="O3770" s="1" t="s">
        <v>20</v>
      </c>
      <c r="P3770" s="1" t="s">
        <v>209</v>
      </c>
      <c r="Q3770" s="1"/>
      <c r="R3770" s="1"/>
      <c r="S3770" s="1"/>
      <c r="T3770">
        <f t="shared" si="308"/>
        <v>9</v>
      </c>
      <c r="U3770" t="str">
        <f t="shared" si="310"/>
        <v>845036284</v>
      </c>
    </row>
    <row r="3771" spans="1:21" x14ac:dyDescent="0.25">
      <c r="A3771" t="str">
        <f t="shared" si="313"/>
        <v>SOCIÉTÉ CIVILE ADAMEL HOLDING_APAX PARTNERS SAS_Investisseur institutionnel</v>
      </c>
      <c r="B3771">
        <f t="shared" si="309"/>
        <v>1</v>
      </c>
      <c r="C3771" s="2" t="s">
        <v>8813</v>
      </c>
      <c r="D3771" s="2" t="s">
        <v>17</v>
      </c>
      <c r="E3771" s="2" t="s">
        <v>18</v>
      </c>
      <c r="F3771" s="2" t="s">
        <v>549</v>
      </c>
      <c r="G3771" s="2" t="s">
        <v>25</v>
      </c>
      <c r="H3771" s="2" t="s">
        <v>29</v>
      </c>
      <c r="I3771" s="2" t="s">
        <v>20</v>
      </c>
      <c r="J3771" s="2"/>
      <c r="K3771" s="2"/>
      <c r="L3771" s="2" t="s">
        <v>21</v>
      </c>
      <c r="M3771" s="2" t="s">
        <v>7</v>
      </c>
      <c r="N3771" s="4"/>
      <c r="O3771" s="2" t="s">
        <v>20</v>
      </c>
      <c r="P3771" s="2" t="s">
        <v>8814</v>
      </c>
      <c r="Q3771" s="2"/>
      <c r="R3771" s="2"/>
      <c r="S3771" s="2"/>
      <c r="T3771">
        <f t="shared" si="308"/>
        <v>9</v>
      </c>
      <c r="U3771" t="str">
        <f t="shared" si="310"/>
        <v>513145961</v>
      </c>
    </row>
    <row r="3772" spans="1:21" x14ac:dyDescent="0.25">
      <c r="A3772" t="str">
        <f t="shared" si="313"/>
        <v>SOCIÉTÉ CIVILE AMARANTE_APAX PARTNERS SAS_Investisseur institutionnel</v>
      </c>
      <c r="B3772">
        <f t="shared" si="309"/>
        <v>1</v>
      </c>
      <c r="C3772" s="1" t="s">
        <v>8815</v>
      </c>
      <c r="D3772" s="1" t="s">
        <v>17</v>
      </c>
      <c r="E3772" s="1" t="s">
        <v>18</v>
      </c>
      <c r="F3772" s="1" t="s">
        <v>565</v>
      </c>
      <c r="G3772" s="1" t="s">
        <v>25</v>
      </c>
      <c r="H3772" s="1" t="s">
        <v>29</v>
      </c>
      <c r="I3772" s="1" t="s">
        <v>20</v>
      </c>
      <c r="J3772" s="1"/>
      <c r="K3772" s="1"/>
      <c r="L3772" s="1" t="s">
        <v>21</v>
      </c>
      <c r="M3772" s="1" t="s">
        <v>7</v>
      </c>
      <c r="N3772" s="3"/>
      <c r="O3772" s="1" t="s">
        <v>20</v>
      </c>
      <c r="P3772" s="1" t="s">
        <v>783</v>
      </c>
      <c r="Q3772" s="1"/>
      <c r="R3772" s="1"/>
      <c r="S3772" s="1"/>
      <c r="T3772">
        <f t="shared" si="308"/>
        <v>9</v>
      </c>
      <c r="U3772" t="str">
        <f t="shared" si="310"/>
        <v>845016930</v>
      </c>
    </row>
    <row r="3773" spans="1:21" x14ac:dyDescent="0.25">
      <c r="A3773" t="str">
        <f t="shared" si="313"/>
        <v>SOCIÉTÉ CIVILE AMARYLLIS_APAX PARTNERS SAS_Investisseur institutionnel</v>
      </c>
      <c r="B3773">
        <f t="shared" si="309"/>
        <v>1</v>
      </c>
      <c r="C3773" s="2" t="s">
        <v>8816</v>
      </c>
      <c r="D3773" s="2" t="s">
        <v>17</v>
      </c>
      <c r="E3773" s="2" t="s">
        <v>18</v>
      </c>
      <c r="F3773" s="2" t="s">
        <v>565</v>
      </c>
      <c r="G3773" s="2" t="s">
        <v>25</v>
      </c>
      <c r="H3773" s="2" t="s">
        <v>29</v>
      </c>
      <c r="I3773" s="2" t="s">
        <v>20</v>
      </c>
      <c r="J3773" s="2"/>
      <c r="K3773" s="2"/>
      <c r="L3773" s="2" t="s">
        <v>21</v>
      </c>
      <c r="M3773" s="2" t="s">
        <v>7</v>
      </c>
      <c r="N3773" s="4"/>
      <c r="O3773" s="2" t="s">
        <v>20</v>
      </c>
      <c r="P3773" s="2" t="s">
        <v>787</v>
      </c>
      <c r="Q3773" s="2"/>
      <c r="R3773" s="2"/>
      <c r="S3773" s="2"/>
      <c r="T3773">
        <f t="shared" si="308"/>
        <v>9</v>
      </c>
      <c r="U3773" t="str">
        <f t="shared" si="310"/>
        <v>845041326</v>
      </c>
    </row>
    <row r="3774" spans="1:21" x14ac:dyDescent="0.25">
      <c r="A3774" t="str">
        <f t="shared" si="313"/>
        <v>SOCIÉTÉ CIVILE AMRANE ITAPARICA_APAX PARTNERS SAS_Investisseur institutionnel</v>
      </c>
      <c r="B3774">
        <f t="shared" si="309"/>
        <v>1</v>
      </c>
      <c r="C3774" s="1" t="s">
        <v>8817</v>
      </c>
      <c r="D3774" s="1" t="s">
        <v>17</v>
      </c>
      <c r="E3774" s="1" t="s">
        <v>18</v>
      </c>
      <c r="F3774" s="1" t="s">
        <v>4863</v>
      </c>
      <c r="G3774" s="1" t="s">
        <v>25</v>
      </c>
      <c r="H3774" s="1" t="s">
        <v>29</v>
      </c>
      <c r="I3774" s="1" t="s">
        <v>20</v>
      </c>
      <c r="J3774" s="1"/>
      <c r="K3774" s="1"/>
      <c r="L3774" s="1" t="s">
        <v>21</v>
      </c>
      <c r="M3774" s="1" t="s">
        <v>7</v>
      </c>
      <c r="N3774" s="3"/>
      <c r="O3774" s="1" t="s">
        <v>20</v>
      </c>
      <c r="P3774" s="1" t="s">
        <v>8818</v>
      </c>
      <c r="Q3774" s="1"/>
      <c r="R3774" s="1"/>
      <c r="S3774" s="1"/>
      <c r="T3774">
        <f t="shared" si="308"/>
        <v>9</v>
      </c>
      <c r="U3774" t="str">
        <f t="shared" si="310"/>
        <v>844110015</v>
      </c>
    </row>
    <row r="3775" spans="1:21" x14ac:dyDescent="0.25">
      <c r="A3775" t="str">
        <f t="shared" si="313"/>
        <v>SOCIÉTÉ CIVILE APAR_admin_APAX PARTNERS SAS_Investisseur institutionnel</v>
      </c>
      <c r="B3775">
        <f t="shared" si="309"/>
        <v>1</v>
      </c>
      <c r="C3775" s="1" t="s">
        <v>8819</v>
      </c>
      <c r="D3775" s="1" t="s">
        <v>17</v>
      </c>
      <c r="E3775" s="1" t="s">
        <v>18</v>
      </c>
      <c r="F3775" s="1" t="s">
        <v>224</v>
      </c>
      <c r="G3775" s="1" t="s">
        <v>25</v>
      </c>
      <c r="H3775" s="1" t="s">
        <v>29</v>
      </c>
      <c r="I3775" s="1" t="s">
        <v>20</v>
      </c>
      <c r="J3775" s="1"/>
      <c r="K3775" s="1"/>
      <c r="L3775" s="1" t="s">
        <v>21</v>
      </c>
      <c r="M3775" s="1" t="s">
        <v>7</v>
      </c>
      <c r="N3775" s="3"/>
      <c r="O3775" s="1" t="s">
        <v>20</v>
      </c>
      <c r="P3775" s="1" t="s">
        <v>8820</v>
      </c>
      <c r="Q3775" s="1"/>
      <c r="R3775" s="1"/>
      <c r="S3775" s="1"/>
      <c r="T3775">
        <f t="shared" si="308"/>
        <v>9</v>
      </c>
      <c r="U3775" t="str">
        <f t="shared" si="310"/>
        <v>414223990</v>
      </c>
    </row>
    <row r="3776" spans="1:21" x14ac:dyDescent="0.25">
      <c r="A3776" t="str">
        <f t="shared" si="313"/>
        <v>SOCIETE CIVILE ARIANE_MEANINGS CAPITAL PARTNERS_Investisseur institutionnel</v>
      </c>
      <c r="B3776">
        <f t="shared" si="309"/>
        <v>1</v>
      </c>
      <c r="C3776" s="2" t="s">
        <v>8821</v>
      </c>
      <c r="D3776" s="2" t="s">
        <v>17</v>
      </c>
      <c r="E3776" s="2" t="s">
        <v>18</v>
      </c>
      <c r="F3776" s="2" t="s">
        <v>8822</v>
      </c>
      <c r="G3776" s="2" t="s">
        <v>25</v>
      </c>
      <c r="H3776" s="2" t="s">
        <v>26</v>
      </c>
      <c r="I3776" s="2" t="s">
        <v>20</v>
      </c>
      <c r="J3776" s="2"/>
      <c r="K3776" s="2"/>
      <c r="L3776" s="2" t="s">
        <v>21</v>
      </c>
      <c r="M3776" s="2" t="s">
        <v>7</v>
      </c>
      <c r="N3776" s="4"/>
      <c r="O3776" s="2" t="s">
        <v>20</v>
      </c>
      <c r="P3776" s="2" t="s">
        <v>8823</v>
      </c>
      <c r="Q3776" s="2"/>
      <c r="R3776" s="2"/>
      <c r="S3776" s="2" t="s">
        <v>8824</v>
      </c>
      <c r="T3776">
        <f t="shared" ref="T3776:T3839" si="314">LEN(P3776)</f>
        <v>15</v>
      </c>
      <c r="U3776" t="str">
        <f t="shared" si="310"/>
        <v>421693847</v>
      </c>
    </row>
    <row r="3777" spans="1:21" x14ac:dyDescent="0.25">
      <c r="A3777" t="str">
        <f t="shared" si="313"/>
        <v>SOCIÉTÉ CIVILE B2S_APAX PARTNERS SAS_Investisseur institutionnel</v>
      </c>
      <c r="B3777">
        <f t="shared" si="309"/>
        <v>1</v>
      </c>
      <c r="C3777" s="1" t="s">
        <v>8825</v>
      </c>
      <c r="D3777" s="1" t="s">
        <v>17</v>
      </c>
      <c r="E3777" s="1" t="s">
        <v>18</v>
      </c>
      <c r="F3777" s="1" t="s">
        <v>8826</v>
      </c>
      <c r="G3777" s="1" t="s">
        <v>25</v>
      </c>
      <c r="H3777" s="1" t="s">
        <v>29</v>
      </c>
      <c r="I3777" s="1" t="s">
        <v>20</v>
      </c>
      <c r="J3777" s="1"/>
      <c r="K3777" s="1"/>
      <c r="L3777" s="1" t="s">
        <v>21</v>
      </c>
      <c r="M3777" s="1" t="s">
        <v>7</v>
      </c>
      <c r="N3777" s="3"/>
      <c r="O3777" s="1" t="s">
        <v>20</v>
      </c>
      <c r="P3777" s="1" t="s">
        <v>8827</v>
      </c>
      <c r="Q3777" s="1"/>
      <c r="R3777" s="1"/>
      <c r="S3777" s="1"/>
      <c r="T3777">
        <f t="shared" si="314"/>
        <v>9</v>
      </c>
      <c r="U3777" t="str">
        <f t="shared" si="310"/>
        <v>833949605</v>
      </c>
    </row>
    <row r="3778" spans="1:21" x14ac:dyDescent="0.25">
      <c r="A3778" t="str">
        <f t="shared" si="313"/>
        <v>Société Civile BMI_MEANINGS CAPITAL PARTNERS_Investisseur institutionnel</v>
      </c>
      <c r="B3778">
        <f t="shared" si="309"/>
        <v>1</v>
      </c>
      <c r="C3778" s="2" t="s">
        <v>8828</v>
      </c>
      <c r="D3778" s="2" t="s">
        <v>17</v>
      </c>
      <c r="E3778" s="2" t="s">
        <v>18</v>
      </c>
      <c r="F3778" s="2" t="s">
        <v>236</v>
      </c>
      <c r="G3778" s="2" t="s">
        <v>25</v>
      </c>
      <c r="H3778" s="2" t="s">
        <v>26</v>
      </c>
      <c r="I3778" s="2" t="s">
        <v>20</v>
      </c>
      <c r="J3778" s="2"/>
      <c r="K3778" s="2"/>
      <c r="L3778" s="2" t="s">
        <v>21</v>
      </c>
      <c r="M3778" s="2" t="s">
        <v>7</v>
      </c>
      <c r="N3778" s="4"/>
      <c r="O3778" s="2" t="s">
        <v>20</v>
      </c>
      <c r="P3778" s="2" t="s">
        <v>8829</v>
      </c>
      <c r="Q3778" s="2"/>
      <c r="R3778" s="2"/>
      <c r="S3778" s="2" t="s">
        <v>8830</v>
      </c>
      <c r="T3778">
        <f t="shared" si="314"/>
        <v>15</v>
      </c>
      <c r="U3778" t="str">
        <f t="shared" si="310"/>
        <v>519805717</v>
      </c>
    </row>
    <row r="3779" spans="1:21" x14ac:dyDescent="0.25">
      <c r="A3779" t="str">
        <f t="shared" si="313"/>
        <v>SOCIETE CIVILE CASSIOPEE_APAX PARTNERS SAS_Investisseur institutionnel</v>
      </c>
      <c r="B3779">
        <f t="shared" ref="B3779:B3842" si="315">COUNTIF(A:A,A3779)</f>
        <v>1</v>
      </c>
      <c r="C3779" s="1" t="s">
        <v>8831</v>
      </c>
      <c r="D3779" s="1" t="s">
        <v>17</v>
      </c>
      <c r="E3779" s="1" t="s">
        <v>18</v>
      </c>
      <c r="F3779" s="1" t="s">
        <v>36</v>
      </c>
      <c r="G3779" s="1" t="s">
        <v>25</v>
      </c>
      <c r="H3779" s="1" t="s">
        <v>29</v>
      </c>
      <c r="I3779" s="1" t="s">
        <v>20</v>
      </c>
      <c r="J3779" s="1"/>
      <c r="K3779" s="1"/>
      <c r="L3779" s="1" t="s">
        <v>21</v>
      </c>
      <c r="M3779" s="1" t="s">
        <v>7</v>
      </c>
      <c r="N3779" s="3"/>
      <c r="O3779" s="1" t="s">
        <v>20</v>
      </c>
      <c r="P3779" s="1" t="s">
        <v>8832</v>
      </c>
      <c r="Q3779" s="1"/>
      <c r="R3779" s="1"/>
      <c r="S3779" s="1" t="s">
        <v>8833</v>
      </c>
      <c r="T3779">
        <f t="shared" si="314"/>
        <v>9</v>
      </c>
      <c r="U3779" t="str">
        <f t="shared" si="310"/>
        <v>501637763</v>
      </c>
    </row>
    <row r="3780" spans="1:21" x14ac:dyDescent="0.25">
      <c r="A3780" t="str">
        <f t="shared" ref="A3780:A3821" si="316">C3780&amp;"_"&amp;H3780&amp;"_"&amp;D3780</f>
        <v>SOCIETE CIVILE CASSIOPEE_15_AMBOISE PARTNERS SA_Investisseur institutionnel</v>
      </c>
      <c r="B3780">
        <f t="shared" si="315"/>
        <v>1</v>
      </c>
      <c r="C3780" s="2" t="s">
        <v>8834</v>
      </c>
      <c r="D3780" s="2" t="s">
        <v>17</v>
      </c>
      <c r="E3780" s="2" t="s">
        <v>18</v>
      </c>
      <c r="F3780" s="2" t="s">
        <v>36</v>
      </c>
      <c r="G3780" s="2" t="s">
        <v>25</v>
      </c>
      <c r="H3780" s="2" t="s">
        <v>121</v>
      </c>
      <c r="I3780" s="2" t="s">
        <v>20</v>
      </c>
      <c r="J3780" s="2" t="s">
        <v>8832</v>
      </c>
      <c r="K3780" s="2"/>
      <c r="L3780" s="2" t="s">
        <v>21</v>
      </c>
      <c r="M3780" s="2" t="s">
        <v>7</v>
      </c>
      <c r="N3780" s="4"/>
      <c r="O3780" s="2" t="s">
        <v>20</v>
      </c>
      <c r="P3780" s="2" t="s">
        <v>8832</v>
      </c>
      <c r="Q3780" s="2"/>
      <c r="R3780" s="2"/>
      <c r="S3780" s="2" t="s">
        <v>8833</v>
      </c>
      <c r="T3780">
        <f t="shared" si="314"/>
        <v>9</v>
      </c>
      <c r="U3780" t="str">
        <f t="shared" ref="U3780:U3843" si="317">LEFT(P3780,9)</f>
        <v>501637763</v>
      </c>
    </row>
    <row r="3781" spans="1:21" x14ac:dyDescent="0.25">
      <c r="A3781" t="str">
        <f t="shared" si="316"/>
        <v>SOCIETE CIVILE CBA INVESTISSEMENTS_GENEO PARTENAIRES_Investisseur institutionnel</v>
      </c>
      <c r="B3781">
        <f t="shared" si="315"/>
        <v>1</v>
      </c>
      <c r="C3781" s="1" t="s">
        <v>8835</v>
      </c>
      <c r="D3781" s="1" t="s">
        <v>17</v>
      </c>
      <c r="E3781" s="1" t="s">
        <v>18</v>
      </c>
      <c r="F3781" s="1" t="s">
        <v>1508</v>
      </c>
      <c r="G3781" s="1" t="s">
        <v>25</v>
      </c>
      <c r="H3781" s="1" t="s">
        <v>127</v>
      </c>
      <c r="I3781" s="1" t="s">
        <v>20</v>
      </c>
      <c r="J3781" s="1"/>
      <c r="K3781" s="1"/>
      <c r="L3781" s="1" t="s">
        <v>21</v>
      </c>
      <c r="M3781" s="1"/>
      <c r="N3781" s="3"/>
      <c r="O3781" s="1" t="s">
        <v>20</v>
      </c>
      <c r="P3781" s="1" t="s">
        <v>8836</v>
      </c>
      <c r="Q3781" s="1" t="s">
        <v>22</v>
      </c>
      <c r="R3781" s="1"/>
      <c r="S3781" s="1"/>
      <c r="T3781">
        <f t="shared" si="314"/>
        <v>9</v>
      </c>
      <c r="U3781" t="str">
        <f t="shared" si="317"/>
        <v>412928350</v>
      </c>
    </row>
    <row r="3782" spans="1:21" x14ac:dyDescent="0.25">
      <c r="A3782" t="str">
        <f t="shared" si="316"/>
        <v>SOCIÉTÉ CIVILE CTS HOLDING_APAX PARTNERS SAS_Investisseur institutionnel</v>
      </c>
      <c r="B3782">
        <f t="shared" si="315"/>
        <v>1</v>
      </c>
      <c r="C3782" s="2" t="s">
        <v>8837</v>
      </c>
      <c r="D3782" s="2" t="s">
        <v>17</v>
      </c>
      <c r="E3782" s="2" t="s">
        <v>18</v>
      </c>
      <c r="F3782" s="2" t="s">
        <v>8838</v>
      </c>
      <c r="G3782" s="2" t="s">
        <v>25</v>
      </c>
      <c r="H3782" s="2" t="s">
        <v>29</v>
      </c>
      <c r="I3782" s="2" t="s">
        <v>20</v>
      </c>
      <c r="J3782" s="2"/>
      <c r="K3782" s="2"/>
      <c r="L3782" s="2" t="s">
        <v>21</v>
      </c>
      <c r="M3782" s="2" t="s">
        <v>7</v>
      </c>
      <c r="N3782" s="4"/>
      <c r="O3782" s="2" t="s">
        <v>20</v>
      </c>
      <c r="P3782" s="2" t="s">
        <v>8839</v>
      </c>
      <c r="Q3782" s="2"/>
      <c r="R3782" s="2"/>
      <c r="S3782" s="2"/>
      <c r="T3782">
        <f t="shared" si="314"/>
        <v>9</v>
      </c>
      <c r="U3782" t="str">
        <f t="shared" si="317"/>
        <v>503215287</v>
      </c>
    </row>
    <row r="3783" spans="1:21" x14ac:dyDescent="0.25">
      <c r="A3783" t="str">
        <f t="shared" si="316"/>
        <v>SOCIÉTÉ CIVILE CYTHERE II_APAX PARTNERS SAS_Investisseur institutionnel</v>
      </c>
      <c r="B3783">
        <f t="shared" si="315"/>
        <v>1</v>
      </c>
      <c r="C3783" s="1" t="s">
        <v>8840</v>
      </c>
      <c r="D3783" s="1" t="s">
        <v>17</v>
      </c>
      <c r="E3783" s="1" t="s">
        <v>18</v>
      </c>
      <c r="F3783" s="1" t="s">
        <v>2916</v>
      </c>
      <c r="G3783" s="1" t="s">
        <v>25</v>
      </c>
      <c r="H3783" s="1" t="s">
        <v>29</v>
      </c>
      <c r="I3783" s="1" t="s">
        <v>20</v>
      </c>
      <c r="J3783" s="1"/>
      <c r="K3783" s="1"/>
      <c r="L3783" s="1" t="s">
        <v>21</v>
      </c>
      <c r="M3783" s="1" t="s">
        <v>7</v>
      </c>
      <c r="N3783" s="3"/>
      <c r="O3783" s="1" t="s">
        <v>20</v>
      </c>
      <c r="P3783" s="1" t="s">
        <v>8841</v>
      </c>
      <c r="Q3783" s="1"/>
      <c r="R3783" s="1"/>
      <c r="S3783" s="1"/>
      <c r="T3783">
        <f t="shared" si="314"/>
        <v>9</v>
      </c>
      <c r="U3783" t="str">
        <f t="shared" si="317"/>
        <v>842837528</v>
      </c>
    </row>
    <row r="3784" spans="1:21" x14ac:dyDescent="0.25">
      <c r="A3784" t="str">
        <f t="shared" si="316"/>
        <v>SOCIETE CIVILE D EXPERTISE COMPTABLE ET DE COMMISSARIAT AUX COMPTES BUNOT SOUCARRE PALVADEAU_MEANINGS CAPITAL PARTNERS_Investisseur institutionnel</v>
      </c>
      <c r="B3784">
        <f t="shared" si="315"/>
        <v>1</v>
      </c>
      <c r="C3784" s="2" t="s">
        <v>8842</v>
      </c>
      <c r="D3784" s="2" t="s">
        <v>17</v>
      </c>
      <c r="E3784" s="2" t="s">
        <v>18</v>
      </c>
      <c r="F3784" s="2" t="s">
        <v>5387</v>
      </c>
      <c r="G3784" s="2" t="s">
        <v>25</v>
      </c>
      <c r="H3784" s="2" t="s">
        <v>26</v>
      </c>
      <c r="I3784" s="2" t="s">
        <v>20</v>
      </c>
      <c r="J3784" s="2"/>
      <c r="K3784" s="2"/>
      <c r="L3784" s="2" t="s">
        <v>21</v>
      </c>
      <c r="M3784" s="2" t="s">
        <v>7</v>
      </c>
      <c r="N3784" s="4"/>
      <c r="O3784" s="2" t="s">
        <v>20</v>
      </c>
      <c r="P3784" s="2" t="s">
        <v>8239</v>
      </c>
      <c r="Q3784" s="2"/>
      <c r="R3784" s="2"/>
      <c r="S3784" s="2" t="s">
        <v>8843</v>
      </c>
      <c r="T3784">
        <f t="shared" si="314"/>
        <v>9</v>
      </c>
      <c r="U3784" t="str">
        <f t="shared" si="317"/>
        <v>431497031</v>
      </c>
    </row>
    <row r="3785" spans="1:21" x14ac:dyDescent="0.25">
      <c r="A3785" t="str">
        <f t="shared" si="316"/>
        <v>SOCIÉTÉ CIVILE DE HOOP_APAX PARTNERS SAS_Investisseur institutionnel</v>
      </c>
      <c r="B3785">
        <f t="shared" si="315"/>
        <v>1</v>
      </c>
      <c r="C3785" s="1" t="s">
        <v>8844</v>
      </c>
      <c r="D3785" s="1" t="s">
        <v>17</v>
      </c>
      <c r="E3785" s="1" t="s">
        <v>18</v>
      </c>
      <c r="F3785" s="1" t="s">
        <v>568</v>
      </c>
      <c r="G3785" s="1" t="s">
        <v>25</v>
      </c>
      <c r="H3785" s="1" t="s">
        <v>29</v>
      </c>
      <c r="I3785" s="1" t="s">
        <v>20</v>
      </c>
      <c r="J3785" s="1"/>
      <c r="K3785" s="1"/>
      <c r="L3785" s="1" t="s">
        <v>21</v>
      </c>
      <c r="M3785" s="1" t="s">
        <v>7</v>
      </c>
      <c r="N3785" s="3"/>
      <c r="O3785" s="1" t="s">
        <v>20</v>
      </c>
      <c r="P3785" s="1" t="s">
        <v>8845</v>
      </c>
      <c r="Q3785" s="1"/>
      <c r="R3785" s="1"/>
      <c r="S3785" s="1"/>
      <c r="T3785">
        <f t="shared" si="314"/>
        <v>9</v>
      </c>
      <c r="U3785" t="str">
        <f t="shared" si="317"/>
        <v>898599312</v>
      </c>
    </row>
    <row r="3786" spans="1:21" x14ac:dyDescent="0.25">
      <c r="A3786" t="str">
        <f t="shared" si="316"/>
        <v>SOCIETE CIVILE DE L'ALMANDY_EQUITIS GESTION_Investisseur institutionnel</v>
      </c>
      <c r="B3786">
        <f t="shared" si="315"/>
        <v>1</v>
      </c>
      <c r="C3786" s="2" t="s">
        <v>8846</v>
      </c>
      <c r="D3786" s="2" t="s">
        <v>17</v>
      </c>
      <c r="E3786" s="2"/>
      <c r="F3786" s="2"/>
      <c r="G3786" s="2"/>
      <c r="H3786" s="2" t="s">
        <v>86</v>
      </c>
      <c r="I3786" s="2" t="s">
        <v>20</v>
      </c>
      <c r="J3786" s="2"/>
      <c r="K3786" s="2"/>
      <c r="L3786" s="2" t="s">
        <v>21</v>
      </c>
      <c r="M3786" s="2" t="s">
        <v>7</v>
      </c>
      <c r="N3786" s="4"/>
      <c r="O3786" s="2" t="s">
        <v>20</v>
      </c>
      <c r="P3786" s="2" t="s">
        <v>8847</v>
      </c>
      <c r="Q3786" s="2"/>
      <c r="R3786" s="2"/>
      <c r="S3786" s="2" t="s">
        <v>8848</v>
      </c>
      <c r="T3786">
        <f t="shared" si="314"/>
        <v>9</v>
      </c>
      <c r="U3786" t="str">
        <f t="shared" si="317"/>
        <v>489173989</v>
      </c>
    </row>
    <row r="3787" spans="1:21" x14ac:dyDescent="0.25">
      <c r="A3787" t="str">
        <f t="shared" si="316"/>
        <v>SOCIETE CIVILE DE L'ALMANDY_admin_EQUITIS GESTION_Investisseur institutionnel</v>
      </c>
      <c r="B3787">
        <f t="shared" si="315"/>
        <v>1</v>
      </c>
      <c r="C3787" s="1" t="s">
        <v>8849</v>
      </c>
      <c r="D3787" s="1" t="s">
        <v>17</v>
      </c>
      <c r="E3787" s="1"/>
      <c r="F3787" s="1"/>
      <c r="G3787" s="1"/>
      <c r="H3787" s="1" t="s">
        <v>86</v>
      </c>
      <c r="I3787" s="1" t="s">
        <v>20</v>
      </c>
      <c r="J3787" s="1"/>
      <c r="K3787" s="1"/>
      <c r="L3787" s="1" t="s">
        <v>21</v>
      </c>
      <c r="M3787" s="1" t="s">
        <v>7</v>
      </c>
      <c r="N3787" s="3"/>
      <c r="O3787" s="1" t="s">
        <v>20</v>
      </c>
      <c r="P3787" s="1" t="s">
        <v>8847</v>
      </c>
      <c r="Q3787" s="1"/>
      <c r="R3787" s="1"/>
      <c r="S3787" s="1" t="s">
        <v>8848</v>
      </c>
      <c r="T3787">
        <f t="shared" si="314"/>
        <v>9</v>
      </c>
      <c r="U3787" t="str">
        <f t="shared" si="317"/>
        <v>489173989</v>
      </c>
    </row>
    <row r="3788" spans="1:21" x14ac:dyDescent="0.25">
      <c r="A3788" t="str">
        <f t="shared" si="316"/>
        <v>SOCIETE CIVILE DE PARTICIPATIONS DEBARD_FONCIERE MAGELLAN_Investisseur institutionnel</v>
      </c>
      <c r="B3788">
        <f t="shared" si="315"/>
        <v>1</v>
      </c>
      <c r="C3788" s="2" t="s">
        <v>8850</v>
      </c>
      <c r="D3788" s="2" t="s">
        <v>17</v>
      </c>
      <c r="E3788" s="2" t="s">
        <v>18</v>
      </c>
      <c r="F3788" s="2" t="s">
        <v>2015</v>
      </c>
      <c r="G3788" s="2" t="s">
        <v>25</v>
      </c>
      <c r="H3788" s="2" t="s">
        <v>32</v>
      </c>
      <c r="I3788" s="2" t="s">
        <v>20</v>
      </c>
      <c r="J3788" s="2"/>
      <c r="K3788" s="2"/>
      <c r="L3788" s="2" t="s">
        <v>21</v>
      </c>
      <c r="M3788" s="2" t="s">
        <v>7</v>
      </c>
      <c r="N3788" s="4"/>
      <c r="O3788" s="2" t="s">
        <v>20</v>
      </c>
      <c r="P3788" s="2" t="s">
        <v>8262</v>
      </c>
      <c r="Q3788" s="2" t="s">
        <v>22</v>
      </c>
      <c r="R3788" s="2"/>
      <c r="S3788" s="2"/>
      <c r="T3788">
        <f t="shared" si="314"/>
        <v>9</v>
      </c>
      <c r="U3788" t="str">
        <f t="shared" si="317"/>
        <v>493772784</v>
      </c>
    </row>
    <row r="3789" spans="1:21" x14ac:dyDescent="0.25">
      <c r="A3789" t="str">
        <f t="shared" si="316"/>
        <v>SOCIETE CIVILE DE PATRIMOINE DES COURCELLES_MEANINGS CAPITAL PARTNERS_Investisseur institutionnel</v>
      </c>
      <c r="B3789">
        <f t="shared" si="315"/>
        <v>1</v>
      </c>
      <c r="C3789" s="1" t="s">
        <v>8851</v>
      </c>
      <c r="D3789" s="1" t="s">
        <v>17</v>
      </c>
      <c r="E3789" s="1"/>
      <c r="F3789" s="1"/>
      <c r="G3789" s="1"/>
      <c r="H3789" s="1" t="s">
        <v>26</v>
      </c>
      <c r="I3789" s="1" t="s">
        <v>20</v>
      </c>
      <c r="J3789" s="1"/>
      <c r="K3789" s="1"/>
      <c r="L3789" s="1" t="s">
        <v>21</v>
      </c>
      <c r="M3789" s="1" t="s">
        <v>7</v>
      </c>
      <c r="N3789" s="3"/>
      <c r="O3789" s="1" t="s">
        <v>20</v>
      </c>
      <c r="P3789" s="1" t="s">
        <v>8852</v>
      </c>
      <c r="Q3789" s="1"/>
      <c r="R3789" s="1"/>
      <c r="S3789" s="1" t="s">
        <v>8853</v>
      </c>
      <c r="T3789">
        <f t="shared" si="314"/>
        <v>9</v>
      </c>
      <c r="U3789" t="str">
        <f t="shared" si="317"/>
        <v>794223800</v>
      </c>
    </row>
    <row r="3790" spans="1:21" x14ac:dyDescent="0.25">
      <c r="A3790" t="str">
        <f t="shared" si="316"/>
        <v>SOCIETE CIVILE DE PORTEFEUILLE BEAUMANOIR_MASSENA PARTNERS_Investisseur institutionnel</v>
      </c>
      <c r="B3790">
        <f t="shared" si="315"/>
        <v>1</v>
      </c>
      <c r="C3790" s="1" t="s">
        <v>8854</v>
      </c>
      <c r="D3790" s="1" t="s">
        <v>17</v>
      </c>
      <c r="E3790" s="1" t="s">
        <v>18</v>
      </c>
      <c r="F3790" s="1" t="s">
        <v>2736</v>
      </c>
      <c r="G3790" s="1" t="s">
        <v>25</v>
      </c>
      <c r="H3790" s="1" t="s">
        <v>52</v>
      </c>
      <c r="I3790" s="1" t="s">
        <v>20</v>
      </c>
      <c r="J3790" s="1"/>
      <c r="K3790" s="1"/>
      <c r="L3790" s="1" t="s">
        <v>21</v>
      </c>
      <c r="M3790" s="1" t="s">
        <v>7</v>
      </c>
      <c r="N3790" s="3"/>
      <c r="O3790" s="1" t="s">
        <v>20</v>
      </c>
      <c r="P3790" s="1" t="s">
        <v>8855</v>
      </c>
      <c r="Q3790" s="1"/>
      <c r="R3790" s="1"/>
      <c r="S3790" s="1" t="s">
        <v>8856</v>
      </c>
      <c r="T3790">
        <f t="shared" si="314"/>
        <v>9</v>
      </c>
      <c r="U3790" t="str">
        <f t="shared" si="317"/>
        <v>410993893</v>
      </c>
    </row>
    <row r="3791" spans="1:21" x14ac:dyDescent="0.25">
      <c r="A3791" t="str">
        <f t="shared" si="316"/>
        <v>SOCIÉTÉ CIVILE DOP INVEST_APAX PARTNERS SAS_Investisseur institutionnel</v>
      </c>
      <c r="B3791">
        <f t="shared" si="315"/>
        <v>1</v>
      </c>
      <c r="C3791" s="1" t="s">
        <v>8857</v>
      </c>
      <c r="D3791" s="1" t="s">
        <v>17</v>
      </c>
      <c r="E3791" s="1" t="s">
        <v>18</v>
      </c>
      <c r="F3791" s="1" t="s">
        <v>549</v>
      </c>
      <c r="G3791" s="1" t="s">
        <v>25</v>
      </c>
      <c r="H3791" s="1" t="s">
        <v>29</v>
      </c>
      <c r="I3791" s="1" t="s">
        <v>20</v>
      </c>
      <c r="J3791" s="1"/>
      <c r="K3791" s="1"/>
      <c r="L3791" s="1" t="s">
        <v>21</v>
      </c>
      <c r="M3791" s="1" t="s">
        <v>7</v>
      </c>
      <c r="N3791" s="3"/>
      <c r="O3791" s="1" t="s">
        <v>20</v>
      </c>
      <c r="P3791" s="1" t="s">
        <v>8858</v>
      </c>
      <c r="Q3791" s="1"/>
      <c r="R3791" s="1"/>
      <c r="S3791" s="1"/>
      <c r="T3791">
        <f t="shared" si="314"/>
        <v>9</v>
      </c>
      <c r="U3791" t="str">
        <f t="shared" si="317"/>
        <v>898052931</v>
      </c>
    </row>
    <row r="3792" spans="1:21" x14ac:dyDescent="0.25">
      <c r="A3792" t="str">
        <f t="shared" si="316"/>
        <v>SOCIETE CIVILE DU PHARE_EQUITIS GESTION_Investisseur institutionnel</v>
      </c>
      <c r="B3792">
        <f t="shared" si="315"/>
        <v>1</v>
      </c>
      <c r="C3792" s="2" t="s">
        <v>8859</v>
      </c>
      <c r="D3792" s="2" t="s">
        <v>17</v>
      </c>
      <c r="E3792" s="2" t="s">
        <v>18</v>
      </c>
      <c r="F3792" s="2" t="s">
        <v>2741</v>
      </c>
      <c r="G3792" s="2" t="s">
        <v>25</v>
      </c>
      <c r="H3792" s="2" t="s">
        <v>86</v>
      </c>
      <c r="I3792" s="2" t="s">
        <v>20</v>
      </c>
      <c r="J3792" s="2"/>
      <c r="K3792" s="2"/>
      <c r="L3792" s="2" t="s">
        <v>21</v>
      </c>
      <c r="M3792" s="2" t="s">
        <v>7</v>
      </c>
      <c r="N3792" s="4"/>
      <c r="O3792" s="2" t="s">
        <v>20</v>
      </c>
      <c r="P3792" s="2" t="s">
        <v>8860</v>
      </c>
      <c r="Q3792" s="2" t="s">
        <v>22</v>
      </c>
      <c r="R3792" s="2"/>
      <c r="S3792" s="2"/>
      <c r="T3792">
        <f t="shared" si="314"/>
        <v>9</v>
      </c>
      <c r="U3792" t="str">
        <f t="shared" si="317"/>
        <v>790634729</v>
      </c>
    </row>
    <row r="3793" spans="1:21" x14ac:dyDescent="0.25">
      <c r="A3793" t="str">
        <f t="shared" si="316"/>
        <v>SOCIÉTÉ CIVILE FAMPAT_APAX PARTNERS SAS_Investisseur institutionnel</v>
      </c>
      <c r="B3793">
        <f t="shared" si="315"/>
        <v>1</v>
      </c>
      <c r="C3793" s="1" t="s">
        <v>8861</v>
      </c>
      <c r="D3793" s="1" t="s">
        <v>17</v>
      </c>
      <c r="E3793" s="1" t="s">
        <v>18</v>
      </c>
      <c r="F3793" s="1" t="s">
        <v>8862</v>
      </c>
      <c r="G3793" s="1" t="s">
        <v>25</v>
      </c>
      <c r="H3793" s="1" t="s">
        <v>29</v>
      </c>
      <c r="I3793" s="1" t="s">
        <v>20</v>
      </c>
      <c r="J3793" s="1"/>
      <c r="K3793" s="1"/>
      <c r="L3793" s="1" t="s">
        <v>21</v>
      </c>
      <c r="M3793" s="1" t="s">
        <v>7</v>
      </c>
      <c r="N3793" s="3"/>
      <c r="O3793" s="1" t="s">
        <v>20</v>
      </c>
      <c r="P3793" s="1" t="s">
        <v>8863</v>
      </c>
      <c r="Q3793" s="1"/>
      <c r="R3793" s="1"/>
      <c r="S3793" s="1"/>
      <c r="T3793">
        <f t="shared" si="314"/>
        <v>9</v>
      </c>
      <c r="U3793" t="str">
        <f t="shared" si="317"/>
        <v>884817217</v>
      </c>
    </row>
    <row r="3794" spans="1:21" x14ac:dyDescent="0.25">
      <c r="A3794" t="str">
        <f t="shared" si="316"/>
        <v>SOCIETE CIVILE FINANCIERE CHATEL_COMMITTED ADVISORS_Investisseur institutionnel</v>
      </c>
      <c r="B3794">
        <f t="shared" si="315"/>
        <v>1</v>
      </c>
      <c r="C3794" s="2" t="s">
        <v>8864</v>
      </c>
      <c r="D3794" s="2" t="s">
        <v>17</v>
      </c>
      <c r="E3794" s="2" t="s">
        <v>99</v>
      </c>
      <c r="F3794" s="2" t="s">
        <v>36</v>
      </c>
      <c r="G3794" s="2" t="s">
        <v>25</v>
      </c>
      <c r="H3794" s="2" t="s">
        <v>33</v>
      </c>
      <c r="I3794" s="2" t="s">
        <v>20</v>
      </c>
      <c r="J3794" s="2"/>
      <c r="K3794" s="2"/>
      <c r="L3794" s="2" t="s">
        <v>21</v>
      </c>
      <c r="M3794" s="2" t="s">
        <v>7</v>
      </c>
      <c r="N3794" s="4"/>
      <c r="O3794" s="2" t="s">
        <v>20</v>
      </c>
      <c r="P3794" s="2" t="s">
        <v>8865</v>
      </c>
      <c r="Q3794" s="2"/>
      <c r="R3794" s="2"/>
      <c r="S3794" s="2" t="s">
        <v>8866</v>
      </c>
      <c r="T3794">
        <f t="shared" si="314"/>
        <v>9</v>
      </c>
      <c r="U3794" t="str">
        <f t="shared" si="317"/>
        <v>493491054</v>
      </c>
    </row>
    <row r="3795" spans="1:21" x14ac:dyDescent="0.25">
      <c r="A3795" t="str">
        <f t="shared" si="316"/>
        <v>SOCIETE CIVILE FINANCIERE CHATEL_ADMIN_NEXTSTAGE AM_Investisseur institutionnel</v>
      </c>
      <c r="B3795">
        <f t="shared" si="315"/>
        <v>1</v>
      </c>
      <c r="C3795" s="1" t="s">
        <v>8867</v>
      </c>
      <c r="D3795" s="1" t="s">
        <v>17</v>
      </c>
      <c r="E3795" s="1"/>
      <c r="F3795" s="1" t="s">
        <v>36</v>
      </c>
      <c r="G3795" s="1" t="s">
        <v>25</v>
      </c>
      <c r="H3795" s="1" t="s">
        <v>190</v>
      </c>
      <c r="I3795" s="1" t="s">
        <v>20</v>
      </c>
      <c r="J3795" s="1"/>
      <c r="K3795" s="1"/>
      <c r="L3795" s="1" t="s">
        <v>21</v>
      </c>
      <c r="M3795" s="1" t="s">
        <v>7</v>
      </c>
      <c r="N3795" s="3"/>
      <c r="O3795" s="1" t="s">
        <v>20</v>
      </c>
      <c r="P3795" s="1" t="s">
        <v>8868</v>
      </c>
      <c r="Q3795" s="1" t="s">
        <v>22</v>
      </c>
      <c r="R3795" s="1"/>
      <c r="S3795" s="1"/>
      <c r="T3795">
        <f t="shared" si="314"/>
        <v>15</v>
      </c>
      <c r="U3795" t="str">
        <f t="shared" si="317"/>
        <v>423491054</v>
      </c>
    </row>
    <row r="3796" spans="1:21" x14ac:dyDescent="0.25">
      <c r="A3796" t="str">
        <f t="shared" si="316"/>
        <v>SOCIETE CIVILE FINANCIERE DE CASTELNAU_MEANINGS CAPITAL PARTNERS_Investisseur institutionnel</v>
      </c>
      <c r="B3796">
        <f t="shared" si="315"/>
        <v>1</v>
      </c>
      <c r="C3796" s="2" t="s">
        <v>8869</v>
      </c>
      <c r="D3796" s="2" t="s">
        <v>17</v>
      </c>
      <c r="E3796" s="2" t="s">
        <v>18</v>
      </c>
      <c r="F3796" s="2" t="s">
        <v>236</v>
      </c>
      <c r="G3796" s="2" t="s">
        <v>25</v>
      </c>
      <c r="H3796" s="2" t="s">
        <v>26</v>
      </c>
      <c r="I3796" s="2" t="s">
        <v>20</v>
      </c>
      <c r="J3796" s="2"/>
      <c r="K3796" s="2"/>
      <c r="L3796" s="2" t="s">
        <v>21</v>
      </c>
      <c r="M3796" s="2" t="s">
        <v>7</v>
      </c>
      <c r="N3796" s="4"/>
      <c r="O3796" s="2" t="s">
        <v>20</v>
      </c>
      <c r="P3796" s="2" t="s">
        <v>8870</v>
      </c>
      <c r="Q3796" s="2"/>
      <c r="R3796" s="2"/>
      <c r="S3796" s="2" t="s">
        <v>8871</v>
      </c>
      <c r="T3796">
        <f t="shared" si="314"/>
        <v>9</v>
      </c>
      <c r="U3796" t="str">
        <f t="shared" si="317"/>
        <v>414783415</v>
      </c>
    </row>
    <row r="3797" spans="1:21" x14ac:dyDescent="0.25">
      <c r="A3797" t="str">
        <f t="shared" si="316"/>
        <v>SOCIETE CIVILE FINANCIERE J.D. OKAI_MEANINGS CAPITAL PARTNERS_Investisseur institutionnel</v>
      </c>
      <c r="B3797">
        <f t="shared" si="315"/>
        <v>1</v>
      </c>
      <c r="C3797" s="2" t="s">
        <v>8872</v>
      </c>
      <c r="D3797" s="2" t="s">
        <v>17</v>
      </c>
      <c r="E3797" s="2"/>
      <c r="F3797" s="2"/>
      <c r="G3797" s="2"/>
      <c r="H3797" s="2" t="s">
        <v>26</v>
      </c>
      <c r="I3797" s="2" t="s">
        <v>20</v>
      </c>
      <c r="J3797" s="2"/>
      <c r="K3797" s="2"/>
      <c r="L3797" s="2" t="s">
        <v>21</v>
      </c>
      <c r="M3797" s="2" t="s">
        <v>7</v>
      </c>
      <c r="N3797" s="4"/>
      <c r="O3797" s="2" t="s">
        <v>20</v>
      </c>
      <c r="P3797" s="2" t="s">
        <v>8874</v>
      </c>
      <c r="Q3797" s="2"/>
      <c r="R3797" s="2"/>
      <c r="S3797" s="2" t="s">
        <v>8873</v>
      </c>
      <c r="T3797">
        <f t="shared" si="314"/>
        <v>9</v>
      </c>
      <c r="U3797" t="str">
        <f t="shared" si="317"/>
        <v>413978982</v>
      </c>
    </row>
    <row r="3798" spans="1:21" x14ac:dyDescent="0.25">
      <c r="A3798" t="str">
        <f t="shared" si="316"/>
        <v>SOCIÉTÉ CIVILE FIPC_APAX PARTNERS SAS_Investisseur institutionnel</v>
      </c>
      <c r="B3798">
        <f t="shared" si="315"/>
        <v>1</v>
      </c>
      <c r="C3798" s="1" t="s">
        <v>8875</v>
      </c>
      <c r="D3798" s="1" t="s">
        <v>17</v>
      </c>
      <c r="E3798" s="1" t="s">
        <v>18</v>
      </c>
      <c r="F3798" s="1" t="s">
        <v>8876</v>
      </c>
      <c r="G3798" s="1" t="s">
        <v>25</v>
      </c>
      <c r="H3798" s="1" t="s">
        <v>29</v>
      </c>
      <c r="I3798" s="1" t="s">
        <v>20</v>
      </c>
      <c r="J3798" s="1"/>
      <c r="K3798" s="1"/>
      <c r="L3798" s="1" t="s">
        <v>21</v>
      </c>
      <c r="M3798" s="1" t="s">
        <v>7</v>
      </c>
      <c r="N3798" s="3"/>
      <c r="O3798" s="1" t="s">
        <v>20</v>
      </c>
      <c r="P3798" s="1" t="s">
        <v>8877</v>
      </c>
      <c r="Q3798" s="1"/>
      <c r="R3798" s="1"/>
      <c r="S3798" s="1"/>
      <c r="T3798">
        <f t="shared" si="314"/>
        <v>9</v>
      </c>
      <c r="U3798" t="str">
        <f t="shared" si="317"/>
        <v>792536021</v>
      </c>
    </row>
    <row r="3799" spans="1:21" x14ac:dyDescent="0.25">
      <c r="A3799" t="str">
        <f t="shared" si="316"/>
        <v>SOCIETE CIVILE HOLDING DERVILLE_MEANINGS CAPITAL PARTNERS_Investisseur institutionnel</v>
      </c>
      <c r="B3799">
        <f t="shared" si="315"/>
        <v>1</v>
      </c>
      <c r="C3799" s="2" t="s">
        <v>8878</v>
      </c>
      <c r="D3799" s="2" t="s">
        <v>17</v>
      </c>
      <c r="E3799" s="2" t="s">
        <v>18</v>
      </c>
      <c r="F3799" s="2" t="s">
        <v>8879</v>
      </c>
      <c r="G3799" s="2" t="s">
        <v>25</v>
      </c>
      <c r="H3799" s="2" t="s">
        <v>26</v>
      </c>
      <c r="I3799" s="2" t="s">
        <v>20</v>
      </c>
      <c r="J3799" s="2"/>
      <c r="K3799" s="2"/>
      <c r="L3799" s="2" t="s">
        <v>21</v>
      </c>
      <c r="M3799" s="2" t="s">
        <v>7</v>
      </c>
      <c r="N3799" s="4"/>
      <c r="O3799" s="2" t="s">
        <v>20</v>
      </c>
      <c r="P3799" s="2" t="s">
        <v>8880</v>
      </c>
      <c r="Q3799" s="2"/>
      <c r="R3799" s="2"/>
      <c r="S3799" s="2" t="s">
        <v>8881</v>
      </c>
      <c r="T3799">
        <f t="shared" si="314"/>
        <v>9</v>
      </c>
      <c r="U3799" t="str">
        <f t="shared" si="317"/>
        <v>513779603</v>
      </c>
    </row>
    <row r="3800" spans="1:21" x14ac:dyDescent="0.25">
      <c r="A3800" t="str">
        <f t="shared" si="316"/>
        <v>SOCIÉTÉ CIVILE HOLDING DU LYS D'OR_APAX PARTNERS SAS_Investisseur institutionnel</v>
      </c>
      <c r="B3800">
        <f t="shared" si="315"/>
        <v>1</v>
      </c>
      <c r="C3800" s="1" t="s">
        <v>8882</v>
      </c>
      <c r="D3800" s="1" t="s">
        <v>17</v>
      </c>
      <c r="E3800" s="1" t="s">
        <v>18</v>
      </c>
      <c r="F3800" s="1" t="s">
        <v>8826</v>
      </c>
      <c r="G3800" s="1" t="s">
        <v>25</v>
      </c>
      <c r="H3800" s="1" t="s">
        <v>29</v>
      </c>
      <c r="I3800" s="1" t="s">
        <v>20</v>
      </c>
      <c r="J3800" s="1"/>
      <c r="K3800" s="1"/>
      <c r="L3800" s="1" t="s">
        <v>21</v>
      </c>
      <c r="M3800" s="1" t="s">
        <v>7</v>
      </c>
      <c r="N3800" s="3"/>
      <c r="O3800" s="1" t="s">
        <v>20</v>
      </c>
      <c r="P3800" s="1" t="s">
        <v>8883</v>
      </c>
      <c r="Q3800" s="1"/>
      <c r="R3800" s="1"/>
      <c r="S3800" s="1"/>
      <c r="T3800">
        <f t="shared" si="314"/>
        <v>9</v>
      </c>
      <c r="U3800" t="str">
        <f t="shared" si="317"/>
        <v>843723107</v>
      </c>
    </row>
    <row r="3801" spans="1:21" x14ac:dyDescent="0.25">
      <c r="A3801" t="str">
        <f t="shared" si="316"/>
        <v>SOCIÉTÉ CIVILE HOLDING MAHEVA_APAX PARTNERS SAS_Investisseur institutionnel</v>
      </c>
      <c r="B3801">
        <f t="shared" si="315"/>
        <v>1</v>
      </c>
      <c r="C3801" s="2" t="s">
        <v>8884</v>
      </c>
      <c r="D3801" s="2" t="s">
        <v>17</v>
      </c>
      <c r="E3801" s="2" t="s">
        <v>18</v>
      </c>
      <c r="F3801" s="2" t="s">
        <v>8885</v>
      </c>
      <c r="G3801" s="2" t="s">
        <v>25</v>
      </c>
      <c r="H3801" s="2" t="s">
        <v>29</v>
      </c>
      <c r="I3801" s="2" t="s">
        <v>20</v>
      </c>
      <c r="J3801" s="2"/>
      <c r="K3801" s="2"/>
      <c r="L3801" s="2" t="s">
        <v>21</v>
      </c>
      <c r="M3801" s="2" t="s">
        <v>7</v>
      </c>
      <c r="N3801" s="4"/>
      <c r="O3801" s="2" t="s">
        <v>20</v>
      </c>
      <c r="P3801" s="2" t="s">
        <v>8886</v>
      </c>
      <c r="Q3801" s="2"/>
      <c r="R3801" s="2"/>
      <c r="S3801" s="2"/>
      <c r="T3801">
        <f t="shared" si="314"/>
        <v>9</v>
      </c>
      <c r="U3801" t="str">
        <f t="shared" si="317"/>
        <v>824613913</v>
      </c>
    </row>
    <row r="3802" spans="1:21" x14ac:dyDescent="0.25">
      <c r="A3802" t="str">
        <f t="shared" si="316"/>
        <v>SOCIÉTÉ CIVILE KVM HOLDING_APAX PARTNERS SAS_Investisseur institutionnel</v>
      </c>
      <c r="B3802">
        <f t="shared" si="315"/>
        <v>1</v>
      </c>
      <c r="C3802" s="1" t="s">
        <v>8887</v>
      </c>
      <c r="D3802" s="1" t="s">
        <v>17</v>
      </c>
      <c r="E3802" s="1" t="s">
        <v>18</v>
      </c>
      <c r="F3802" s="1" t="s">
        <v>5594</v>
      </c>
      <c r="G3802" s="1" t="s">
        <v>25</v>
      </c>
      <c r="H3802" s="1" t="s">
        <v>29</v>
      </c>
      <c r="I3802" s="1" t="s">
        <v>20</v>
      </c>
      <c r="J3802" s="1"/>
      <c r="K3802" s="1"/>
      <c r="L3802" s="1" t="s">
        <v>21</v>
      </c>
      <c r="M3802" s="1" t="s">
        <v>7</v>
      </c>
      <c r="N3802" s="3"/>
      <c r="O3802" s="1" t="s">
        <v>20</v>
      </c>
      <c r="P3802" s="1" t="s">
        <v>5595</v>
      </c>
      <c r="Q3802" s="1"/>
      <c r="R3802" s="1"/>
      <c r="S3802" s="1"/>
      <c r="T3802">
        <f t="shared" si="314"/>
        <v>9</v>
      </c>
      <c r="U3802" t="str">
        <f t="shared" si="317"/>
        <v>824612857</v>
      </c>
    </row>
    <row r="3803" spans="1:21" x14ac:dyDescent="0.25">
      <c r="A3803" t="str">
        <f t="shared" si="316"/>
        <v>SOCIÉTÉ CIVILE LA FANCHONNETTE_APAX PARTNERS SAS_Investisseur institutionnel</v>
      </c>
      <c r="B3803">
        <f t="shared" si="315"/>
        <v>1</v>
      </c>
      <c r="C3803" s="2" t="s">
        <v>8888</v>
      </c>
      <c r="D3803" s="2" t="s">
        <v>17</v>
      </c>
      <c r="E3803" s="2" t="s">
        <v>18</v>
      </c>
      <c r="F3803" s="2" t="s">
        <v>882</v>
      </c>
      <c r="G3803" s="2" t="s">
        <v>25</v>
      </c>
      <c r="H3803" s="2" t="s">
        <v>29</v>
      </c>
      <c r="I3803" s="2" t="s">
        <v>20</v>
      </c>
      <c r="J3803" s="2"/>
      <c r="K3803" s="2"/>
      <c r="L3803" s="2" t="s">
        <v>21</v>
      </c>
      <c r="M3803" s="2" t="s">
        <v>7</v>
      </c>
      <c r="N3803" s="4"/>
      <c r="O3803" s="2" t="s">
        <v>20</v>
      </c>
      <c r="P3803" s="2" t="s">
        <v>8889</v>
      </c>
      <c r="Q3803" s="2"/>
      <c r="R3803" s="2"/>
      <c r="S3803" s="2"/>
      <c r="T3803">
        <f t="shared" si="314"/>
        <v>9</v>
      </c>
      <c r="U3803" t="str">
        <f t="shared" si="317"/>
        <v>849948377</v>
      </c>
    </row>
    <row r="3804" spans="1:21" x14ac:dyDescent="0.25">
      <c r="A3804" t="str">
        <f t="shared" si="316"/>
        <v>SOCIÉTÉ CIVILE MAGNOLIA_APAX PARTNERS SAS_Investisseur institutionnel</v>
      </c>
      <c r="B3804">
        <f t="shared" si="315"/>
        <v>1</v>
      </c>
      <c r="C3804" s="1" t="s">
        <v>8890</v>
      </c>
      <c r="D3804" s="1" t="s">
        <v>17</v>
      </c>
      <c r="E3804" s="1" t="s">
        <v>18</v>
      </c>
      <c r="F3804" s="1" t="s">
        <v>6255</v>
      </c>
      <c r="G3804" s="1" t="s">
        <v>25</v>
      </c>
      <c r="H3804" s="1" t="s">
        <v>29</v>
      </c>
      <c r="I3804" s="1" t="s">
        <v>20</v>
      </c>
      <c r="J3804" s="1"/>
      <c r="K3804" s="1"/>
      <c r="L3804" s="1" t="s">
        <v>21</v>
      </c>
      <c r="M3804" s="1" t="s">
        <v>7</v>
      </c>
      <c r="N3804" s="3"/>
      <c r="O3804" s="1" t="s">
        <v>20</v>
      </c>
      <c r="P3804" s="1" t="s">
        <v>8891</v>
      </c>
      <c r="Q3804" s="1"/>
      <c r="R3804" s="1"/>
      <c r="S3804" s="1"/>
      <c r="T3804">
        <f t="shared" si="314"/>
        <v>9</v>
      </c>
      <c r="U3804" t="str">
        <f t="shared" si="317"/>
        <v>898940895</v>
      </c>
    </row>
    <row r="3805" spans="1:21" x14ac:dyDescent="0.25">
      <c r="A3805" t="str">
        <f t="shared" si="316"/>
        <v>SOCIÉTÉ CIVILE MARJA_APAX PARTNERS SAS_Investisseur institutionnel</v>
      </c>
      <c r="B3805">
        <f t="shared" si="315"/>
        <v>1</v>
      </c>
      <c r="C3805" s="2" t="s">
        <v>8892</v>
      </c>
      <c r="D3805" s="2" t="s">
        <v>17</v>
      </c>
      <c r="E3805" s="2" t="s">
        <v>18</v>
      </c>
      <c r="F3805" s="2" t="s">
        <v>160</v>
      </c>
      <c r="G3805" s="2" t="s">
        <v>25</v>
      </c>
      <c r="H3805" s="2" t="s">
        <v>29</v>
      </c>
      <c r="I3805" s="2" t="s">
        <v>20</v>
      </c>
      <c r="J3805" s="2"/>
      <c r="K3805" s="2"/>
      <c r="L3805" s="2" t="s">
        <v>21</v>
      </c>
      <c r="M3805" s="2" t="s">
        <v>7</v>
      </c>
      <c r="N3805" s="4"/>
      <c r="O3805" s="2" t="s">
        <v>20</v>
      </c>
      <c r="P3805" s="2" t="s">
        <v>8893</v>
      </c>
      <c r="Q3805" s="2"/>
      <c r="R3805" s="2"/>
      <c r="S3805" s="2"/>
      <c r="T3805">
        <f t="shared" si="314"/>
        <v>9</v>
      </c>
      <c r="U3805" t="str">
        <f t="shared" si="317"/>
        <v>809406804</v>
      </c>
    </row>
    <row r="3806" spans="1:21" x14ac:dyDescent="0.25">
      <c r="A3806" t="str">
        <f t="shared" si="316"/>
        <v>SOCIETE CIVILE MIJOLA_APAX PARTNERS SAS_Investisseur institutionnel</v>
      </c>
      <c r="B3806">
        <f t="shared" si="315"/>
        <v>1</v>
      </c>
      <c r="C3806" s="2" t="s">
        <v>8894</v>
      </c>
      <c r="D3806" s="2" t="s">
        <v>17</v>
      </c>
      <c r="E3806" s="2" t="s">
        <v>18</v>
      </c>
      <c r="F3806" s="2" t="s">
        <v>8895</v>
      </c>
      <c r="G3806" s="2" t="s">
        <v>25</v>
      </c>
      <c r="H3806" s="2" t="s">
        <v>29</v>
      </c>
      <c r="I3806" s="2" t="s">
        <v>20</v>
      </c>
      <c r="J3806" s="2"/>
      <c r="K3806" s="2"/>
      <c r="L3806" s="2" t="s">
        <v>21</v>
      </c>
      <c r="M3806" s="2" t="s">
        <v>7</v>
      </c>
      <c r="N3806" s="4"/>
      <c r="O3806" s="2" t="s">
        <v>20</v>
      </c>
      <c r="P3806" s="2" t="s">
        <v>8896</v>
      </c>
      <c r="Q3806" s="2"/>
      <c r="R3806" s="2"/>
      <c r="S3806" s="2" t="s">
        <v>8897</v>
      </c>
      <c r="T3806">
        <f t="shared" si="314"/>
        <v>9</v>
      </c>
      <c r="U3806" t="str">
        <f t="shared" si="317"/>
        <v>443118757</v>
      </c>
    </row>
    <row r="3807" spans="1:21" x14ac:dyDescent="0.25">
      <c r="A3807" t="str">
        <f t="shared" si="316"/>
        <v>SOCIETE CIVILE MIJOLA_15_AMBOISE PARTNERS SA_Investisseur institutionnel</v>
      </c>
      <c r="B3807">
        <f t="shared" si="315"/>
        <v>1</v>
      </c>
      <c r="C3807" s="1" t="s">
        <v>8898</v>
      </c>
      <c r="D3807" s="1" t="s">
        <v>17</v>
      </c>
      <c r="E3807" s="1" t="s">
        <v>18</v>
      </c>
      <c r="F3807" s="1" t="s">
        <v>8895</v>
      </c>
      <c r="G3807" s="1" t="s">
        <v>25</v>
      </c>
      <c r="H3807" s="1" t="s">
        <v>121</v>
      </c>
      <c r="I3807" s="1" t="s">
        <v>20</v>
      </c>
      <c r="J3807" s="1"/>
      <c r="K3807" s="1"/>
      <c r="L3807" s="1" t="s">
        <v>21</v>
      </c>
      <c r="M3807" s="1" t="s">
        <v>7</v>
      </c>
      <c r="N3807" s="3"/>
      <c r="O3807" s="1" t="s">
        <v>20</v>
      </c>
      <c r="P3807" s="1" t="s">
        <v>8896</v>
      </c>
      <c r="Q3807" s="1"/>
      <c r="R3807" s="1"/>
      <c r="S3807" s="1" t="s">
        <v>8897</v>
      </c>
      <c r="T3807">
        <f t="shared" si="314"/>
        <v>9</v>
      </c>
      <c r="U3807" t="str">
        <f t="shared" si="317"/>
        <v>443118757</v>
      </c>
    </row>
    <row r="3808" spans="1:21" x14ac:dyDescent="0.25">
      <c r="A3808" t="str">
        <f t="shared" si="316"/>
        <v>SOCIETE CIVILE MIJOLA_15_admin_AMBOISE PARTNERS SA_Investisseur institutionnel</v>
      </c>
      <c r="B3808">
        <f t="shared" si="315"/>
        <v>1</v>
      </c>
      <c r="C3808" s="2" t="s">
        <v>8899</v>
      </c>
      <c r="D3808" s="2" t="s">
        <v>17</v>
      </c>
      <c r="E3808" s="2" t="s">
        <v>18</v>
      </c>
      <c r="F3808" s="2" t="s">
        <v>8895</v>
      </c>
      <c r="G3808" s="2" t="s">
        <v>25</v>
      </c>
      <c r="H3808" s="2" t="s">
        <v>121</v>
      </c>
      <c r="I3808" s="2" t="s">
        <v>20</v>
      </c>
      <c r="J3808" s="2"/>
      <c r="K3808" s="2"/>
      <c r="L3808" s="2" t="s">
        <v>21</v>
      </c>
      <c r="M3808" s="2" t="s">
        <v>7</v>
      </c>
      <c r="N3808" s="4"/>
      <c r="O3808" s="2" t="s">
        <v>20</v>
      </c>
      <c r="P3808" s="2" t="s">
        <v>8896</v>
      </c>
      <c r="Q3808" s="2"/>
      <c r="R3808" s="2"/>
      <c r="S3808" s="2" t="s">
        <v>8897</v>
      </c>
      <c r="T3808">
        <f t="shared" si="314"/>
        <v>9</v>
      </c>
      <c r="U3808" t="str">
        <f t="shared" si="317"/>
        <v>443118757</v>
      </c>
    </row>
    <row r="3809" spans="1:21" x14ac:dyDescent="0.25">
      <c r="A3809" t="str">
        <f t="shared" si="316"/>
        <v>SOCIETE CIVILE MIJOLA_admin_APAX PARTNERS SAS_Investisseur institutionnel</v>
      </c>
      <c r="B3809">
        <f t="shared" si="315"/>
        <v>1</v>
      </c>
      <c r="C3809" s="1" t="s">
        <v>8900</v>
      </c>
      <c r="D3809" s="1" t="s">
        <v>17</v>
      </c>
      <c r="E3809" s="1" t="s">
        <v>18</v>
      </c>
      <c r="F3809" s="1" t="s">
        <v>8895</v>
      </c>
      <c r="G3809" s="1" t="s">
        <v>25</v>
      </c>
      <c r="H3809" s="1" t="s">
        <v>29</v>
      </c>
      <c r="I3809" s="1" t="s">
        <v>20</v>
      </c>
      <c r="J3809" s="1"/>
      <c r="K3809" s="1"/>
      <c r="L3809" s="1" t="s">
        <v>21</v>
      </c>
      <c r="M3809" s="1" t="s">
        <v>7</v>
      </c>
      <c r="N3809" s="3"/>
      <c r="O3809" s="1" t="s">
        <v>20</v>
      </c>
      <c r="P3809" s="1" t="s">
        <v>8896</v>
      </c>
      <c r="Q3809" s="1"/>
      <c r="R3809" s="1"/>
      <c r="S3809" s="1" t="s">
        <v>8897</v>
      </c>
      <c r="T3809">
        <f t="shared" si="314"/>
        <v>9</v>
      </c>
      <c r="U3809" t="str">
        <f t="shared" si="317"/>
        <v>443118757</v>
      </c>
    </row>
    <row r="3810" spans="1:21" x14ac:dyDescent="0.25">
      <c r="A3810" t="str">
        <f t="shared" si="316"/>
        <v>SOCIÉTÉ CIVILE MOBILE DEV_APAX PARTNERS SAS_Investisseur institutionnel</v>
      </c>
      <c r="B3810">
        <f t="shared" si="315"/>
        <v>1</v>
      </c>
      <c r="C3810" s="2" t="s">
        <v>8901</v>
      </c>
      <c r="D3810" s="2" t="s">
        <v>17</v>
      </c>
      <c r="E3810" s="2" t="s">
        <v>18</v>
      </c>
      <c r="F3810" s="2" t="s">
        <v>6667</v>
      </c>
      <c r="G3810" s="2" t="s">
        <v>25</v>
      </c>
      <c r="H3810" s="2" t="s">
        <v>29</v>
      </c>
      <c r="I3810" s="2" t="s">
        <v>20</v>
      </c>
      <c r="J3810" s="2"/>
      <c r="K3810" s="2"/>
      <c r="L3810" s="2" t="s">
        <v>21</v>
      </c>
      <c r="M3810" s="2" t="s">
        <v>7</v>
      </c>
      <c r="N3810" s="4"/>
      <c r="O3810" s="2" t="s">
        <v>20</v>
      </c>
      <c r="P3810" s="2" t="s">
        <v>8902</v>
      </c>
      <c r="Q3810" s="2"/>
      <c r="R3810" s="2"/>
      <c r="S3810" s="2"/>
      <c r="T3810">
        <f t="shared" si="314"/>
        <v>9</v>
      </c>
      <c r="U3810" t="str">
        <f t="shared" si="317"/>
        <v>849123658</v>
      </c>
    </row>
    <row r="3811" spans="1:21" x14ac:dyDescent="0.25">
      <c r="A3811" t="str">
        <f t="shared" si="316"/>
        <v>SOCIETE CIVILE NEUF-CIPRES_APAX PARTNERS SAS_Investisseur institutionnel</v>
      </c>
      <c r="B3811">
        <f t="shared" si="315"/>
        <v>1</v>
      </c>
      <c r="C3811" s="1" t="s">
        <v>8903</v>
      </c>
      <c r="D3811" s="1" t="s">
        <v>17</v>
      </c>
      <c r="E3811" s="1" t="s">
        <v>18</v>
      </c>
      <c r="F3811" s="1" t="s">
        <v>36</v>
      </c>
      <c r="G3811" s="1" t="s">
        <v>25</v>
      </c>
      <c r="H3811" s="1" t="s">
        <v>29</v>
      </c>
      <c r="I3811" s="1" t="s">
        <v>20</v>
      </c>
      <c r="J3811" s="1"/>
      <c r="K3811" s="1"/>
      <c r="L3811" s="1" t="s">
        <v>21</v>
      </c>
      <c r="M3811" s="1" t="s">
        <v>7</v>
      </c>
      <c r="N3811" s="3"/>
      <c r="O3811" s="1" t="s">
        <v>20</v>
      </c>
      <c r="P3811" s="1" t="s">
        <v>8904</v>
      </c>
      <c r="Q3811" s="1"/>
      <c r="R3811" s="1"/>
      <c r="S3811" s="1" t="s">
        <v>8905</v>
      </c>
      <c r="T3811">
        <f t="shared" si="314"/>
        <v>9</v>
      </c>
      <c r="U3811" t="str">
        <f t="shared" si="317"/>
        <v>831025754</v>
      </c>
    </row>
    <row r="3812" spans="1:21" x14ac:dyDescent="0.25">
      <c r="A3812" t="str">
        <f t="shared" si="316"/>
        <v>SOCIETE CIVILE POUVREAU_EQUITIS GESTION_Investisseur institutionnel</v>
      </c>
      <c r="B3812">
        <f t="shared" si="315"/>
        <v>1</v>
      </c>
      <c r="C3812" s="2" t="s">
        <v>8906</v>
      </c>
      <c r="D3812" s="2" t="s">
        <v>17</v>
      </c>
      <c r="E3812" s="2" t="s">
        <v>18</v>
      </c>
      <c r="F3812" s="2" t="s">
        <v>8907</v>
      </c>
      <c r="G3812" s="2" t="s">
        <v>25</v>
      </c>
      <c r="H3812" s="2" t="s">
        <v>86</v>
      </c>
      <c r="I3812" s="2" t="s">
        <v>20</v>
      </c>
      <c r="J3812" s="2"/>
      <c r="K3812" s="2"/>
      <c r="L3812" s="2" t="s">
        <v>21</v>
      </c>
      <c r="M3812" s="2" t="s">
        <v>7</v>
      </c>
      <c r="N3812" s="4"/>
      <c r="O3812" s="2" t="s">
        <v>20</v>
      </c>
      <c r="P3812" s="2" t="s">
        <v>8908</v>
      </c>
      <c r="Q3812" s="2"/>
      <c r="R3812" s="2"/>
      <c r="S3812" s="2" t="s">
        <v>8909</v>
      </c>
      <c r="T3812">
        <f t="shared" si="314"/>
        <v>9</v>
      </c>
      <c r="U3812" t="str">
        <f t="shared" si="317"/>
        <v>791404445</v>
      </c>
    </row>
    <row r="3813" spans="1:21" x14ac:dyDescent="0.25">
      <c r="A3813" t="str">
        <f t="shared" si="316"/>
        <v>SOCIETE COOPERATIVE AGRICOLE DES FERMIERS DE LOUE_PIERRE 1ER GESTION_Investisseur institutionnel</v>
      </c>
      <c r="B3813">
        <f t="shared" si="315"/>
        <v>1</v>
      </c>
      <c r="C3813" s="1" t="s">
        <v>8910</v>
      </c>
      <c r="D3813" s="1" t="s">
        <v>17</v>
      </c>
      <c r="E3813" s="1" t="s">
        <v>18</v>
      </c>
      <c r="F3813" s="1" t="s">
        <v>8911</v>
      </c>
      <c r="G3813" s="1" t="s">
        <v>25</v>
      </c>
      <c r="H3813" s="1" t="s">
        <v>43</v>
      </c>
      <c r="I3813" s="1" t="s">
        <v>20</v>
      </c>
      <c r="J3813" s="1"/>
      <c r="K3813" s="1"/>
      <c r="L3813" s="1" t="s">
        <v>21</v>
      </c>
      <c r="M3813" s="1" t="s">
        <v>7</v>
      </c>
      <c r="N3813" s="3"/>
      <c r="O3813" s="1" t="s">
        <v>20</v>
      </c>
      <c r="P3813" s="1" t="s">
        <v>8912</v>
      </c>
      <c r="Q3813" s="1"/>
      <c r="R3813" s="1"/>
      <c r="S3813" s="1" t="s">
        <v>8913</v>
      </c>
      <c r="T3813">
        <f t="shared" si="314"/>
        <v>15</v>
      </c>
      <c r="U3813" t="str">
        <f t="shared" si="317"/>
        <v>326979820</v>
      </c>
    </row>
    <row r="3814" spans="1:21" x14ac:dyDescent="0.25">
      <c r="A3814" t="str">
        <f t="shared" si="316"/>
        <v>SOCIETE D ETUDES ET DE GESTION FINANCIERE MEESCHAERT (SEGFM)_MEANINGS CAPITAL PARTNERS_Investisseur institutionnel</v>
      </c>
      <c r="B3814">
        <f t="shared" si="315"/>
        <v>1</v>
      </c>
      <c r="C3814" s="2" t="s">
        <v>8914</v>
      </c>
      <c r="D3814" s="2" t="s">
        <v>17</v>
      </c>
      <c r="E3814" s="2" t="s">
        <v>18</v>
      </c>
      <c r="F3814" s="2" t="s">
        <v>309</v>
      </c>
      <c r="G3814" s="2" t="s">
        <v>25</v>
      </c>
      <c r="H3814" s="2" t="s">
        <v>26</v>
      </c>
      <c r="I3814" s="2" t="s">
        <v>20</v>
      </c>
      <c r="J3814" s="2"/>
      <c r="K3814" s="2"/>
      <c r="L3814" s="2" t="s">
        <v>21</v>
      </c>
      <c r="M3814" s="2" t="s">
        <v>7</v>
      </c>
      <c r="N3814" s="4"/>
      <c r="O3814" s="2" t="s">
        <v>20</v>
      </c>
      <c r="P3814" s="2" t="s">
        <v>8915</v>
      </c>
      <c r="Q3814" s="2"/>
      <c r="R3814" s="2"/>
      <c r="S3814" s="2" t="s">
        <v>8916</v>
      </c>
      <c r="T3814">
        <f t="shared" si="314"/>
        <v>9</v>
      </c>
      <c r="U3814" t="str">
        <f t="shared" si="317"/>
        <v>305523664</v>
      </c>
    </row>
    <row r="3815" spans="1:21" x14ac:dyDescent="0.25">
      <c r="A3815" t="str">
        <f t="shared" si="316"/>
        <v>SOCIETE D INTEGRATION ET DE REGROUPEMENT D ENTREPRISES COMMERCIALES_ETERNAM_Investisseur institutionnel</v>
      </c>
      <c r="B3815">
        <f t="shared" si="315"/>
        <v>1</v>
      </c>
      <c r="C3815" s="1" t="s">
        <v>8917</v>
      </c>
      <c r="D3815" s="1" t="s">
        <v>17</v>
      </c>
      <c r="E3815" s="1"/>
      <c r="F3815" s="1"/>
      <c r="G3815" s="1"/>
      <c r="H3815" s="1" t="s">
        <v>65</v>
      </c>
      <c r="I3815" s="1" t="s">
        <v>20</v>
      </c>
      <c r="J3815" s="1"/>
      <c r="K3815" s="1"/>
      <c r="L3815" s="1" t="s">
        <v>21</v>
      </c>
      <c r="M3815" s="1" t="s">
        <v>7</v>
      </c>
      <c r="N3815" s="3"/>
      <c r="O3815" s="1" t="s">
        <v>20</v>
      </c>
      <c r="P3815" s="1" t="s">
        <v>8918</v>
      </c>
      <c r="Q3815" s="1"/>
      <c r="R3815" s="1"/>
      <c r="S3815" s="1" t="s">
        <v>8919</v>
      </c>
      <c r="T3815">
        <f t="shared" si="314"/>
        <v>9</v>
      </c>
      <c r="U3815" t="str">
        <f t="shared" si="317"/>
        <v>352855308</v>
      </c>
    </row>
    <row r="3816" spans="1:21" x14ac:dyDescent="0.25">
      <c r="A3816" t="str">
        <f t="shared" si="316"/>
        <v>SOCIETE D INVESTISSEMENT DECONINCK ( SID )_COMMITTED ADVISORS_Investisseur institutionnel</v>
      </c>
      <c r="B3816">
        <f t="shared" si="315"/>
        <v>1</v>
      </c>
      <c r="C3816" s="2" t="s">
        <v>8920</v>
      </c>
      <c r="D3816" s="2" t="s">
        <v>17</v>
      </c>
      <c r="E3816" s="2" t="s">
        <v>18</v>
      </c>
      <c r="F3816" s="2" t="s">
        <v>36</v>
      </c>
      <c r="G3816" s="2" t="s">
        <v>25</v>
      </c>
      <c r="H3816" s="2" t="s">
        <v>33</v>
      </c>
      <c r="I3816" s="2" t="s">
        <v>20</v>
      </c>
      <c r="J3816" s="2"/>
      <c r="K3816" s="2"/>
      <c r="L3816" s="2" t="s">
        <v>21</v>
      </c>
      <c r="M3816" s="2" t="s">
        <v>7</v>
      </c>
      <c r="N3816" s="4"/>
      <c r="O3816" s="2" t="s">
        <v>20</v>
      </c>
      <c r="P3816" s="2" t="s">
        <v>8921</v>
      </c>
      <c r="Q3816" s="2"/>
      <c r="R3816" s="2"/>
      <c r="S3816" s="2" t="s">
        <v>8922</v>
      </c>
      <c r="T3816">
        <f t="shared" si="314"/>
        <v>9</v>
      </c>
      <c r="U3816" t="str">
        <f t="shared" si="317"/>
        <v>421199274</v>
      </c>
    </row>
    <row r="3817" spans="1:21" x14ac:dyDescent="0.25">
      <c r="A3817" t="str">
        <f t="shared" si="316"/>
        <v>SOCIETE D INVESTISSEMENT ESTRAPADE PANTHEON_UNIGESTION ASSET MANAGEMENT FRANCE SA_Investisseur institutionnel</v>
      </c>
      <c r="B3817">
        <f t="shared" si="315"/>
        <v>1</v>
      </c>
      <c r="C3817" s="1" t="s">
        <v>8923</v>
      </c>
      <c r="D3817" s="1" t="s">
        <v>17</v>
      </c>
      <c r="E3817" s="1" t="s">
        <v>18</v>
      </c>
      <c r="F3817" s="1" t="s">
        <v>36</v>
      </c>
      <c r="G3817" s="1" t="s">
        <v>25</v>
      </c>
      <c r="H3817" s="1" t="s">
        <v>129</v>
      </c>
      <c r="I3817" s="1" t="s">
        <v>20</v>
      </c>
      <c r="J3817" s="1"/>
      <c r="K3817" s="1"/>
      <c r="L3817" s="1" t="s">
        <v>21</v>
      </c>
      <c r="M3817" s="1" t="s">
        <v>7</v>
      </c>
      <c r="N3817" s="3"/>
      <c r="O3817" s="1" t="s">
        <v>20</v>
      </c>
      <c r="P3817" s="1" t="s">
        <v>8924</v>
      </c>
      <c r="Q3817" s="1"/>
      <c r="R3817" s="1"/>
      <c r="S3817" s="1"/>
      <c r="T3817">
        <f t="shared" si="314"/>
        <v>9</v>
      </c>
      <c r="U3817" t="str">
        <f t="shared" si="317"/>
        <v>803245968</v>
      </c>
    </row>
    <row r="3818" spans="1:21" x14ac:dyDescent="0.25">
      <c r="A3818" t="str">
        <f t="shared" si="316"/>
        <v>SOCIETE D INVESTISSEMENT ESTRAPADE PANTHEON SAS_Andera Partners SCA_Investisseur institutionnel</v>
      </c>
      <c r="B3818">
        <f t="shared" si="315"/>
        <v>1</v>
      </c>
      <c r="C3818" s="2" t="s">
        <v>8925</v>
      </c>
      <c r="D3818" s="2" t="s">
        <v>17</v>
      </c>
      <c r="E3818" s="2" t="s">
        <v>18</v>
      </c>
      <c r="F3818" s="2" t="s">
        <v>36</v>
      </c>
      <c r="G3818" s="2" t="s">
        <v>25</v>
      </c>
      <c r="H3818" s="2" t="s">
        <v>294</v>
      </c>
      <c r="I3818" s="2" t="s">
        <v>20</v>
      </c>
      <c r="J3818" s="2" t="s">
        <v>8924</v>
      </c>
      <c r="K3818" s="2"/>
      <c r="L3818" s="2" t="s">
        <v>21</v>
      </c>
      <c r="M3818" s="2" t="s">
        <v>7</v>
      </c>
      <c r="N3818" s="4"/>
      <c r="O3818" s="2" t="s">
        <v>20</v>
      </c>
      <c r="P3818" s="2" t="s">
        <v>8926</v>
      </c>
      <c r="Q3818" s="2"/>
      <c r="R3818" s="2"/>
      <c r="S3818" s="2" t="s">
        <v>8927</v>
      </c>
      <c r="T3818">
        <f t="shared" si="314"/>
        <v>15</v>
      </c>
      <c r="U3818" t="str">
        <f t="shared" si="317"/>
        <v>803245968</v>
      </c>
    </row>
    <row r="3819" spans="1:21" x14ac:dyDescent="0.25">
      <c r="A3819" t="str">
        <f t="shared" si="316"/>
        <v>SOCIETE D'EXPERTISE COMPTABLE I.F.C.A_APAX PARTNERS SAS_Investisseur institutionnel</v>
      </c>
      <c r="B3819">
        <f t="shared" si="315"/>
        <v>1</v>
      </c>
      <c r="C3819" s="2" t="s">
        <v>8928</v>
      </c>
      <c r="D3819" s="2" t="s">
        <v>17</v>
      </c>
      <c r="E3819" s="2" t="s">
        <v>18</v>
      </c>
      <c r="F3819" s="2" t="s">
        <v>6045</v>
      </c>
      <c r="G3819" s="2" t="s">
        <v>25</v>
      </c>
      <c r="H3819" s="2" t="s">
        <v>29</v>
      </c>
      <c r="I3819" s="2" t="s">
        <v>20</v>
      </c>
      <c r="J3819" s="2"/>
      <c r="K3819" s="2"/>
      <c r="L3819" s="2" t="s">
        <v>21</v>
      </c>
      <c r="M3819" s="2" t="s">
        <v>7</v>
      </c>
      <c r="N3819" s="4"/>
      <c r="O3819" s="2" t="s">
        <v>20</v>
      </c>
      <c r="P3819" s="2" t="s">
        <v>8929</v>
      </c>
      <c r="Q3819" s="2"/>
      <c r="R3819" s="2"/>
      <c r="S3819" s="2"/>
      <c r="T3819">
        <f t="shared" si="314"/>
        <v>9</v>
      </c>
      <c r="U3819" t="str">
        <f t="shared" si="317"/>
        <v>339990012</v>
      </c>
    </row>
    <row r="3820" spans="1:21" x14ac:dyDescent="0.25">
      <c r="A3820" t="str">
        <f t="shared" si="316"/>
        <v>SOCIETE D'INVESTISSEMENT DU SARTO_FONCIERE MAGELLAN_Investisseur institutionnel</v>
      </c>
      <c r="B3820">
        <f t="shared" si="315"/>
        <v>1</v>
      </c>
      <c r="C3820" s="1" t="s">
        <v>8930</v>
      </c>
      <c r="D3820" s="1" t="s">
        <v>17</v>
      </c>
      <c r="E3820" s="1" t="s">
        <v>18</v>
      </c>
      <c r="F3820" s="1" t="s">
        <v>2394</v>
      </c>
      <c r="G3820" s="1" t="s">
        <v>25</v>
      </c>
      <c r="H3820" s="1" t="s">
        <v>32</v>
      </c>
      <c r="I3820" s="1" t="s">
        <v>20</v>
      </c>
      <c r="J3820" s="1"/>
      <c r="K3820" s="1"/>
      <c r="L3820" s="1" t="s">
        <v>21</v>
      </c>
      <c r="M3820" s="1"/>
      <c r="N3820" s="3"/>
      <c r="O3820" s="1" t="s">
        <v>20</v>
      </c>
      <c r="P3820" s="1" t="s">
        <v>8931</v>
      </c>
      <c r="Q3820" s="1" t="s">
        <v>22</v>
      </c>
      <c r="R3820" s="1"/>
      <c r="S3820" s="1"/>
      <c r="T3820">
        <f t="shared" si="314"/>
        <v>9</v>
      </c>
      <c r="U3820" t="str">
        <f t="shared" si="317"/>
        <v>490334828</v>
      </c>
    </row>
    <row r="3821" spans="1:21" x14ac:dyDescent="0.25">
      <c r="A3821" t="str">
        <f t="shared" si="316"/>
        <v>SOCIETE DE DISTRIBUTION DE LA BARONNIE-SODIBA_MEANINGS CAPITAL PARTNERS_Investisseur institutionnel</v>
      </c>
      <c r="B3821">
        <f t="shared" si="315"/>
        <v>1</v>
      </c>
      <c r="C3821" s="2" t="s">
        <v>8932</v>
      </c>
      <c r="D3821" s="2" t="s">
        <v>17</v>
      </c>
      <c r="E3821" s="2" t="s">
        <v>18</v>
      </c>
      <c r="F3821" s="2" t="s">
        <v>950</v>
      </c>
      <c r="G3821" s="2" t="s">
        <v>25</v>
      </c>
      <c r="H3821" s="2" t="s">
        <v>26</v>
      </c>
      <c r="I3821" s="2" t="s">
        <v>20</v>
      </c>
      <c r="J3821" s="2"/>
      <c r="K3821" s="2"/>
      <c r="L3821" s="2" t="s">
        <v>21</v>
      </c>
      <c r="M3821" s="2" t="s">
        <v>7</v>
      </c>
      <c r="N3821" s="4"/>
      <c r="O3821" s="2" t="s">
        <v>20</v>
      </c>
      <c r="P3821" s="2" t="s">
        <v>8933</v>
      </c>
      <c r="Q3821" s="2"/>
      <c r="R3821" s="2"/>
      <c r="S3821" s="2" t="s">
        <v>8934</v>
      </c>
      <c r="T3821">
        <f t="shared" si="314"/>
        <v>15</v>
      </c>
      <c r="U3821" t="str">
        <f t="shared" si="317"/>
        <v>400996229</v>
      </c>
    </row>
    <row r="3822" spans="1:21" x14ac:dyDescent="0.25">
      <c r="A3822" t="str">
        <f t="shared" ref="A3822:A3845" si="318">C3822&amp;"_"&amp;H3822&amp;"_"&amp;D3822</f>
        <v>SOCIETE DE GESTION DE PORTEFEUILLE DU GROUPE CB_EQUITIS GESTION_Investisseur institutionnel</v>
      </c>
      <c r="B3822">
        <f t="shared" si="315"/>
        <v>1</v>
      </c>
      <c r="C3822" s="2" t="s">
        <v>8935</v>
      </c>
      <c r="D3822" s="2" t="s">
        <v>17</v>
      </c>
      <c r="E3822" s="2" t="s">
        <v>18</v>
      </c>
      <c r="F3822" s="2" t="s">
        <v>7038</v>
      </c>
      <c r="G3822" s="2" t="s">
        <v>25</v>
      </c>
      <c r="H3822" s="2" t="s">
        <v>86</v>
      </c>
      <c r="I3822" s="2" t="s">
        <v>20</v>
      </c>
      <c r="J3822" s="2"/>
      <c r="K3822" s="2"/>
      <c r="L3822" s="2" t="s">
        <v>21</v>
      </c>
      <c r="M3822" s="2" t="s">
        <v>7</v>
      </c>
      <c r="N3822" s="4"/>
      <c r="O3822" s="2" t="s">
        <v>20</v>
      </c>
      <c r="P3822" s="2" t="s">
        <v>8936</v>
      </c>
      <c r="Q3822" s="2"/>
      <c r="R3822" s="2"/>
      <c r="S3822" s="2" t="s">
        <v>8937</v>
      </c>
      <c r="T3822">
        <f t="shared" si="314"/>
        <v>9</v>
      </c>
      <c r="U3822" t="str">
        <f t="shared" si="317"/>
        <v>399557545</v>
      </c>
    </row>
    <row r="3823" spans="1:21" x14ac:dyDescent="0.25">
      <c r="A3823" t="str">
        <f t="shared" si="318"/>
        <v>Societe de participations d'expertise comptable financiere carb - expert_ADM_MEANINGS CAPITAL PARTNERS_Investisseur institutionnel</v>
      </c>
      <c r="B3823">
        <f t="shared" si="315"/>
        <v>1</v>
      </c>
      <c r="C3823" s="2" t="s">
        <v>8938</v>
      </c>
      <c r="D3823" s="2" t="s">
        <v>17</v>
      </c>
      <c r="E3823" s="2" t="s">
        <v>18</v>
      </c>
      <c r="F3823" s="2" t="s">
        <v>919</v>
      </c>
      <c r="G3823" s="2" t="s">
        <v>25</v>
      </c>
      <c r="H3823" s="2" t="s">
        <v>26</v>
      </c>
      <c r="I3823" s="2" t="s">
        <v>20</v>
      </c>
      <c r="J3823" s="2"/>
      <c r="K3823" s="2"/>
      <c r="L3823" s="2" t="s">
        <v>21</v>
      </c>
      <c r="M3823" s="2" t="s">
        <v>7</v>
      </c>
      <c r="N3823" s="4"/>
      <c r="O3823" s="2" t="s">
        <v>20</v>
      </c>
      <c r="P3823" s="2" t="s">
        <v>8939</v>
      </c>
      <c r="Q3823" s="2" t="s">
        <v>22</v>
      </c>
      <c r="R3823" s="2"/>
      <c r="S3823" s="2"/>
      <c r="T3823">
        <f t="shared" si="314"/>
        <v>9</v>
      </c>
      <c r="U3823" t="str">
        <f t="shared" si="317"/>
        <v>444384390</v>
      </c>
    </row>
    <row r="3824" spans="1:21" x14ac:dyDescent="0.25">
      <c r="A3824" t="str">
        <f t="shared" si="318"/>
        <v>SOCIETE DE PARTICIPATIONS FINANCIERES DE PROFESSIONS LIBERALES DE BIOLOGISTES MEDICAUX A RESPONSABILITE LIMITEE BERGER_FONCIERE MAGELLAN_Investisseur institutionnel</v>
      </c>
      <c r="B3824">
        <f t="shared" si="315"/>
        <v>1</v>
      </c>
      <c r="C3824" s="1" t="s">
        <v>8940</v>
      </c>
      <c r="D3824" s="1" t="s">
        <v>17</v>
      </c>
      <c r="E3824" s="1" t="s">
        <v>18</v>
      </c>
      <c r="F3824" s="1" t="s">
        <v>8941</v>
      </c>
      <c r="G3824" s="1" t="s">
        <v>25</v>
      </c>
      <c r="H3824" s="1" t="s">
        <v>32</v>
      </c>
      <c r="I3824" s="1" t="s">
        <v>20</v>
      </c>
      <c r="J3824" s="1"/>
      <c r="K3824" s="1"/>
      <c r="L3824" s="1" t="s">
        <v>21</v>
      </c>
      <c r="M3824" s="1" t="s">
        <v>7</v>
      </c>
      <c r="N3824" s="3"/>
      <c r="O3824" s="1" t="s">
        <v>20</v>
      </c>
      <c r="P3824" s="1" t="s">
        <v>8942</v>
      </c>
      <c r="Q3824" s="1"/>
      <c r="R3824" s="1"/>
      <c r="S3824" s="1" t="s">
        <v>8943</v>
      </c>
      <c r="T3824">
        <f t="shared" si="314"/>
        <v>15</v>
      </c>
      <c r="U3824" t="str">
        <f t="shared" si="317"/>
        <v>830197075</v>
      </c>
    </row>
    <row r="3825" spans="1:21" x14ac:dyDescent="0.25">
      <c r="A3825" t="str">
        <f t="shared" si="318"/>
        <v>SOCIETE DES PRODUCTEURS DE CINEMA ET DE TELEVISION_APAX PARTNERS SAS_Investisseur institutionnel</v>
      </c>
      <c r="B3825">
        <f t="shared" si="315"/>
        <v>1</v>
      </c>
      <c r="C3825" s="1" t="s">
        <v>8944</v>
      </c>
      <c r="D3825" s="1" t="s">
        <v>17</v>
      </c>
      <c r="E3825" s="1" t="s">
        <v>18</v>
      </c>
      <c r="F3825" s="1" t="s">
        <v>36</v>
      </c>
      <c r="G3825" s="1" t="s">
        <v>25</v>
      </c>
      <c r="H3825" s="1" t="s">
        <v>29</v>
      </c>
      <c r="I3825" s="1" t="s">
        <v>20</v>
      </c>
      <c r="J3825" s="1"/>
      <c r="K3825" s="1"/>
      <c r="L3825" s="1" t="s">
        <v>21</v>
      </c>
      <c r="M3825" s="1" t="s">
        <v>7</v>
      </c>
      <c r="N3825" s="3"/>
      <c r="O3825" s="1" t="s">
        <v>20</v>
      </c>
      <c r="P3825" s="1" t="s">
        <v>8945</v>
      </c>
      <c r="Q3825" s="1"/>
      <c r="R3825" s="1"/>
      <c r="S3825" s="1" t="s">
        <v>8946</v>
      </c>
      <c r="T3825">
        <f t="shared" si="314"/>
        <v>9</v>
      </c>
      <c r="U3825" t="str">
        <f t="shared" si="317"/>
        <v>300575305</v>
      </c>
    </row>
    <row r="3826" spans="1:21" x14ac:dyDescent="0.25">
      <c r="A3826" t="str">
        <f t="shared" si="318"/>
        <v>SOCIETE DES PRODUCTEURS DE CINEMA ET DE TELEVISION_15_AMBOISE PARTNERS SA_Investisseur institutionnel</v>
      </c>
      <c r="B3826">
        <f t="shared" si="315"/>
        <v>1</v>
      </c>
      <c r="C3826" s="2" t="s">
        <v>8947</v>
      </c>
      <c r="D3826" s="2" t="s">
        <v>17</v>
      </c>
      <c r="E3826" s="2" t="s">
        <v>18</v>
      </c>
      <c r="F3826" s="2" t="s">
        <v>36</v>
      </c>
      <c r="G3826" s="2" t="s">
        <v>25</v>
      </c>
      <c r="H3826" s="2" t="s">
        <v>121</v>
      </c>
      <c r="I3826" s="2" t="s">
        <v>20</v>
      </c>
      <c r="J3826" s="2"/>
      <c r="K3826" s="2"/>
      <c r="L3826" s="2" t="s">
        <v>21</v>
      </c>
      <c r="M3826" s="2" t="s">
        <v>7</v>
      </c>
      <c r="N3826" s="4"/>
      <c r="O3826" s="2" t="s">
        <v>20</v>
      </c>
      <c r="P3826" s="2" t="s">
        <v>8945</v>
      </c>
      <c r="Q3826" s="2"/>
      <c r="R3826" s="2"/>
      <c r="S3826" s="2" t="s">
        <v>8946</v>
      </c>
      <c r="T3826">
        <f t="shared" si="314"/>
        <v>9</v>
      </c>
      <c r="U3826" t="str">
        <f t="shared" si="317"/>
        <v>300575305</v>
      </c>
    </row>
    <row r="3827" spans="1:21" x14ac:dyDescent="0.25">
      <c r="A3827" t="str">
        <f t="shared" si="318"/>
        <v>SOCIETE DES PRODUITS DU FONCIER_BLUESTER CAPITAL_Investisseur institutionnel</v>
      </c>
      <c r="B3827">
        <f t="shared" si="315"/>
        <v>1</v>
      </c>
      <c r="C3827" s="1" t="s">
        <v>8948</v>
      </c>
      <c r="D3827" s="1" t="s">
        <v>17</v>
      </c>
      <c r="E3827" s="1" t="s">
        <v>18</v>
      </c>
      <c r="F3827" s="1" t="s">
        <v>1016</v>
      </c>
      <c r="G3827" s="1" t="s">
        <v>25</v>
      </c>
      <c r="H3827" s="1" t="s">
        <v>48</v>
      </c>
      <c r="I3827" s="1" t="s">
        <v>20</v>
      </c>
      <c r="J3827" s="1"/>
      <c r="K3827" s="1"/>
      <c r="L3827" s="1" t="s">
        <v>21</v>
      </c>
      <c r="M3827" s="1" t="s">
        <v>7</v>
      </c>
      <c r="N3827" s="3"/>
      <c r="O3827" s="1" t="s">
        <v>20</v>
      </c>
      <c r="P3827" s="1" t="s">
        <v>8949</v>
      </c>
      <c r="Q3827" s="1"/>
      <c r="R3827" s="1"/>
      <c r="S3827" s="1" t="s">
        <v>8950</v>
      </c>
      <c r="T3827">
        <f t="shared" si="314"/>
        <v>15</v>
      </c>
      <c r="U3827" t="str">
        <f t="shared" si="317"/>
        <v>538895483</v>
      </c>
    </row>
    <row r="3828" spans="1:21" x14ac:dyDescent="0.25">
      <c r="A3828" t="str">
        <f t="shared" si="318"/>
        <v>SOCIETE DU BLANC PIGNON_ETERNAM_Investisseur institutionnel</v>
      </c>
      <c r="B3828">
        <f t="shared" si="315"/>
        <v>1</v>
      </c>
      <c r="C3828" s="2" t="s">
        <v>8951</v>
      </c>
      <c r="D3828" s="2" t="s">
        <v>17</v>
      </c>
      <c r="E3828" s="2" t="s">
        <v>18</v>
      </c>
      <c r="F3828" s="2" t="s">
        <v>3292</v>
      </c>
      <c r="G3828" s="2" t="s">
        <v>25</v>
      </c>
      <c r="H3828" s="2" t="s">
        <v>65</v>
      </c>
      <c r="I3828" s="2" t="s">
        <v>20</v>
      </c>
      <c r="J3828" s="2"/>
      <c r="K3828" s="2"/>
      <c r="L3828" s="2" t="s">
        <v>21</v>
      </c>
      <c r="M3828" s="2"/>
      <c r="N3828" s="4"/>
      <c r="O3828" s="2" t="s">
        <v>20</v>
      </c>
      <c r="P3828" s="2" t="s">
        <v>8952</v>
      </c>
      <c r="Q3828" s="2" t="s">
        <v>22</v>
      </c>
      <c r="R3828" s="2"/>
      <c r="S3828" s="2"/>
      <c r="T3828">
        <f t="shared" si="314"/>
        <v>9</v>
      </c>
      <c r="U3828" t="str">
        <f t="shared" si="317"/>
        <v>894133909</v>
      </c>
    </row>
    <row r="3829" spans="1:21" x14ac:dyDescent="0.25">
      <c r="A3829" t="str">
        <f t="shared" si="318"/>
        <v>SOCIETE DU CANAL DE PROVENCE_SWISS LIFE ASSET MANAGERS France_Investisseur institutionnel</v>
      </c>
      <c r="B3829">
        <f t="shared" si="315"/>
        <v>1</v>
      </c>
      <c r="C3829" s="1" t="s">
        <v>8953</v>
      </c>
      <c r="D3829" s="1" t="s">
        <v>17</v>
      </c>
      <c r="E3829" s="1"/>
      <c r="F3829" s="1"/>
      <c r="G3829" s="1"/>
      <c r="H3829" s="1" t="s">
        <v>375</v>
      </c>
      <c r="I3829" s="1" t="s">
        <v>20</v>
      </c>
      <c r="J3829" s="1"/>
      <c r="K3829" s="1"/>
      <c r="L3829" s="1" t="s">
        <v>21</v>
      </c>
      <c r="M3829" s="1" t="s">
        <v>7</v>
      </c>
      <c r="N3829" s="3"/>
      <c r="O3829" s="1" t="s">
        <v>20</v>
      </c>
      <c r="P3829" s="1" t="s">
        <v>8954</v>
      </c>
      <c r="Q3829" s="1"/>
      <c r="R3829" s="1"/>
      <c r="S3829" s="1" t="s">
        <v>8955</v>
      </c>
      <c r="T3829">
        <f t="shared" si="314"/>
        <v>15</v>
      </c>
      <c r="U3829" t="str">
        <f t="shared" si="317"/>
        <v>057813131</v>
      </c>
    </row>
    <row r="3830" spans="1:21" x14ac:dyDescent="0.25">
      <c r="A3830" t="str">
        <f t="shared" si="318"/>
        <v>SOCIETE EN PARTICIPATION NM DAUDRUY_EQUITIS GESTION_Investisseur institutionnel</v>
      </c>
      <c r="B3830">
        <f t="shared" si="315"/>
        <v>1</v>
      </c>
      <c r="C3830" s="2" t="s">
        <v>8956</v>
      </c>
      <c r="D3830" s="2" t="s">
        <v>17</v>
      </c>
      <c r="E3830" s="2"/>
      <c r="F3830" s="2" t="s">
        <v>1517</v>
      </c>
      <c r="G3830" s="2" t="s">
        <v>25</v>
      </c>
      <c r="H3830" s="2" t="s">
        <v>86</v>
      </c>
      <c r="I3830" s="2" t="s">
        <v>20</v>
      </c>
      <c r="J3830" s="2"/>
      <c r="K3830" s="2"/>
      <c r="L3830" s="2" t="s">
        <v>21</v>
      </c>
      <c r="M3830" s="2"/>
      <c r="N3830" s="4"/>
      <c r="O3830" s="2" t="s">
        <v>20</v>
      </c>
      <c r="P3830" s="2" t="s">
        <v>8957</v>
      </c>
      <c r="Q3830" s="2" t="s">
        <v>22</v>
      </c>
      <c r="R3830" s="2"/>
      <c r="S3830" s="2"/>
      <c r="T3830">
        <f t="shared" si="314"/>
        <v>9</v>
      </c>
      <c r="U3830" t="str">
        <f t="shared" si="317"/>
        <v>529991432</v>
      </c>
    </row>
    <row r="3831" spans="1:21" x14ac:dyDescent="0.25">
      <c r="A3831" t="str">
        <f t="shared" si="318"/>
        <v>SOCIETE EUROPEENNE DE PRESSE FISCALE ET JURIDIQUE SEPFI_APAX PARTNERS SAS_Investisseur institutionnel</v>
      </c>
      <c r="B3831">
        <f t="shared" si="315"/>
        <v>1</v>
      </c>
      <c r="C3831" s="1" t="s">
        <v>8958</v>
      </c>
      <c r="D3831" s="1" t="s">
        <v>17</v>
      </c>
      <c r="E3831" s="1" t="s">
        <v>18</v>
      </c>
      <c r="F3831" s="1" t="s">
        <v>36</v>
      </c>
      <c r="G3831" s="1" t="s">
        <v>25</v>
      </c>
      <c r="H3831" s="1" t="s">
        <v>29</v>
      </c>
      <c r="I3831" s="1" t="s">
        <v>20</v>
      </c>
      <c r="J3831" s="1"/>
      <c r="K3831" s="1"/>
      <c r="L3831" s="1" t="s">
        <v>21</v>
      </c>
      <c r="M3831" s="1" t="s">
        <v>7</v>
      </c>
      <c r="N3831" s="3"/>
      <c r="O3831" s="1" t="s">
        <v>20</v>
      </c>
      <c r="P3831" s="1" t="s">
        <v>8959</v>
      </c>
      <c r="Q3831" s="1"/>
      <c r="R3831" s="1"/>
      <c r="S3831" s="1" t="s">
        <v>8960</v>
      </c>
      <c r="T3831">
        <f t="shared" si="314"/>
        <v>9</v>
      </c>
      <c r="U3831" t="str">
        <f t="shared" si="317"/>
        <v>778127845</v>
      </c>
    </row>
    <row r="3832" spans="1:21" x14ac:dyDescent="0.25">
      <c r="A3832" t="str">
        <f t="shared" si="318"/>
        <v>SOCIETE FABADARI_15_AMBOISE PARTNERS SA_Investisseur institutionnel</v>
      </c>
      <c r="B3832">
        <f t="shared" si="315"/>
        <v>1</v>
      </c>
      <c r="C3832" s="2" t="s">
        <v>8961</v>
      </c>
      <c r="D3832" s="2" t="s">
        <v>17</v>
      </c>
      <c r="E3832" s="2"/>
      <c r="F3832" s="2"/>
      <c r="G3832" s="2"/>
      <c r="H3832" s="2" t="s">
        <v>121</v>
      </c>
      <c r="I3832" s="2" t="s">
        <v>20</v>
      </c>
      <c r="J3832" s="2" t="s">
        <v>3535</v>
      </c>
      <c r="K3832" s="2"/>
      <c r="L3832" s="2" t="s">
        <v>21</v>
      </c>
      <c r="M3832" s="2" t="s">
        <v>7</v>
      </c>
      <c r="N3832" s="4"/>
      <c r="O3832" s="2" t="s">
        <v>20</v>
      </c>
      <c r="P3832" s="2" t="s">
        <v>3535</v>
      </c>
      <c r="Q3832" s="2"/>
      <c r="R3832" s="2"/>
      <c r="S3832" s="2" t="s">
        <v>3536</v>
      </c>
      <c r="T3832">
        <f t="shared" si="314"/>
        <v>9</v>
      </c>
      <c r="U3832" t="str">
        <f t="shared" si="317"/>
        <v>789538568</v>
      </c>
    </row>
    <row r="3833" spans="1:21" x14ac:dyDescent="0.25">
      <c r="A3833" t="str">
        <f t="shared" si="318"/>
        <v>SOCIETE FINANCIERE DALOT_APICAP_Investisseur institutionnel</v>
      </c>
      <c r="B3833">
        <f t="shared" si="315"/>
        <v>1</v>
      </c>
      <c r="C3833" s="1" t="s">
        <v>8962</v>
      </c>
      <c r="D3833" s="1" t="s">
        <v>17</v>
      </c>
      <c r="E3833" s="1" t="s">
        <v>18</v>
      </c>
      <c r="F3833" s="1" t="s">
        <v>3799</v>
      </c>
      <c r="G3833" s="1" t="s">
        <v>25</v>
      </c>
      <c r="H3833" s="1" t="s">
        <v>133</v>
      </c>
      <c r="I3833" s="1" t="s">
        <v>20</v>
      </c>
      <c r="J3833" s="1"/>
      <c r="K3833" s="1"/>
      <c r="L3833" s="1" t="s">
        <v>21</v>
      </c>
      <c r="M3833" s="1" t="s">
        <v>7</v>
      </c>
      <c r="N3833" s="3"/>
      <c r="O3833" s="1" t="s">
        <v>20</v>
      </c>
      <c r="P3833" s="1" t="s">
        <v>8963</v>
      </c>
      <c r="Q3833" s="1"/>
      <c r="R3833" s="1"/>
      <c r="S3833" s="1" t="s">
        <v>8964</v>
      </c>
      <c r="T3833">
        <f t="shared" si="314"/>
        <v>9</v>
      </c>
      <c r="U3833" t="str">
        <f t="shared" si="317"/>
        <v>350383915</v>
      </c>
    </row>
    <row r="3834" spans="1:21" x14ac:dyDescent="0.25">
      <c r="A3834" t="str">
        <f t="shared" si="318"/>
        <v>SOCIETE FINANCIERE DE COMMUNICATION ET DU MULTIMEDIA SAS_EDMOND DE ROTHSCHILD REIM (FRANCE)_Investisseur institutionnel</v>
      </c>
      <c r="B3834">
        <f t="shared" si="315"/>
        <v>1</v>
      </c>
      <c r="C3834" s="2" t="s">
        <v>8965</v>
      </c>
      <c r="D3834" s="2" t="s">
        <v>17</v>
      </c>
      <c r="E3834" s="2" t="s">
        <v>18</v>
      </c>
      <c r="F3834" s="2" t="s">
        <v>36</v>
      </c>
      <c r="G3834" s="2" t="s">
        <v>25</v>
      </c>
      <c r="H3834" s="2" t="s">
        <v>188</v>
      </c>
      <c r="I3834" s="2" t="s">
        <v>20</v>
      </c>
      <c r="J3834" s="2"/>
      <c r="K3834" s="2"/>
      <c r="L3834" s="2" t="s">
        <v>21</v>
      </c>
      <c r="M3834" s="2" t="s">
        <v>7</v>
      </c>
      <c r="N3834" s="4"/>
      <c r="O3834" s="2" t="s">
        <v>20</v>
      </c>
      <c r="P3834" s="2" t="s">
        <v>8966</v>
      </c>
      <c r="Q3834" s="2" t="s">
        <v>22</v>
      </c>
      <c r="R3834" s="2"/>
      <c r="S3834" s="2"/>
      <c r="T3834">
        <f t="shared" si="314"/>
        <v>15</v>
      </c>
      <c r="U3834" t="str">
        <f t="shared" si="317"/>
        <v>351634381</v>
      </c>
    </row>
    <row r="3835" spans="1:21" x14ac:dyDescent="0.25">
      <c r="A3835" t="str">
        <f t="shared" si="318"/>
        <v>SOCIETE FINANCIERE DE PARTICIPATION LEOGORIC_MEANINGS CAPITAL PARTNERS_Investisseur institutionnel</v>
      </c>
      <c r="B3835">
        <f t="shared" si="315"/>
        <v>1</v>
      </c>
      <c r="C3835" s="2" t="s">
        <v>8967</v>
      </c>
      <c r="D3835" s="2" t="s">
        <v>17</v>
      </c>
      <c r="E3835" s="2" t="s">
        <v>18</v>
      </c>
      <c r="F3835" s="2" t="s">
        <v>5624</v>
      </c>
      <c r="G3835" s="2" t="s">
        <v>25</v>
      </c>
      <c r="H3835" s="2" t="s">
        <v>26</v>
      </c>
      <c r="I3835" s="2" t="s">
        <v>20</v>
      </c>
      <c r="J3835" s="2"/>
      <c r="K3835" s="2"/>
      <c r="L3835" s="2" t="s">
        <v>21</v>
      </c>
      <c r="M3835" s="2" t="s">
        <v>7</v>
      </c>
      <c r="N3835" s="4"/>
      <c r="O3835" s="2" t="s">
        <v>20</v>
      </c>
      <c r="P3835" s="2" t="s">
        <v>8968</v>
      </c>
      <c r="Q3835" s="2"/>
      <c r="R3835" s="2"/>
      <c r="S3835" s="2" t="s">
        <v>8969</v>
      </c>
      <c r="T3835">
        <f t="shared" si="314"/>
        <v>15</v>
      </c>
      <c r="U3835" t="str">
        <f t="shared" si="317"/>
        <v>351379664</v>
      </c>
    </row>
    <row r="3836" spans="1:21" x14ac:dyDescent="0.25">
      <c r="A3836" t="str">
        <f t="shared" si="318"/>
        <v>SOCIETE FINANCIERE DU CEDRE_APAX PARTNERS SAS_Investisseur institutionnel</v>
      </c>
      <c r="B3836">
        <f t="shared" si="315"/>
        <v>1</v>
      </c>
      <c r="C3836" s="2" t="s">
        <v>8970</v>
      </c>
      <c r="D3836" s="2" t="s">
        <v>17</v>
      </c>
      <c r="E3836" s="2" t="s">
        <v>18</v>
      </c>
      <c r="F3836" s="2" t="s">
        <v>36</v>
      </c>
      <c r="G3836" s="2" t="s">
        <v>25</v>
      </c>
      <c r="H3836" s="2" t="s">
        <v>29</v>
      </c>
      <c r="I3836" s="2" t="s">
        <v>20</v>
      </c>
      <c r="J3836" s="2"/>
      <c r="K3836" s="2"/>
      <c r="L3836" s="2" t="s">
        <v>21</v>
      </c>
      <c r="M3836" s="2" t="s">
        <v>7</v>
      </c>
      <c r="N3836" s="4"/>
      <c r="O3836" s="2" t="s">
        <v>20</v>
      </c>
      <c r="P3836" s="2" t="s">
        <v>8971</v>
      </c>
      <c r="Q3836" s="2" t="s">
        <v>22</v>
      </c>
      <c r="R3836" s="2"/>
      <c r="S3836" s="2"/>
      <c r="T3836">
        <f t="shared" si="314"/>
        <v>9</v>
      </c>
      <c r="U3836" t="str">
        <f t="shared" si="317"/>
        <v>399457209</v>
      </c>
    </row>
    <row r="3837" spans="1:21" x14ac:dyDescent="0.25">
      <c r="A3837" t="str">
        <f t="shared" si="318"/>
        <v>SOCIETE FINANCIERE LA REMISE_APAX PARTNERS SAS_Investisseur institutionnel</v>
      </c>
      <c r="B3837">
        <f t="shared" si="315"/>
        <v>1</v>
      </c>
      <c r="C3837" s="1" t="s">
        <v>8972</v>
      </c>
      <c r="D3837" s="1" t="s">
        <v>17</v>
      </c>
      <c r="E3837" s="1" t="s">
        <v>18</v>
      </c>
      <c r="F3837" s="1" t="s">
        <v>8973</v>
      </c>
      <c r="G3837" s="1" t="s">
        <v>25</v>
      </c>
      <c r="H3837" s="1" t="s">
        <v>29</v>
      </c>
      <c r="I3837" s="1" t="s">
        <v>20</v>
      </c>
      <c r="J3837" s="1"/>
      <c r="K3837" s="1"/>
      <c r="L3837" s="1" t="s">
        <v>21</v>
      </c>
      <c r="M3837" s="1" t="s">
        <v>7</v>
      </c>
      <c r="N3837" s="3"/>
      <c r="O3837" s="1" t="s">
        <v>20</v>
      </c>
      <c r="P3837" s="1" t="s">
        <v>3903</v>
      </c>
      <c r="Q3837" s="1"/>
      <c r="R3837" s="1"/>
      <c r="S3837" s="1" t="s">
        <v>8974</v>
      </c>
      <c r="T3837">
        <f t="shared" si="314"/>
        <v>9</v>
      </c>
      <c r="U3837" t="str">
        <f t="shared" si="317"/>
        <v>394630222</v>
      </c>
    </row>
    <row r="3838" spans="1:21" x14ac:dyDescent="0.25">
      <c r="A3838" t="str">
        <f t="shared" si="318"/>
        <v>SOCIETE FINANCIERE LA REMISE_15_AMBOISE PARTNERS SA_Investisseur institutionnel</v>
      </c>
      <c r="B3838">
        <f t="shared" si="315"/>
        <v>1</v>
      </c>
      <c r="C3838" s="2" t="s">
        <v>8975</v>
      </c>
      <c r="D3838" s="2" t="s">
        <v>17</v>
      </c>
      <c r="E3838" s="2" t="s">
        <v>18</v>
      </c>
      <c r="F3838" s="2" t="s">
        <v>3413</v>
      </c>
      <c r="G3838" s="2" t="s">
        <v>25</v>
      </c>
      <c r="H3838" s="2" t="s">
        <v>121</v>
      </c>
      <c r="I3838" s="2" t="s">
        <v>20</v>
      </c>
      <c r="J3838" s="2"/>
      <c r="K3838" s="2"/>
      <c r="L3838" s="2" t="s">
        <v>21</v>
      </c>
      <c r="M3838" s="2" t="s">
        <v>7</v>
      </c>
      <c r="N3838" s="4"/>
      <c r="O3838" s="2" t="s">
        <v>20</v>
      </c>
      <c r="P3838" s="2" t="s">
        <v>3903</v>
      </c>
      <c r="Q3838" s="2"/>
      <c r="R3838" s="2"/>
      <c r="S3838" s="2" t="s">
        <v>8974</v>
      </c>
      <c r="T3838">
        <f t="shared" si="314"/>
        <v>9</v>
      </c>
      <c r="U3838" t="str">
        <f t="shared" si="317"/>
        <v>394630222</v>
      </c>
    </row>
    <row r="3839" spans="1:21" x14ac:dyDescent="0.25">
      <c r="A3839" t="str">
        <f t="shared" si="318"/>
        <v>SOCIETE FINANCIERE LA REMISE_15_admin_AMBOISE PARTNERS SA_Investisseur institutionnel</v>
      </c>
      <c r="B3839">
        <f t="shared" si="315"/>
        <v>1</v>
      </c>
      <c r="C3839" s="1" t="s">
        <v>8976</v>
      </c>
      <c r="D3839" s="1" t="s">
        <v>17</v>
      </c>
      <c r="E3839" s="1" t="s">
        <v>18</v>
      </c>
      <c r="F3839" s="1" t="s">
        <v>3413</v>
      </c>
      <c r="G3839" s="1" t="s">
        <v>25</v>
      </c>
      <c r="H3839" s="1" t="s">
        <v>121</v>
      </c>
      <c r="I3839" s="1" t="s">
        <v>20</v>
      </c>
      <c r="J3839" s="1"/>
      <c r="K3839" s="1"/>
      <c r="L3839" s="1" t="s">
        <v>21</v>
      </c>
      <c r="M3839" s="1" t="s">
        <v>7</v>
      </c>
      <c r="N3839" s="3"/>
      <c r="O3839" s="1" t="s">
        <v>20</v>
      </c>
      <c r="P3839" s="1" t="s">
        <v>3903</v>
      </c>
      <c r="Q3839" s="1"/>
      <c r="R3839" s="1"/>
      <c r="S3839" s="1" t="s">
        <v>8974</v>
      </c>
      <c r="T3839">
        <f t="shared" si="314"/>
        <v>9</v>
      </c>
      <c r="U3839" t="str">
        <f t="shared" si="317"/>
        <v>394630222</v>
      </c>
    </row>
    <row r="3840" spans="1:21" x14ac:dyDescent="0.25">
      <c r="A3840" t="str">
        <f t="shared" si="318"/>
        <v>SOCIETE FINANCIERE LA REMISE_admin_APAX PARTNERS SAS_Investisseur institutionnel</v>
      </c>
      <c r="B3840">
        <f t="shared" si="315"/>
        <v>1</v>
      </c>
      <c r="C3840" s="2" t="s">
        <v>8977</v>
      </c>
      <c r="D3840" s="2" t="s">
        <v>17</v>
      </c>
      <c r="E3840" s="2" t="s">
        <v>18</v>
      </c>
      <c r="F3840" s="2" t="s">
        <v>3413</v>
      </c>
      <c r="G3840" s="2" t="s">
        <v>25</v>
      </c>
      <c r="H3840" s="2" t="s">
        <v>29</v>
      </c>
      <c r="I3840" s="2" t="s">
        <v>20</v>
      </c>
      <c r="J3840" s="2"/>
      <c r="K3840" s="2"/>
      <c r="L3840" s="2" t="s">
        <v>21</v>
      </c>
      <c r="M3840" s="2" t="s">
        <v>7</v>
      </c>
      <c r="N3840" s="4"/>
      <c r="O3840" s="2" t="s">
        <v>20</v>
      </c>
      <c r="P3840" s="2" t="s">
        <v>3903</v>
      </c>
      <c r="Q3840" s="2"/>
      <c r="R3840" s="2"/>
      <c r="S3840" s="2" t="s">
        <v>8974</v>
      </c>
      <c r="T3840">
        <f t="shared" ref="T3840:T3902" si="319">LEN(P3840)</f>
        <v>9</v>
      </c>
      <c r="U3840" t="str">
        <f t="shared" si="317"/>
        <v>394630222</v>
      </c>
    </row>
    <row r="3841" spans="1:21" x14ac:dyDescent="0.25">
      <c r="A3841" t="str">
        <f t="shared" si="318"/>
        <v>SOCIETE FINANCIERE SAINT JAMES_FUNDROCK FRANCE AM_Investisseur institutionnel</v>
      </c>
      <c r="B3841">
        <f t="shared" si="315"/>
        <v>1</v>
      </c>
      <c r="C3841" s="1" t="s">
        <v>8978</v>
      </c>
      <c r="D3841" s="1" t="s">
        <v>17</v>
      </c>
      <c r="E3841" s="1" t="s">
        <v>18</v>
      </c>
      <c r="F3841" s="1" t="s">
        <v>36</v>
      </c>
      <c r="G3841" s="1" t="s">
        <v>25</v>
      </c>
      <c r="H3841" s="1" t="s">
        <v>162</v>
      </c>
      <c r="I3841" s="1" t="s">
        <v>20</v>
      </c>
      <c r="J3841" s="1"/>
      <c r="K3841" s="1"/>
      <c r="L3841" s="1" t="s">
        <v>21</v>
      </c>
      <c r="M3841" s="1" t="s">
        <v>7</v>
      </c>
      <c r="N3841" s="3"/>
      <c r="O3841" s="1" t="s">
        <v>20</v>
      </c>
      <c r="P3841" s="1" t="s">
        <v>8979</v>
      </c>
      <c r="Q3841" s="1" t="s">
        <v>22</v>
      </c>
      <c r="R3841" s="1"/>
      <c r="S3841" s="1"/>
      <c r="T3841">
        <f t="shared" si="319"/>
        <v>9</v>
      </c>
      <c r="U3841" t="str">
        <f t="shared" si="317"/>
        <v>482879186</v>
      </c>
    </row>
    <row r="3842" spans="1:21" x14ac:dyDescent="0.25">
      <c r="A3842" t="str">
        <f t="shared" si="318"/>
        <v>SOCIETE FINANCIERE SCGP_51_FONCIERE MAGELLAN_Investisseur institutionnel</v>
      </c>
      <c r="B3842">
        <f t="shared" si="315"/>
        <v>1</v>
      </c>
      <c r="C3842" s="2" t="s">
        <v>8980</v>
      </c>
      <c r="D3842" s="2" t="s">
        <v>17</v>
      </c>
      <c r="E3842" s="2"/>
      <c r="F3842" s="2"/>
      <c r="G3842" s="2"/>
      <c r="H3842" s="2" t="s">
        <v>32</v>
      </c>
      <c r="I3842" s="2" t="s">
        <v>20</v>
      </c>
      <c r="J3842" s="2"/>
      <c r="K3842" s="2"/>
      <c r="L3842" s="2" t="s">
        <v>21</v>
      </c>
      <c r="M3842" s="2" t="s">
        <v>7</v>
      </c>
      <c r="N3842" s="4"/>
      <c r="O3842" s="2" t="s">
        <v>20</v>
      </c>
      <c r="P3842" s="2" t="s">
        <v>8981</v>
      </c>
      <c r="Q3842" s="2"/>
      <c r="R3842" s="2"/>
      <c r="S3842" s="2" t="s">
        <v>8982</v>
      </c>
      <c r="T3842">
        <f t="shared" si="319"/>
        <v>9</v>
      </c>
      <c r="U3842" t="str">
        <f t="shared" si="317"/>
        <v>421486457</v>
      </c>
    </row>
    <row r="3843" spans="1:21" x14ac:dyDescent="0.25">
      <c r="A3843" t="str">
        <f t="shared" si="318"/>
        <v>SOCIETE FINANCIERE SCGP_51_admin_FONCIERE MAGELLAN_Investisseur institutionnel</v>
      </c>
      <c r="B3843">
        <f t="shared" ref="B3843:B3906" si="320">COUNTIF(A:A,A3843)</f>
        <v>1</v>
      </c>
      <c r="C3843" s="1" t="s">
        <v>8983</v>
      </c>
      <c r="D3843" s="1" t="s">
        <v>17</v>
      </c>
      <c r="E3843" s="1"/>
      <c r="F3843" s="1"/>
      <c r="G3843" s="1"/>
      <c r="H3843" s="1" t="s">
        <v>32</v>
      </c>
      <c r="I3843" s="1" t="s">
        <v>20</v>
      </c>
      <c r="J3843" s="1"/>
      <c r="K3843" s="1"/>
      <c r="L3843" s="1" t="s">
        <v>21</v>
      </c>
      <c r="M3843" s="1" t="s">
        <v>7</v>
      </c>
      <c r="N3843" s="3"/>
      <c r="O3843" s="1" t="s">
        <v>20</v>
      </c>
      <c r="P3843" s="1" t="s">
        <v>8981</v>
      </c>
      <c r="Q3843" s="1"/>
      <c r="R3843" s="1"/>
      <c r="S3843" s="1" t="s">
        <v>8982</v>
      </c>
      <c r="T3843">
        <f t="shared" si="319"/>
        <v>9</v>
      </c>
      <c r="U3843" t="str">
        <f t="shared" si="317"/>
        <v>421486457</v>
      </c>
    </row>
    <row r="3844" spans="1:21" x14ac:dyDescent="0.25">
      <c r="A3844" t="str">
        <f t="shared" si="318"/>
        <v>SOCIETE FINANCIERE SCGS_51_FONCIERE MAGELLAN_Investisseur institutionnel</v>
      </c>
      <c r="B3844">
        <f t="shared" si="320"/>
        <v>1</v>
      </c>
      <c r="C3844" s="2" t="s">
        <v>8984</v>
      </c>
      <c r="D3844" s="2" t="s">
        <v>17</v>
      </c>
      <c r="E3844" s="2"/>
      <c r="F3844" s="2"/>
      <c r="G3844" s="2"/>
      <c r="H3844" s="2" t="s">
        <v>32</v>
      </c>
      <c r="I3844" s="2" t="s">
        <v>20</v>
      </c>
      <c r="J3844" s="2"/>
      <c r="K3844" s="2"/>
      <c r="L3844" s="2" t="s">
        <v>21</v>
      </c>
      <c r="M3844" s="2" t="s">
        <v>7</v>
      </c>
      <c r="N3844" s="4"/>
      <c r="O3844" s="2" t="s">
        <v>20</v>
      </c>
      <c r="P3844" s="2" t="s">
        <v>8985</v>
      </c>
      <c r="Q3844" s="2"/>
      <c r="R3844" s="2"/>
      <c r="S3844" s="2" t="s">
        <v>8986</v>
      </c>
      <c r="T3844">
        <f t="shared" si="319"/>
        <v>9</v>
      </c>
      <c r="U3844" t="str">
        <f t="shared" ref="U3844:U3907" si="321">LEFT(P3844,9)</f>
        <v>421633777</v>
      </c>
    </row>
    <row r="3845" spans="1:21" x14ac:dyDescent="0.25">
      <c r="A3845" t="str">
        <f t="shared" si="318"/>
        <v>SOCIETE FINANCIERE SCGS_51_admin_FONCIERE MAGELLAN_Investisseur institutionnel</v>
      </c>
      <c r="B3845">
        <f t="shared" si="320"/>
        <v>1</v>
      </c>
      <c r="C3845" s="1" t="s">
        <v>8987</v>
      </c>
      <c r="D3845" s="1" t="s">
        <v>17</v>
      </c>
      <c r="E3845" s="1"/>
      <c r="F3845" s="1"/>
      <c r="G3845" s="1"/>
      <c r="H3845" s="1" t="s">
        <v>32</v>
      </c>
      <c r="I3845" s="1" t="s">
        <v>20</v>
      </c>
      <c r="J3845" s="1"/>
      <c r="K3845" s="1"/>
      <c r="L3845" s="1" t="s">
        <v>21</v>
      </c>
      <c r="M3845" s="1" t="s">
        <v>7</v>
      </c>
      <c r="N3845" s="3"/>
      <c r="O3845" s="1" t="s">
        <v>20</v>
      </c>
      <c r="P3845" s="1" t="s">
        <v>8985</v>
      </c>
      <c r="Q3845" s="1"/>
      <c r="R3845" s="1"/>
      <c r="S3845" s="1" t="s">
        <v>8986</v>
      </c>
      <c r="T3845">
        <f t="shared" si="319"/>
        <v>9</v>
      </c>
      <c r="U3845" t="str">
        <f t="shared" si="321"/>
        <v>421633777</v>
      </c>
    </row>
    <row r="3846" spans="1:21" x14ac:dyDescent="0.25">
      <c r="A3846" t="str">
        <f t="shared" ref="A3846:A3857" si="322">C3846&amp;"_"&amp;H3846&amp;"_"&amp;D3846</f>
        <v>SOCIETE GENERALE_64_EURAZEO INVESTMENT MANAGER_Investisseur institutionnel</v>
      </c>
      <c r="B3846">
        <f t="shared" si="320"/>
        <v>1</v>
      </c>
      <c r="C3846" s="1" t="s">
        <v>8989</v>
      </c>
      <c r="D3846" s="1" t="s">
        <v>17</v>
      </c>
      <c r="E3846" s="1" t="s">
        <v>18</v>
      </c>
      <c r="F3846" s="1" t="s">
        <v>36</v>
      </c>
      <c r="G3846" s="1" t="s">
        <v>25</v>
      </c>
      <c r="H3846" s="1" t="s">
        <v>344</v>
      </c>
      <c r="I3846" s="1" t="s">
        <v>20</v>
      </c>
      <c r="J3846" s="1"/>
      <c r="K3846" s="1"/>
      <c r="L3846" s="1" t="s">
        <v>21</v>
      </c>
      <c r="M3846" s="1" t="s">
        <v>7</v>
      </c>
      <c r="N3846" s="3"/>
      <c r="O3846" s="1" t="s">
        <v>20</v>
      </c>
      <c r="P3846" s="1" t="s">
        <v>8990</v>
      </c>
      <c r="Q3846" s="1"/>
      <c r="R3846" s="1"/>
      <c r="S3846" s="1" t="s">
        <v>8988</v>
      </c>
      <c r="T3846">
        <f t="shared" si="319"/>
        <v>15</v>
      </c>
      <c r="U3846" t="str">
        <f t="shared" si="321"/>
        <v>552120222</v>
      </c>
    </row>
    <row r="3847" spans="1:21" x14ac:dyDescent="0.25">
      <c r="A3847" t="str">
        <f t="shared" si="322"/>
        <v>SOCIETE HAYDEE_APAX PARTNERS SAS_Investisseur institutionnel</v>
      </c>
      <c r="B3847">
        <f t="shared" si="320"/>
        <v>1</v>
      </c>
      <c r="C3847" s="2" t="s">
        <v>8991</v>
      </c>
      <c r="D3847" s="2" t="s">
        <v>17</v>
      </c>
      <c r="E3847" s="2"/>
      <c r="F3847" s="2"/>
      <c r="G3847" s="2"/>
      <c r="H3847" s="2" t="s">
        <v>29</v>
      </c>
      <c r="I3847" s="2" t="s">
        <v>20</v>
      </c>
      <c r="J3847" s="2"/>
      <c r="K3847" s="2"/>
      <c r="L3847" s="2" t="s">
        <v>21</v>
      </c>
      <c r="M3847" s="2" t="s">
        <v>7</v>
      </c>
      <c r="N3847" s="4"/>
      <c r="O3847" s="2" t="s">
        <v>20</v>
      </c>
      <c r="P3847" s="2" t="s">
        <v>8992</v>
      </c>
      <c r="Q3847" s="2"/>
      <c r="R3847" s="2"/>
      <c r="S3847" s="2" t="s">
        <v>8993</v>
      </c>
      <c r="T3847">
        <f t="shared" si="319"/>
        <v>9</v>
      </c>
      <c r="U3847" t="str">
        <f t="shared" si="321"/>
        <v>789463338</v>
      </c>
    </row>
    <row r="3848" spans="1:21" x14ac:dyDescent="0.25">
      <c r="A3848" t="str">
        <f t="shared" si="322"/>
        <v>SOCIETE HAYDEE_15_AMBOISE PARTNERS SA_Investisseur institutionnel</v>
      </c>
      <c r="B3848">
        <f t="shared" si="320"/>
        <v>1</v>
      </c>
      <c r="C3848" s="1" t="s">
        <v>8994</v>
      </c>
      <c r="D3848" s="1" t="s">
        <v>17</v>
      </c>
      <c r="E3848" s="1"/>
      <c r="F3848" s="1"/>
      <c r="G3848" s="1"/>
      <c r="H3848" s="1" t="s">
        <v>121</v>
      </c>
      <c r="I3848" s="1" t="s">
        <v>20</v>
      </c>
      <c r="J3848" s="1" t="s">
        <v>8992</v>
      </c>
      <c r="K3848" s="1"/>
      <c r="L3848" s="1" t="s">
        <v>21</v>
      </c>
      <c r="M3848" s="1" t="s">
        <v>7</v>
      </c>
      <c r="N3848" s="3"/>
      <c r="O3848" s="1" t="s">
        <v>20</v>
      </c>
      <c r="P3848" s="1" t="s">
        <v>8992</v>
      </c>
      <c r="Q3848" s="1"/>
      <c r="R3848" s="1"/>
      <c r="S3848" s="1" t="s">
        <v>8993</v>
      </c>
      <c r="T3848">
        <f t="shared" si="319"/>
        <v>9</v>
      </c>
      <c r="U3848" t="str">
        <f t="shared" si="321"/>
        <v>789463338</v>
      </c>
    </row>
    <row r="3849" spans="1:21" x14ac:dyDescent="0.25">
      <c r="A3849" t="str">
        <f t="shared" si="322"/>
        <v>SOCIETE HERMINE_APAX PARTNERS SAS_Investisseur institutionnel</v>
      </c>
      <c r="B3849">
        <f t="shared" si="320"/>
        <v>1</v>
      </c>
      <c r="C3849" s="2" t="s">
        <v>8995</v>
      </c>
      <c r="D3849" s="2" t="s">
        <v>17</v>
      </c>
      <c r="E3849" s="2"/>
      <c r="F3849" s="2"/>
      <c r="G3849" s="2"/>
      <c r="H3849" s="2" t="s">
        <v>29</v>
      </c>
      <c r="I3849" s="2" t="s">
        <v>20</v>
      </c>
      <c r="J3849" s="2"/>
      <c r="K3849" s="2"/>
      <c r="L3849" s="2" t="s">
        <v>21</v>
      </c>
      <c r="M3849" s="2" t="s">
        <v>7</v>
      </c>
      <c r="N3849" s="4"/>
      <c r="O3849" s="2" t="s">
        <v>20</v>
      </c>
      <c r="P3849" s="2" t="s">
        <v>8996</v>
      </c>
      <c r="Q3849" s="2"/>
      <c r="R3849" s="2"/>
      <c r="S3849" s="2" t="s">
        <v>8997</v>
      </c>
      <c r="T3849">
        <f t="shared" si="319"/>
        <v>9</v>
      </c>
      <c r="U3849" t="str">
        <f t="shared" si="321"/>
        <v>789456951</v>
      </c>
    </row>
    <row r="3850" spans="1:21" x14ac:dyDescent="0.25">
      <c r="A3850" t="str">
        <f t="shared" si="322"/>
        <v>SOCIETE HOSPITALIERE D ASSURANCES MUTUELLES_ESSLING CAPITAL_Investisseur institutionnel</v>
      </c>
      <c r="B3850">
        <f t="shared" si="320"/>
        <v>1</v>
      </c>
      <c r="C3850" s="2" t="s">
        <v>8998</v>
      </c>
      <c r="D3850" s="2" t="s">
        <v>17</v>
      </c>
      <c r="E3850" s="2" t="s">
        <v>18</v>
      </c>
      <c r="F3850" s="2" t="s">
        <v>741</v>
      </c>
      <c r="G3850" s="2" t="s">
        <v>25</v>
      </c>
      <c r="H3850" s="2" t="s">
        <v>1475</v>
      </c>
      <c r="I3850" s="2" t="s">
        <v>20</v>
      </c>
      <c r="J3850" s="2"/>
      <c r="K3850" s="2"/>
      <c r="L3850" s="2" t="s">
        <v>21</v>
      </c>
      <c r="M3850" s="2" t="s">
        <v>7</v>
      </c>
      <c r="N3850" s="4"/>
      <c r="O3850" s="2" t="s">
        <v>20</v>
      </c>
      <c r="P3850" s="2" t="s">
        <v>9000</v>
      </c>
      <c r="Q3850" s="2"/>
      <c r="R3850" s="2"/>
      <c r="S3850" s="2" t="s">
        <v>8999</v>
      </c>
      <c r="T3850">
        <f t="shared" si="319"/>
        <v>9</v>
      </c>
      <c r="U3850" t="str">
        <f t="shared" si="321"/>
        <v>779860881</v>
      </c>
    </row>
    <row r="3851" spans="1:21" x14ac:dyDescent="0.25">
      <c r="A3851" t="str">
        <f t="shared" si="322"/>
        <v>SOCIETE INVESTISSEMENT DECONINCK_TIKEHAU INVESTMENT MANAGEMENT_Investisseur institutionnel</v>
      </c>
      <c r="B3851">
        <f t="shared" si="320"/>
        <v>1</v>
      </c>
      <c r="C3851" s="1" t="s">
        <v>9001</v>
      </c>
      <c r="D3851" s="1" t="s">
        <v>17</v>
      </c>
      <c r="E3851" s="1" t="s">
        <v>18</v>
      </c>
      <c r="F3851" s="1" t="s">
        <v>575</v>
      </c>
      <c r="G3851" s="1" t="s">
        <v>25</v>
      </c>
      <c r="H3851" s="1" t="s">
        <v>602</v>
      </c>
      <c r="I3851" s="1" t="s">
        <v>20</v>
      </c>
      <c r="J3851" s="1"/>
      <c r="K3851" s="1"/>
      <c r="L3851" s="1" t="s">
        <v>21</v>
      </c>
      <c r="M3851" s="1" t="s">
        <v>7</v>
      </c>
      <c r="N3851" s="3"/>
      <c r="O3851" s="1" t="s">
        <v>20</v>
      </c>
      <c r="P3851" s="1" t="s">
        <v>9002</v>
      </c>
      <c r="Q3851" s="1"/>
      <c r="R3851" s="1"/>
      <c r="S3851" s="1" t="s">
        <v>9003</v>
      </c>
      <c r="T3851">
        <f t="shared" si="319"/>
        <v>15</v>
      </c>
      <c r="U3851" t="str">
        <f t="shared" si="321"/>
        <v>421199274</v>
      </c>
    </row>
    <row r="3852" spans="1:21" x14ac:dyDescent="0.25">
      <c r="A3852" t="str">
        <f t="shared" si="322"/>
        <v>SOCIETE LAUREADE SAS_APAX PARTNERS SAS_Investisseur institutionnel</v>
      </c>
      <c r="B3852">
        <f t="shared" si="320"/>
        <v>1</v>
      </c>
      <c r="C3852" s="2" t="s">
        <v>9004</v>
      </c>
      <c r="D3852" s="2" t="s">
        <v>17</v>
      </c>
      <c r="E3852" s="2" t="s">
        <v>18</v>
      </c>
      <c r="F3852" s="2" t="s">
        <v>351</v>
      </c>
      <c r="G3852" s="2" t="s">
        <v>25</v>
      </c>
      <c r="H3852" s="2" t="s">
        <v>29</v>
      </c>
      <c r="I3852" s="2" t="s">
        <v>20</v>
      </c>
      <c r="J3852" s="2"/>
      <c r="K3852" s="2"/>
      <c r="L3852" s="2" t="s">
        <v>21</v>
      </c>
      <c r="M3852" s="2" t="s">
        <v>7</v>
      </c>
      <c r="N3852" s="4"/>
      <c r="O3852" s="2" t="s">
        <v>20</v>
      </c>
      <c r="P3852" s="2" t="s">
        <v>9005</v>
      </c>
      <c r="Q3852" s="2"/>
      <c r="R3852" s="2"/>
      <c r="S3852" s="2"/>
      <c r="T3852">
        <f t="shared" si="319"/>
        <v>9</v>
      </c>
      <c r="U3852" t="str">
        <f t="shared" si="321"/>
        <v>338008147</v>
      </c>
    </row>
    <row r="3853" spans="1:21" x14ac:dyDescent="0.25">
      <c r="A3853" t="str">
        <f t="shared" si="322"/>
        <v>SOCIETE LVDW_PIERRE 1ER GESTION_Investisseur institutionnel</v>
      </c>
      <c r="B3853">
        <f t="shared" si="320"/>
        <v>1</v>
      </c>
      <c r="C3853" s="1" t="s">
        <v>9006</v>
      </c>
      <c r="D3853" s="1" t="s">
        <v>17</v>
      </c>
      <c r="E3853" s="1" t="s">
        <v>18</v>
      </c>
      <c r="F3853" s="1" t="s">
        <v>3149</v>
      </c>
      <c r="G3853" s="1" t="s">
        <v>25</v>
      </c>
      <c r="H3853" s="1" t="s">
        <v>43</v>
      </c>
      <c r="I3853" s="1" t="s">
        <v>20</v>
      </c>
      <c r="J3853" s="1"/>
      <c r="K3853" s="1"/>
      <c r="L3853" s="1" t="s">
        <v>21</v>
      </c>
      <c r="M3853" s="1" t="s">
        <v>7</v>
      </c>
      <c r="N3853" s="3"/>
      <c r="O3853" s="1" t="s">
        <v>20</v>
      </c>
      <c r="P3853" s="1" t="s">
        <v>9007</v>
      </c>
      <c r="Q3853" s="1" t="s">
        <v>22</v>
      </c>
      <c r="R3853" s="1"/>
      <c r="S3853" s="1"/>
      <c r="T3853">
        <f t="shared" si="319"/>
        <v>9</v>
      </c>
      <c r="U3853" t="str">
        <f t="shared" si="321"/>
        <v>813542271</v>
      </c>
    </row>
    <row r="3854" spans="1:21" x14ac:dyDescent="0.25">
      <c r="A3854" t="str">
        <f t="shared" si="322"/>
        <v>SOCIETE PEGASE_APAX PARTNERS SAS_Investisseur institutionnel</v>
      </c>
      <c r="B3854">
        <f t="shared" si="320"/>
        <v>1</v>
      </c>
      <c r="C3854" s="2" t="s">
        <v>9008</v>
      </c>
      <c r="D3854" s="2" t="s">
        <v>17</v>
      </c>
      <c r="E3854" s="2"/>
      <c r="F3854" s="2"/>
      <c r="G3854" s="2"/>
      <c r="H3854" s="2" t="s">
        <v>29</v>
      </c>
      <c r="I3854" s="2" t="s">
        <v>20</v>
      </c>
      <c r="J3854" s="2"/>
      <c r="K3854" s="2"/>
      <c r="L3854" s="2" t="s">
        <v>21</v>
      </c>
      <c r="M3854" s="2" t="s">
        <v>7</v>
      </c>
      <c r="N3854" s="4"/>
      <c r="O3854" s="2" t="s">
        <v>20</v>
      </c>
      <c r="P3854" s="2" t="s">
        <v>9009</v>
      </c>
      <c r="Q3854" s="2"/>
      <c r="R3854" s="2"/>
      <c r="S3854" s="2" t="s">
        <v>9010</v>
      </c>
      <c r="T3854">
        <f t="shared" si="319"/>
        <v>9</v>
      </c>
      <c r="U3854" t="str">
        <f t="shared" si="321"/>
        <v>789457785</v>
      </c>
    </row>
    <row r="3855" spans="1:21" x14ac:dyDescent="0.25">
      <c r="A3855" t="str">
        <f t="shared" si="322"/>
        <v>SOCIETE PEGASE_15_AMBOISE PARTNERS SA_Investisseur institutionnel</v>
      </c>
      <c r="B3855">
        <f t="shared" si="320"/>
        <v>1</v>
      </c>
      <c r="C3855" s="1" t="s">
        <v>9011</v>
      </c>
      <c r="D3855" s="1" t="s">
        <v>17</v>
      </c>
      <c r="E3855" s="1"/>
      <c r="F3855" s="1"/>
      <c r="G3855" s="1"/>
      <c r="H3855" s="1" t="s">
        <v>121</v>
      </c>
      <c r="I3855" s="1" t="s">
        <v>20</v>
      </c>
      <c r="J3855" s="1" t="s">
        <v>9009</v>
      </c>
      <c r="K3855" s="1"/>
      <c r="L3855" s="1" t="s">
        <v>21</v>
      </c>
      <c r="M3855" s="1" t="s">
        <v>7</v>
      </c>
      <c r="N3855" s="3"/>
      <c r="O3855" s="1" t="s">
        <v>20</v>
      </c>
      <c r="P3855" s="1" t="s">
        <v>9009</v>
      </c>
      <c r="Q3855" s="1"/>
      <c r="R3855" s="1"/>
      <c r="S3855" s="1" t="s">
        <v>9010</v>
      </c>
      <c r="T3855">
        <f t="shared" si="319"/>
        <v>9</v>
      </c>
      <c r="U3855" t="str">
        <f t="shared" si="321"/>
        <v>789457785</v>
      </c>
    </row>
    <row r="3856" spans="1:21" x14ac:dyDescent="0.25">
      <c r="A3856" t="str">
        <f t="shared" si="322"/>
        <v>SOCIETE REUNIONNAISE DE BRASSERIE_SWEN CAPITAL PARTNERS_Investisseur institutionnel</v>
      </c>
      <c r="B3856">
        <f t="shared" si="320"/>
        <v>1</v>
      </c>
      <c r="C3856" s="2" t="s">
        <v>9012</v>
      </c>
      <c r="D3856" s="2" t="s">
        <v>17</v>
      </c>
      <c r="E3856" s="2" t="s">
        <v>18</v>
      </c>
      <c r="F3856" s="2" t="s">
        <v>2527</v>
      </c>
      <c r="G3856" s="2" t="s">
        <v>25</v>
      </c>
      <c r="H3856" s="2" t="s">
        <v>155</v>
      </c>
      <c r="I3856" s="2" t="s">
        <v>20</v>
      </c>
      <c r="J3856" s="2"/>
      <c r="K3856" s="2"/>
      <c r="L3856" s="2" t="s">
        <v>21</v>
      </c>
      <c r="M3856" s="2" t="s">
        <v>7</v>
      </c>
      <c r="N3856" s="4"/>
      <c r="O3856" s="2" t="s">
        <v>20</v>
      </c>
      <c r="P3856" s="2" t="s">
        <v>9013</v>
      </c>
      <c r="Q3856" s="2" t="s">
        <v>22</v>
      </c>
      <c r="R3856" s="2"/>
      <c r="S3856" s="2"/>
      <c r="T3856">
        <f t="shared" si="319"/>
        <v>9</v>
      </c>
      <c r="U3856" t="str">
        <f t="shared" si="321"/>
        <v>338722358</v>
      </c>
    </row>
    <row r="3857" spans="1:21" x14ac:dyDescent="0.25">
      <c r="A3857" t="str">
        <f t="shared" si="322"/>
        <v>SOCIETE REUNIONNAISE DE BRASSERIE S.A.R.L._APAX PARTNERS SAS_Investisseur institutionnel</v>
      </c>
      <c r="B3857">
        <f t="shared" si="320"/>
        <v>1</v>
      </c>
      <c r="C3857" s="1" t="s">
        <v>9014</v>
      </c>
      <c r="D3857" s="1" t="s">
        <v>17</v>
      </c>
      <c r="E3857" s="1" t="s">
        <v>18</v>
      </c>
      <c r="F3857" s="1" t="s">
        <v>2527</v>
      </c>
      <c r="G3857" s="1" t="s">
        <v>25</v>
      </c>
      <c r="H3857" s="1" t="s">
        <v>29</v>
      </c>
      <c r="I3857" s="1" t="s">
        <v>20</v>
      </c>
      <c r="J3857" s="1"/>
      <c r="K3857" s="1"/>
      <c r="L3857" s="1" t="s">
        <v>21</v>
      </c>
      <c r="M3857" s="1" t="s">
        <v>7</v>
      </c>
      <c r="N3857" s="3"/>
      <c r="O3857" s="1" t="s">
        <v>20</v>
      </c>
      <c r="P3857" s="1" t="s">
        <v>9013</v>
      </c>
      <c r="Q3857" s="1"/>
      <c r="R3857" s="1"/>
      <c r="S3857" s="1"/>
      <c r="T3857">
        <f t="shared" si="319"/>
        <v>9</v>
      </c>
      <c r="U3857" t="str">
        <f t="shared" si="321"/>
        <v>338722358</v>
      </c>
    </row>
    <row r="3858" spans="1:21" x14ac:dyDescent="0.25">
      <c r="A3858" t="str">
        <f t="shared" ref="A3858:A3889" si="323">C3858&amp;"_"&amp;H3858&amp;"_"&amp;D3858</f>
        <v>SOCIETE SEIA_APAX PARTNERS SAS_Investisseur institutionnel</v>
      </c>
      <c r="B3858">
        <f t="shared" si="320"/>
        <v>1</v>
      </c>
      <c r="C3858" s="2" t="s">
        <v>9015</v>
      </c>
      <c r="D3858" s="2" t="s">
        <v>17</v>
      </c>
      <c r="E3858" s="2" t="s">
        <v>18</v>
      </c>
      <c r="F3858" s="2" t="s">
        <v>741</v>
      </c>
      <c r="G3858" s="2" t="s">
        <v>25</v>
      </c>
      <c r="H3858" s="2" t="s">
        <v>29</v>
      </c>
      <c r="I3858" s="2" t="s">
        <v>20</v>
      </c>
      <c r="J3858" s="2"/>
      <c r="K3858" s="2"/>
      <c r="L3858" s="2" t="s">
        <v>21</v>
      </c>
      <c r="M3858" s="2" t="s">
        <v>7</v>
      </c>
      <c r="N3858" s="4"/>
      <c r="O3858" s="2" t="s">
        <v>20</v>
      </c>
      <c r="P3858" s="2" t="s">
        <v>9016</v>
      </c>
      <c r="Q3858" s="2"/>
      <c r="R3858" s="2"/>
      <c r="S3858" s="2" t="s">
        <v>9017</v>
      </c>
      <c r="T3858">
        <f t="shared" si="319"/>
        <v>9</v>
      </c>
      <c r="U3858" t="str">
        <f t="shared" si="321"/>
        <v>423835636</v>
      </c>
    </row>
    <row r="3859" spans="1:21" x14ac:dyDescent="0.25">
      <c r="A3859" t="str">
        <f t="shared" si="323"/>
        <v>SOCIETE SEIA_15_AMBOISE PARTNERS SA_Investisseur institutionnel</v>
      </c>
      <c r="B3859">
        <f t="shared" si="320"/>
        <v>1</v>
      </c>
      <c r="C3859" s="1" t="s">
        <v>9018</v>
      </c>
      <c r="D3859" s="1" t="s">
        <v>17</v>
      </c>
      <c r="E3859" s="1" t="s">
        <v>18</v>
      </c>
      <c r="F3859" s="1" t="s">
        <v>741</v>
      </c>
      <c r="G3859" s="1" t="s">
        <v>25</v>
      </c>
      <c r="H3859" s="1" t="s">
        <v>121</v>
      </c>
      <c r="I3859" s="1" t="s">
        <v>20</v>
      </c>
      <c r="J3859" s="1"/>
      <c r="K3859" s="1"/>
      <c r="L3859" s="1" t="s">
        <v>21</v>
      </c>
      <c r="M3859" s="1" t="s">
        <v>7</v>
      </c>
      <c r="N3859" s="3"/>
      <c r="O3859" s="1" t="s">
        <v>20</v>
      </c>
      <c r="P3859" s="1" t="s">
        <v>9016</v>
      </c>
      <c r="Q3859" s="1"/>
      <c r="R3859" s="1"/>
      <c r="S3859" s="1" t="s">
        <v>9017</v>
      </c>
      <c r="T3859">
        <f t="shared" si="319"/>
        <v>9</v>
      </c>
      <c r="U3859" t="str">
        <f t="shared" si="321"/>
        <v>423835636</v>
      </c>
    </row>
    <row r="3860" spans="1:21" x14ac:dyDescent="0.25">
      <c r="A3860" t="str">
        <f t="shared" si="323"/>
        <v>SOCIETE SOFAPRIG_APAX PARTNERS SAS_Investisseur institutionnel</v>
      </c>
      <c r="B3860">
        <f t="shared" si="320"/>
        <v>1</v>
      </c>
      <c r="C3860" s="1" t="s">
        <v>9019</v>
      </c>
      <c r="D3860" s="1" t="s">
        <v>17</v>
      </c>
      <c r="E3860" s="1"/>
      <c r="F3860" s="1"/>
      <c r="G3860" s="1"/>
      <c r="H3860" s="1" t="s">
        <v>29</v>
      </c>
      <c r="I3860" s="1" t="s">
        <v>20</v>
      </c>
      <c r="J3860" s="1"/>
      <c r="K3860" s="1"/>
      <c r="L3860" s="1" t="s">
        <v>21</v>
      </c>
      <c r="M3860" s="1" t="s">
        <v>7</v>
      </c>
      <c r="N3860" s="3"/>
      <c r="O3860" s="1" t="s">
        <v>20</v>
      </c>
      <c r="P3860" s="1" t="s">
        <v>9020</v>
      </c>
      <c r="Q3860" s="1"/>
      <c r="R3860" s="1"/>
      <c r="S3860" s="1" t="s">
        <v>9021</v>
      </c>
      <c r="T3860">
        <f t="shared" si="319"/>
        <v>9</v>
      </c>
      <c r="U3860" t="str">
        <f t="shared" si="321"/>
        <v>789423126</v>
      </c>
    </row>
    <row r="3861" spans="1:21" x14ac:dyDescent="0.25">
      <c r="A3861" t="str">
        <f t="shared" si="323"/>
        <v>SOCIETE SOFAPRIG_15_AMBOISE PARTNERS SA_Investisseur institutionnel</v>
      </c>
      <c r="B3861">
        <f t="shared" si="320"/>
        <v>1</v>
      </c>
      <c r="C3861" s="2" t="s">
        <v>9022</v>
      </c>
      <c r="D3861" s="2" t="s">
        <v>17</v>
      </c>
      <c r="E3861" s="2"/>
      <c r="F3861" s="2"/>
      <c r="G3861" s="2"/>
      <c r="H3861" s="2" t="s">
        <v>121</v>
      </c>
      <c r="I3861" s="2" t="s">
        <v>20</v>
      </c>
      <c r="J3861" s="2" t="s">
        <v>9020</v>
      </c>
      <c r="K3861" s="2"/>
      <c r="L3861" s="2" t="s">
        <v>21</v>
      </c>
      <c r="M3861" s="2" t="s">
        <v>7</v>
      </c>
      <c r="N3861" s="4"/>
      <c r="O3861" s="2" t="s">
        <v>20</v>
      </c>
      <c r="P3861" s="2" t="s">
        <v>9020</v>
      </c>
      <c r="Q3861" s="2"/>
      <c r="R3861" s="2"/>
      <c r="S3861" s="2" t="s">
        <v>9021</v>
      </c>
      <c r="T3861">
        <f t="shared" si="319"/>
        <v>9</v>
      </c>
      <c r="U3861" t="str">
        <f t="shared" si="321"/>
        <v>789423126</v>
      </c>
    </row>
    <row r="3862" spans="1:21" x14ac:dyDescent="0.25">
      <c r="A3862" t="str">
        <f t="shared" si="323"/>
        <v>SOCIETE WILFRIED DEREN_ADMIN_FONCIERE MAGELLAN_Investisseur institutionnel</v>
      </c>
      <c r="B3862">
        <f t="shared" si="320"/>
        <v>1</v>
      </c>
      <c r="C3862" s="2" t="s">
        <v>9023</v>
      </c>
      <c r="D3862" s="2" t="s">
        <v>17</v>
      </c>
      <c r="E3862" s="2"/>
      <c r="F3862" s="2" t="s">
        <v>6053</v>
      </c>
      <c r="G3862" s="2" t="s">
        <v>25</v>
      </c>
      <c r="H3862" s="2" t="s">
        <v>32</v>
      </c>
      <c r="I3862" s="2" t="s">
        <v>20</v>
      </c>
      <c r="J3862" s="2"/>
      <c r="K3862" s="2"/>
      <c r="L3862" s="2" t="s">
        <v>21</v>
      </c>
      <c r="M3862" s="2"/>
      <c r="N3862" s="4"/>
      <c r="O3862" s="2" t="s">
        <v>20</v>
      </c>
      <c r="P3862" s="2" t="s">
        <v>9024</v>
      </c>
      <c r="Q3862" s="2" t="s">
        <v>22</v>
      </c>
      <c r="R3862" s="2"/>
      <c r="S3862" s="2"/>
      <c r="T3862">
        <f t="shared" si="319"/>
        <v>9</v>
      </c>
      <c r="U3862" t="str">
        <f t="shared" si="321"/>
        <v>433644333</v>
      </c>
    </row>
    <row r="3863" spans="1:21" x14ac:dyDescent="0.25">
      <c r="A3863" t="str">
        <f t="shared" si="323"/>
        <v>SOCIETE XELA_ADMIN_FONCIERE MAGELLAN_Investisseur institutionnel</v>
      </c>
      <c r="B3863">
        <f t="shared" si="320"/>
        <v>1</v>
      </c>
      <c r="C3863" s="1" t="s">
        <v>9025</v>
      </c>
      <c r="D3863" s="1" t="s">
        <v>17</v>
      </c>
      <c r="E3863" s="1" t="s">
        <v>18</v>
      </c>
      <c r="F3863" s="1" t="s">
        <v>5438</v>
      </c>
      <c r="G3863" s="1" t="s">
        <v>25</v>
      </c>
      <c r="H3863" s="1" t="s">
        <v>32</v>
      </c>
      <c r="I3863" s="1" t="s">
        <v>20</v>
      </c>
      <c r="J3863" s="1"/>
      <c r="K3863" s="1"/>
      <c r="L3863" s="1" t="s">
        <v>21</v>
      </c>
      <c r="M3863" s="1"/>
      <c r="N3863" s="3"/>
      <c r="O3863" s="1" t="s">
        <v>20</v>
      </c>
      <c r="P3863" s="1" t="s">
        <v>9026</v>
      </c>
      <c r="Q3863" s="1" t="s">
        <v>22</v>
      </c>
      <c r="R3863" s="1"/>
      <c r="S3863" s="1"/>
      <c r="T3863">
        <f t="shared" si="319"/>
        <v>9</v>
      </c>
      <c r="U3863" t="str">
        <f t="shared" si="321"/>
        <v>510822935</v>
      </c>
    </row>
    <row r="3864" spans="1:21" x14ac:dyDescent="0.25">
      <c r="A3864" t="str">
        <f t="shared" si="323"/>
        <v>SODIBA SAS_V PATRIMOINE_Investisseur institutionnel</v>
      </c>
      <c r="B3864">
        <f t="shared" si="320"/>
        <v>1</v>
      </c>
      <c r="C3864" s="2" t="s">
        <v>9027</v>
      </c>
      <c r="D3864" s="2" t="s">
        <v>17</v>
      </c>
      <c r="E3864" s="2" t="s">
        <v>18</v>
      </c>
      <c r="F3864" s="2" t="s">
        <v>950</v>
      </c>
      <c r="G3864" s="2" t="s">
        <v>25</v>
      </c>
      <c r="H3864" s="2" t="s">
        <v>138</v>
      </c>
      <c r="I3864" s="2" t="s">
        <v>20</v>
      </c>
      <c r="J3864" s="2"/>
      <c r="K3864" s="2"/>
      <c r="L3864" s="2" t="s">
        <v>21</v>
      </c>
      <c r="M3864" s="2" t="s">
        <v>7</v>
      </c>
      <c r="N3864" s="4"/>
      <c r="O3864" s="2" t="s">
        <v>20</v>
      </c>
      <c r="P3864" s="2" t="s">
        <v>9028</v>
      </c>
      <c r="Q3864" s="2"/>
      <c r="R3864" s="2"/>
      <c r="S3864" s="2"/>
      <c r="T3864">
        <f t="shared" si="319"/>
        <v>15</v>
      </c>
      <c r="U3864" t="str">
        <f t="shared" si="321"/>
        <v>400996229</v>
      </c>
    </row>
    <row r="3865" spans="1:21" x14ac:dyDescent="0.25">
      <c r="A3865" t="str">
        <f t="shared" si="323"/>
        <v>SODICHAR_MEANINGS CAPITAL PARTNERS_Investisseur institutionnel</v>
      </c>
      <c r="B3865">
        <f t="shared" si="320"/>
        <v>1</v>
      </c>
      <c r="C3865" s="1" t="s">
        <v>9029</v>
      </c>
      <c r="D3865" s="1" t="s">
        <v>17</v>
      </c>
      <c r="E3865" s="1" t="s">
        <v>18</v>
      </c>
      <c r="F3865" s="1" t="s">
        <v>9030</v>
      </c>
      <c r="G3865" s="1" t="s">
        <v>25</v>
      </c>
      <c r="H3865" s="1" t="s">
        <v>26</v>
      </c>
      <c r="I3865" s="1" t="s">
        <v>20</v>
      </c>
      <c r="J3865" s="1"/>
      <c r="K3865" s="1"/>
      <c r="L3865" s="1" t="s">
        <v>21</v>
      </c>
      <c r="M3865" s="1" t="s">
        <v>7</v>
      </c>
      <c r="N3865" s="3"/>
      <c r="O3865" s="1" t="s">
        <v>20</v>
      </c>
      <c r="P3865" s="1" t="s">
        <v>9031</v>
      </c>
      <c r="Q3865" s="1"/>
      <c r="R3865" s="1"/>
      <c r="S3865" s="1" t="s">
        <v>9032</v>
      </c>
      <c r="T3865">
        <f t="shared" si="319"/>
        <v>9</v>
      </c>
      <c r="U3865" t="str">
        <f t="shared" si="321"/>
        <v>326554607</v>
      </c>
    </row>
    <row r="3866" spans="1:21" x14ac:dyDescent="0.25">
      <c r="A3866" t="str">
        <f t="shared" si="323"/>
        <v>SODILECK SAS_EDMOND DE ROTHSCHILD REIM (FRANCE)_Investisseur institutionnel</v>
      </c>
      <c r="B3866">
        <f t="shared" si="320"/>
        <v>1</v>
      </c>
      <c r="C3866" s="1" t="s">
        <v>9034</v>
      </c>
      <c r="D3866" s="1" t="s">
        <v>17</v>
      </c>
      <c r="E3866" s="1" t="s">
        <v>18</v>
      </c>
      <c r="F3866" s="1" t="s">
        <v>9033</v>
      </c>
      <c r="G3866" s="1" t="s">
        <v>25</v>
      </c>
      <c r="H3866" s="1" t="s">
        <v>188</v>
      </c>
      <c r="I3866" s="1" t="s">
        <v>20</v>
      </c>
      <c r="J3866" s="1"/>
      <c r="K3866" s="1"/>
      <c r="L3866" s="1" t="s">
        <v>21</v>
      </c>
      <c r="M3866" s="1" t="s">
        <v>7</v>
      </c>
      <c r="N3866" s="3"/>
      <c r="O3866" s="1" t="s">
        <v>20</v>
      </c>
      <c r="P3866" s="1" t="s">
        <v>9035</v>
      </c>
      <c r="Q3866" s="1"/>
      <c r="R3866" s="1"/>
      <c r="S3866" s="1"/>
      <c r="T3866">
        <f t="shared" si="319"/>
        <v>15</v>
      </c>
      <c r="U3866" t="str">
        <f t="shared" si="321"/>
        <v>442439873</v>
      </c>
    </row>
    <row r="3867" spans="1:21" x14ac:dyDescent="0.25">
      <c r="A3867" t="str">
        <f t="shared" si="323"/>
        <v>SOFAGIL_MEANINGS CAPITAL PARTNERS_Investisseur institutionnel</v>
      </c>
      <c r="B3867">
        <f t="shared" si="320"/>
        <v>1</v>
      </c>
      <c r="C3867" s="1" t="s">
        <v>9036</v>
      </c>
      <c r="D3867" s="1" t="s">
        <v>17</v>
      </c>
      <c r="E3867" s="1" t="s">
        <v>18</v>
      </c>
      <c r="F3867" s="1" t="s">
        <v>36</v>
      </c>
      <c r="G3867" s="1" t="s">
        <v>25</v>
      </c>
      <c r="H3867" s="1" t="s">
        <v>26</v>
      </c>
      <c r="I3867" s="1" t="s">
        <v>20</v>
      </c>
      <c r="J3867" s="1"/>
      <c r="K3867" s="1"/>
      <c r="L3867" s="1" t="s">
        <v>21</v>
      </c>
      <c r="M3867" s="1" t="s">
        <v>7</v>
      </c>
      <c r="N3867" s="3"/>
      <c r="O3867" s="1" t="s">
        <v>20</v>
      </c>
      <c r="P3867" s="1" t="s">
        <v>9037</v>
      </c>
      <c r="Q3867" s="1"/>
      <c r="R3867" s="1"/>
      <c r="S3867" s="1" t="s">
        <v>9038</v>
      </c>
      <c r="T3867">
        <f t="shared" si="319"/>
        <v>9</v>
      </c>
      <c r="U3867" t="str">
        <f t="shared" si="321"/>
        <v>318199213</v>
      </c>
    </row>
    <row r="3868" spans="1:21" x14ac:dyDescent="0.25">
      <c r="A3868" t="str">
        <f t="shared" si="323"/>
        <v>SOFIA-FIDES_EQUITIS GESTION_Investisseur institutionnel</v>
      </c>
      <c r="B3868">
        <f t="shared" si="320"/>
        <v>1</v>
      </c>
      <c r="C3868" s="2" t="s">
        <v>9039</v>
      </c>
      <c r="D3868" s="2" t="s">
        <v>17</v>
      </c>
      <c r="E3868" s="2"/>
      <c r="F3868" s="2"/>
      <c r="G3868" s="2"/>
      <c r="H3868" s="2" t="s">
        <v>86</v>
      </c>
      <c r="I3868" s="2" t="s">
        <v>20</v>
      </c>
      <c r="J3868" s="2"/>
      <c r="K3868" s="2"/>
      <c r="L3868" s="2" t="s">
        <v>21</v>
      </c>
      <c r="M3868" s="2" t="s">
        <v>7</v>
      </c>
      <c r="N3868" s="4"/>
      <c r="O3868" s="2" t="s">
        <v>20</v>
      </c>
      <c r="P3868" s="2" t="s">
        <v>9040</v>
      </c>
      <c r="Q3868" s="2"/>
      <c r="R3868" s="2"/>
      <c r="S3868" s="2" t="s">
        <v>9041</v>
      </c>
      <c r="T3868">
        <f t="shared" si="319"/>
        <v>9</v>
      </c>
      <c r="U3868" t="str">
        <f t="shared" si="321"/>
        <v>808904577</v>
      </c>
    </row>
    <row r="3869" spans="1:21" x14ac:dyDescent="0.25">
      <c r="A3869" t="str">
        <f t="shared" si="323"/>
        <v>SOFIA-FIDES_admin_EQUITIS GESTION_Investisseur institutionnel</v>
      </c>
      <c r="B3869">
        <f t="shared" si="320"/>
        <v>1</v>
      </c>
      <c r="C3869" s="1" t="s">
        <v>9042</v>
      </c>
      <c r="D3869" s="1" t="s">
        <v>17</v>
      </c>
      <c r="E3869" s="1"/>
      <c r="F3869" s="1"/>
      <c r="G3869" s="1"/>
      <c r="H3869" s="1" t="s">
        <v>86</v>
      </c>
      <c r="I3869" s="1" t="s">
        <v>20</v>
      </c>
      <c r="J3869" s="1"/>
      <c r="K3869" s="1"/>
      <c r="L3869" s="1" t="s">
        <v>21</v>
      </c>
      <c r="M3869" s="1" t="s">
        <v>7</v>
      </c>
      <c r="N3869" s="3"/>
      <c r="O3869" s="1" t="s">
        <v>20</v>
      </c>
      <c r="P3869" s="1" t="s">
        <v>9040</v>
      </c>
      <c r="Q3869" s="1"/>
      <c r="R3869" s="1"/>
      <c r="S3869" s="1" t="s">
        <v>9041</v>
      </c>
      <c r="T3869">
        <f t="shared" si="319"/>
        <v>9</v>
      </c>
      <c r="U3869" t="str">
        <f t="shared" si="321"/>
        <v>808904577</v>
      </c>
    </row>
    <row r="3870" spans="1:21" x14ac:dyDescent="0.25">
      <c r="A3870" t="str">
        <f t="shared" si="323"/>
        <v>SOFIAU_UI INVESTISSEMENT_Investisseur institutionnel</v>
      </c>
      <c r="B3870">
        <f t="shared" si="320"/>
        <v>1</v>
      </c>
      <c r="C3870" s="2" t="s">
        <v>9043</v>
      </c>
      <c r="D3870" s="2" t="s">
        <v>17</v>
      </c>
      <c r="E3870" s="2"/>
      <c r="F3870" s="2" t="s">
        <v>9044</v>
      </c>
      <c r="G3870" s="2" t="s">
        <v>25</v>
      </c>
      <c r="H3870" s="2" t="s">
        <v>339</v>
      </c>
      <c r="I3870" s="2" t="s">
        <v>20</v>
      </c>
      <c r="J3870" s="2"/>
      <c r="K3870" s="2"/>
      <c r="L3870" s="2" t="s">
        <v>21</v>
      </c>
      <c r="M3870" s="2"/>
      <c r="N3870" s="4"/>
      <c r="O3870" s="2" t="s">
        <v>20</v>
      </c>
      <c r="P3870" s="2" t="s">
        <v>9045</v>
      </c>
      <c r="Q3870" s="2" t="s">
        <v>22</v>
      </c>
      <c r="R3870" s="2"/>
      <c r="S3870" s="2"/>
      <c r="T3870">
        <f t="shared" si="319"/>
        <v>15</v>
      </c>
      <c r="U3870" t="str">
        <f t="shared" si="321"/>
        <v>342854189</v>
      </c>
    </row>
    <row r="3871" spans="1:21" x14ac:dyDescent="0.25">
      <c r="A3871" t="str">
        <f t="shared" si="323"/>
        <v>SOFIDU_YOTTA CAPITAL_Investisseur institutionnel</v>
      </c>
      <c r="B3871">
        <f t="shared" si="320"/>
        <v>1</v>
      </c>
      <c r="C3871" s="1" t="s">
        <v>9046</v>
      </c>
      <c r="D3871" s="1" t="s">
        <v>17</v>
      </c>
      <c r="E3871" s="1" t="s">
        <v>18</v>
      </c>
      <c r="F3871" s="1" t="s">
        <v>741</v>
      </c>
      <c r="G3871" s="1" t="s">
        <v>25</v>
      </c>
      <c r="H3871" s="1" t="s">
        <v>113</v>
      </c>
      <c r="I3871" s="1" t="s">
        <v>20</v>
      </c>
      <c r="J3871" s="1"/>
      <c r="K3871" s="1"/>
      <c r="L3871" s="1" t="s">
        <v>21</v>
      </c>
      <c r="M3871" s="1" t="s">
        <v>7</v>
      </c>
      <c r="N3871" s="3"/>
      <c r="O3871" s="1" t="s">
        <v>20</v>
      </c>
      <c r="P3871" s="1" t="s">
        <v>9047</v>
      </c>
      <c r="Q3871" s="1"/>
      <c r="R3871" s="1"/>
      <c r="S3871" s="1"/>
      <c r="T3871">
        <f t="shared" si="319"/>
        <v>9</v>
      </c>
      <c r="U3871" t="str">
        <f t="shared" si="321"/>
        <v>823922232</v>
      </c>
    </row>
    <row r="3872" spans="1:21" x14ac:dyDescent="0.25">
      <c r="A3872" t="str">
        <f t="shared" si="323"/>
        <v>SOFIDY CONVICTIONS IMMOBILIERE_TIKEHAU INVESTMENT MANAGEMENT_Investisseur institutionnel</v>
      </c>
      <c r="B3872">
        <f t="shared" si="320"/>
        <v>1</v>
      </c>
      <c r="C3872" s="1" t="s">
        <v>9048</v>
      </c>
      <c r="D3872" s="1" t="s">
        <v>17</v>
      </c>
      <c r="E3872" s="1" t="s">
        <v>18</v>
      </c>
      <c r="F3872" s="1" t="s">
        <v>650</v>
      </c>
      <c r="G3872" s="1" t="s">
        <v>25</v>
      </c>
      <c r="H3872" s="1" t="s">
        <v>602</v>
      </c>
      <c r="I3872" s="1" t="s">
        <v>20</v>
      </c>
      <c r="J3872" s="1"/>
      <c r="K3872" s="1"/>
      <c r="L3872" s="1" t="s">
        <v>21</v>
      </c>
      <c r="M3872" s="1" t="s">
        <v>7</v>
      </c>
      <c r="N3872" s="3"/>
      <c r="O3872" s="1" t="s">
        <v>20</v>
      </c>
      <c r="P3872" s="1" t="s">
        <v>9049</v>
      </c>
      <c r="Q3872" s="1"/>
      <c r="R3872" s="1"/>
      <c r="S3872" s="1" t="s">
        <v>9050</v>
      </c>
      <c r="T3872">
        <f t="shared" si="319"/>
        <v>15</v>
      </c>
      <c r="U3872" t="str">
        <f t="shared" si="321"/>
        <v>821238052</v>
      </c>
    </row>
    <row r="3873" spans="1:21" x14ac:dyDescent="0.25">
      <c r="A3873" t="str">
        <f t="shared" si="323"/>
        <v>SOFIG SARLAU_UNIGESTION ASSET MANAGEMENT FRANCE SA_Investisseur institutionnel</v>
      </c>
      <c r="B3873">
        <f t="shared" si="320"/>
        <v>1</v>
      </c>
      <c r="C3873" s="2" t="s">
        <v>9051</v>
      </c>
      <c r="D3873" s="2" t="s">
        <v>17</v>
      </c>
      <c r="E3873" s="2" t="s">
        <v>18</v>
      </c>
      <c r="F3873" s="2" t="s">
        <v>4285</v>
      </c>
      <c r="G3873" s="2" t="s">
        <v>25</v>
      </c>
      <c r="H3873" s="2" t="s">
        <v>129</v>
      </c>
      <c r="I3873" s="2" t="s">
        <v>20</v>
      </c>
      <c r="J3873" s="2"/>
      <c r="K3873" s="2"/>
      <c r="L3873" s="2" t="s">
        <v>21</v>
      </c>
      <c r="M3873" s="2"/>
      <c r="N3873" s="4"/>
      <c r="O3873" s="2" t="s">
        <v>20</v>
      </c>
      <c r="P3873" s="2" t="s">
        <v>9052</v>
      </c>
      <c r="Q3873" s="2" t="s">
        <v>22</v>
      </c>
      <c r="R3873" s="2"/>
      <c r="S3873" s="2"/>
      <c r="T3873">
        <f t="shared" si="319"/>
        <v>9</v>
      </c>
      <c r="U3873" t="str">
        <f t="shared" si="321"/>
        <v>512240755</v>
      </c>
    </row>
    <row r="3874" spans="1:21" x14ac:dyDescent="0.25">
      <c r="A3874" t="str">
        <f t="shared" si="323"/>
        <v>SOFILIO_FONCIERE MAGELLAN_Investisseur institutionnel</v>
      </c>
      <c r="B3874">
        <f t="shared" si="320"/>
        <v>1</v>
      </c>
      <c r="C3874" s="1" t="s">
        <v>9053</v>
      </c>
      <c r="D3874" s="1" t="s">
        <v>17</v>
      </c>
      <c r="E3874" s="1" t="s">
        <v>18</v>
      </c>
      <c r="F3874" s="1" t="s">
        <v>6404</v>
      </c>
      <c r="G3874" s="1" t="s">
        <v>25</v>
      </c>
      <c r="H3874" s="1" t="s">
        <v>32</v>
      </c>
      <c r="I3874" s="1" t="s">
        <v>20</v>
      </c>
      <c r="J3874" s="1"/>
      <c r="K3874" s="1"/>
      <c r="L3874" s="1" t="s">
        <v>21</v>
      </c>
      <c r="M3874" s="1" t="s">
        <v>7</v>
      </c>
      <c r="N3874" s="3"/>
      <c r="O3874" s="1" t="s">
        <v>20</v>
      </c>
      <c r="P3874" s="1" t="s">
        <v>9054</v>
      </c>
      <c r="Q3874" s="1" t="s">
        <v>22</v>
      </c>
      <c r="R3874" s="1"/>
      <c r="S3874" s="1"/>
      <c r="T3874">
        <f t="shared" si="319"/>
        <v>9</v>
      </c>
      <c r="U3874" t="str">
        <f t="shared" si="321"/>
        <v>533924429</v>
      </c>
    </row>
    <row r="3875" spans="1:21" x14ac:dyDescent="0.25">
      <c r="A3875" t="str">
        <f t="shared" si="323"/>
        <v>SOFIMEL SCI_EQUITIS GESTION_Investisseur institutionnel</v>
      </c>
      <c r="B3875">
        <f t="shared" si="320"/>
        <v>1</v>
      </c>
      <c r="C3875" s="2" t="s">
        <v>9055</v>
      </c>
      <c r="D3875" s="2" t="s">
        <v>17</v>
      </c>
      <c r="E3875" s="2" t="s">
        <v>18</v>
      </c>
      <c r="F3875" s="2" t="s">
        <v>1472</v>
      </c>
      <c r="G3875" s="2" t="s">
        <v>25</v>
      </c>
      <c r="H3875" s="2" t="s">
        <v>86</v>
      </c>
      <c r="I3875" s="2" t="s">
        <v>20</v>
      </c>
      <c r="J3875" s="2"/>
      <c r="K3875" s="2"/>
      <c r="L3875" s="2" t="s">
        <v>21</v>
      </c>
      <c r="M3875" s="2" t="s">
        <v>7</v>
      </c>
      <c r="N3875" s="4"/>
      <c r="O3875" s="2" t="s">
        <v>20</v>
      </c>
      <c r="P3875" s="2" t="s">
        <v>9056</v>
      </c>
      <c r="Q3875" s="2"/>
      <c r="R3875" s="2"/>
      <c r="S3875" s="2" t="s">
        <v>9057</v>
      </c>
      <c r="T3875">
        <f t="shared" si="319"/>
        <v>9</v>
      </c>
      <c r="U3875" t="str">
        <f t="shared" si="321"/>
        <v>478932072</v>
      </c>
    </row>
    <row r="3876" spans="1:21" x14ac:dyDescent="0.25">
      <c r="A3876" t="str">
        <f t="shared" si="323"/>
        <v>SOFIMEL SCI_admin_EQUITIS GESTION_Investisseur institutionnel</v>
      </c>
      <c r="B3876">
        <f t="shared" si="320"/>
        <v>1</v>
      </c>
      <c r="C3876" s="1" t="s">
        <v>9058</v>
      </c>
      <c r="D3876" s="1" t="s">
        <v>17</v>
      </c>
      <c r="E3876" s="1" t="s">
        <v>18</v>
      </c>
      <c r="F3876" s="1" t="s">
        <v>1472</v>
      </c>
      <c r="G3876" s="1" t="s">
        <v>25</v>
      </c>
      <c r="H3876" s="1" t="s">
        <v>86</v>
      </c>
      <c r="I3876" s="1" t="s">
        <v>20</v>
      </c>
      <c r="J3876" s="1"/>
      <c r="K3876" s="1"/>
      <c r="L3876" s="1" t="s">
        <v>21</v>
      </c>
      <c r="M3876" s="1" t="s">
        <v>7</v>
      </c>
      <c r="N3876" s="3"/>
      <c r="O3876" s="1" t="s">
        <v>20</v>
      </c>
      <c r="P3876" s="1" t="s">
        <v>9056</v>
      </c>
      <c r="Q3876" s="1"/>
      <c r="R3876" s="1"/>
      <c r="S3876" s="1" t="s">
        <v>9057</v>
      </c>
      <c r="T3876">
        <f t="shared" si="319"/>
        <v>9</v>
      </c>
      <c r="U3876" t="str">
        <f t="shared" si="321"/>
        <v>478932072</v>
      </c>
    </row>
    <row r="3877" spans="1:21" x14ac:dyDescent="0.25">
      <c r="A3877" t="str">
        <f t="shared" si="323"/>
        <v>SOFINORMANDIE_TIKEHAU ACE CAPITAL_Investisseur institutionnel</v>
      </c>
      <c r="B3877">
        <f t="shared" si="320"/>
        <v>1</v>
      </c>
      <c r="C3877" s="2" t="s">
        <v>9059</v>
      </c>
      <c r="D3877" s="2" t="s">
        <v>17</v>
      </c>
      <c r="E3877" s="2" t="s">
        <v>18</v>
      </c>
      <c r="F3877" s="2" t="s">
        <v>1132</v>
      </c>
      <c r="G3877" s="2" t="s">
        <v>25</v>
      </c>
      <c r="H3877" s="2" t="s">
        <v>366</v>
      </c>
      <c r="I3877" s="2" t="s">
        <v>20</v>
      </c>
      <c r="J3877" s="2"/>
      <c r="K3877" s="2"/>
      <c r="L3877" s="2" t="s">
        <v>21</v>
      </c>
      <c r="M3877" s="2" t="s">
        <v>7</v>
      </c>
      <c r="N3877" s="4"/>
      <c r="O3877" s="2" t="s">
        <v>20</v>
      </c>
      <c r="P3877" s="2" t="s">
        <v>9060</v>
      </c>
      <c r="Q3877" s="2" t="s">
        <v>22</v>
      </c>
      <c r="R3877" s="2"/>
      <c r="S3877" s="2"/>
      <c r="T3877">
        <f t="shared" si="319"/>
        <v>9</v>
      </c>
      <c r="U3877" t="str">
        <f t="shared" si="321"/>
        <v>326115441</v>
      </c>
    </row>
    <row r="3878" spans="1:21" x14ac:dyDescent="0.25">
      <c r="A3878" t="str">
        <f t="shared" si="323"/>
        <v>SOFIOUEST_SWEN CAPITAL PARTNERS_Investisseur institutionnel</v>
      </c>
      <c r="B3878">
        <f t="shared" si="320"/>
        <v>1</v>
      </c>
      <c r="C3878" s="1" t="s">
        <v>9061</v>
      </c>
      <c r="D3878" s="1" t="s">
        <v>17</v>
      </c>
      <c r="E3878" s="1" t="s">
        <v>18</v>
      </c>
      <c r="F3878" s="1" t="s">
        <v>560</v>
      </c>
      <c r="G3878" s="1" t="s">
        <v>25</v>
      </c>
      <c r="H3878" s="1" t="s">
        <v>155</v>
      </c>
      <c r="I3878" s="1" t="s">
        <v>20</v>
      </c>
      <c r="J3878" s="1"/>
      <c r="K3878" s="1"/>
      <c r="L3878" s="1" t="s">
        <v>21</v>
      </c>
      <c r="M3878" s="1" t="s">
        <v>7</v>
      </c>
      <c r="N3878" s="3"/>
      <c r="O3878" s="1" t="s">
        <v>20</v>
      </c>
      <c r="P3878" s="1" t="s">
        <v>9062</v>
      </c>
      <c r="Q3878" s="1"/>
      <c r="R3878" s="1"/>
      <c r="S3878" s="1" t="s">
        <v>9061</v>
      </c>
      <c r="T3878">
        <f t="shared" si="319"/>
        <v>9</v>
      </c>
      <c r="U3878" t="str">
        <f t="shared" si="321"/>
        <v>549200509</v>
      </c>
    </row>
    <row r="3879" spans="1:21" x14ac:dyDescent="0.25">
      <c r="A3879" t="str">
        <f t="shared" si="323"/>
        <v>SOFIOUEST_YOTTA CAPITAL_Investisseur institutionnel</v>
      </c>
      <c r="B3879">
        <f t="shared" si="320"/>
        <v>1</v>
      </c>
      <c r="C3879" s="2" t="s">
        <v>9061</v>
      </c>
      <c r="D3879" s="2" t="s">
        <v>17</v>
      </c>
      <c r="E3879" s="2" t="s">
        <v>18</v>
      </c>
      <c r="F3879" s="2" t="s">
        <v>560</v>
      </c>
      <c r="G3879" s="2" t="s">
        <v>25</v>
      </c>
      <c r="H3879" s="2" t="s">
        <v>113</v>
      </c>
      <c r="I3879" s="2" t="s">
        <v>20</v>
      </c>
      <c r="J3879" s="2"/>
      <c r="K3879" s="2"/>
      <c r="L3879" s="2" t="s">
        <v>21</v>
      </c>
      <c r="M3879" s="2" t="s">
        <v>7</v>
      </c>
      <c r="N3879" s="4"/>
      <c r="O3879" s="2" t="s">
        <v>20</v>
      </c>
      <c r="P3879" s="2" t="s">
        <v>9062</v>
      </c>
      <c r="Q3879" s="2"/>
      <c r="R3879" s="2"/>
      <c r="S3879" s="2"/>
      <c r="T3879">
        <f t="shared" si="319"/>
        <v>9</v>
      </c>
      <c r="U3879" t="str">
        <f t="shared" si="321"/>
        <v>549200509</v>
      </c>
    </row>
    <row r="3880" spans="1:21" x14ac:dyDescent="0.25">
      <c r="A3880" t="str">
        <f t="shared" si="323"/>
        <v>SOFIPAR_EQUITIS GESTION_Investisseur institutionnel</v>
      </c>
      <c r="B3880">
        <f t="shared" si="320"/>
        <v>1</v>
      </c>
      <c r="C3880" s="1" t="s">
        <v>9063</v>
      </c>
      <c r="D3880" s="1" t="s">
        <v>17</v>
      </c>
      <c r="E3880" s="1" t="s">
        <v>18</v>
      </c>
      <c r="F3880" s="1" t="s">
        <v>5879</v>
      </c>
      <c r="G3880" s="1" t="s">
        <v>25</v>
      </c>
      <c r="H3880" s="1" t="s">
        <v>86</v>
      </c>
      <c r="I3880" s="1" t="s">
        <v>20</v>
      </c>
      <c r="J3880" s="1"/>
      <c r="K3880" s="1"/>
      <c r="L3880" s="1" t="s">
        <v>21</v>
      </c>
      <c r="M3880" s="1" t="s">
        <v>7</v>
      </c>
      <c r="N3880" s="3"/>
      <c r="O3880" s="1" t="s">
        <v>20</v>
      </c>
      <c r="P3880" s="1" t="s">
        <v>9064</v>
      </c>
      <c r="Q3880" s="1"/>
      <c r="R3880" s="1"/>
      <c r="S3880" s="1" t="s">
        <v>9065</v>
      </c>
      <c r="T3880">
        <f t="shared" si="319"/>
        <v>9</v>
      </c>
      <c r="U3880" t="str">
        <f t="shared" si="321"/>
        <v>823024674</v>
      </c>
    </row>
    <row r="3881" spans="1:21" x14ac:dyDescent="0.25">
      <c r="A3881" t="str">
        <f t="shared" si="323"/>
        <v>SOFIPROTEOL_SOFINNOVA PARTNERS_FRA_Investisseur institutionnel</v>
      </c>
      <c r="B3881">
        <f t="shared" si="320"/>
        <v>1</v>
      </c>
      <c r="C3881" s="2" t="s">
        <v>9066</v>
      </c>
      <c r="D3881" s="2" t="s">
        <v>17</v>
      </c>
      <c r="E3881" s="2" t="s">
        <v>18</v>
      </c>
      <c r="F3881" s="2" t="s">
        <v>36</v>
      </c>
      <c r="G3881" s="2" t="s">
        <v>25</v>
      </c>
      <c r="H3881" s="2" t="s">
        <v>120</v>
      </c>
      <c r="I3881" s="2" t="s">
        <v>20</v>
      </c>
      <c r="J3881" s="2"/>
      <c r="K3881" s="2"/>
      <c r="L3881" s="2" t="s">
        <v>21</v>
      </c>
      <c r="M3881" s="2" t="s">
        <v>7</v>
      </c>
      <c r="N3881" s="4"/>
      <c r="O3881" s="2" t="s">
        <v>20</v>
      </c>
      <c r="P3881" s="2" t="s">
        <v>9067</v>
      </c>
      <c r="Q3881" s="2"/>
      <c r="R3881" s="2"/>
      <c r="S3881" s="2" t="s">
        <v>9068</v>
      </c>
      <c r="T3881">
        <f t="shared" si="319"/>
        <v>15</v>
      </c>
      <c r="U3881" t="str">
        <f t="shared" si="321"/>
        <v>328232764</v>
      </c>
    </row>
    <row r="3882" spans="1:21" x14ac:dyDescent="0.25">
      <c r="A3882" t="str">
        <f t="shared" si="323"/>
        <v>SOFIVAL_INITIATIVE AND FINANCE GESTION_Investisseur institutionnel</v>
      </c>
      <c r="B3882">
        <f t="shared" si="320"/>
        <v>1</v>
      </c>
      <c r="C3882" s="1" t="s">
        <v>9069</v>
      </c>
      <c r="D3882" s="1" t="s">
        <v>17</v>
      </c>
      <c r="E3882" s="1" t="s">
        <v>18</v>
      </c>
      <c r="F3882" s="1" t="s">
        <v>224</v>
      </c>
      <c r="G3882" s="1" t="s">
        <v>25</v>
      </c>
      <c r="H3882" s="1" t="s">
        <v>91</v>
      </c>
      <c r="I3882" s="1" t="s">
        <v>20</v>
      </c>
      <c r="J3882" s="1"/>
      <c r="K3882" s="1"/>
      <c r="L3882" s="1" t="s">
        <v>21</v>
      </c>
      <c r="M3882" s="1" t="s">
        <v>7</v>
      </c>
      <c r="N3882" s="3"/>
      <c r="O3882" s="1" t="s">
        <v>20</v>
      </c>
      <c r="P3882" s="1" t="s">
        <v>9070</v>
      </c>
      <c r="Q3882" s="1" t="s">
        <v>22</v>
      </c>
      <c r="R3882" s="1"/>
      <c r="S3882" s="1"/>
      <c r="T3882">
        <f t="shared" si="319"/>
        <v>9</v>
      </c>
      <c r="U3882" t="str">
        <f t="shared" si="321"/>
        <v>562041707</v>
      </c>
    </row>
    <row r="3883" spans="1:21" x14ac:dyDescent="0.25">
      <c r="A3883" t="str">
        <f t="shared" si="323"/>
        <v>SOFRAPAR_APAX PARTNERS SAS_Investisseur institutionnel</v>
      </c>
      <c r="B3883">
        <f t="shared" si="320"/>
        <v>1</v>
      </c>
      <c r="C3883" s="2" t="s">
        <v>9071</v>
      </c>
      <c r="D3883" s="2" t="s">
        <v>17</v>
      </c>
      <c r="E3883" s="2" t="s">
        <v>18</v>
      </c>
      <c r="F3883" s="2" t="s">
        <v>9072</v>
      </c>
      <c r="G3883" s="2" t="s">
        <v>25</v>
      </c>
      <c r="H3883" s="2" t="s">
        <v>29</v>
      </c>
      <c r="I3883" s="2" t="s">
        <v>20</v>
      </c>
      <c r="J3883" s="2"/>
      <c r="K3883" s="2"/>
      <c r="L3883" s="2" t="s">
        <v>21</v>
      </c>
      <c r="M3883" s="2" t="s">
        <v>7</v>
      </c>
      <c r="N3883" s="4"/>
      <c r="O3883" s="2" t="s">
        <v>20</v>
      </c>
      <c r="P3883" s="2" t="s">
        <v>9073</v>
      </c>
      <c r="Q3883" s="2"/>
      <c r="R3883" s="2"/>
      <c r="S3883" s="2" t="s">
        <v>9074</v>
      </c>
      <c r="T3883">
        <f t="shared" si="319"/>
        <v>9</v>
      </c>
      <c r="U3883" t="str">
        <f t="shared" si="321"/>
        <v>303148985</v>
      </c>
    </row>
    <row r="3884" spans="1:21" x14ac:dyDescent="0.25">
      <c r="A3884" t="str">
        <f t="shared" si="323"/>
        <v>SOFRAPAR_15_AMBOISE PARTNERS SA_Investisseur institutionnel</v>
      </c>
      <c r="B3884">
        <f t="shared" si="320"/>
        <v>1</v>
      </c>
      <c r="C3884" s="1" t="s">
        <v>9075</v>
      </c>
      <c r="D3884" s="1" t="s">
        <v>17</v>
      </c>
      <c r="E3884" s="1" t="s">
        <v>18</v>
      </c>
      <c r="F3884" s="1" t="s">
        <v>9072</v>
      </c>
      <c r="G3884" s="1" t="s">
        <v>25</v>
      </c>
      <c r="H3884" s="1" t="s">
        <v>121</v>
      </c>
      <c r="I3884" s="1" t="s">
        <v>20</v>
      </c>
      <c r="J3884" s="1"/>
      <c r="K3884" s="1"/>
      <c r="L3884" s="1" t="s">
        <v>21</v>
      </c>
      <c r="M3884" s="1" t="s">
        <v>7</v>
      </c>
      <c r="N3884" s="3"/>
      <c r="O3884" s="1" t="s">
        <v>20</v>
      </c>
      <c r="P3884" s="1" t="s">
        <v>9073</v>
      </c>
      <c r="Q3884" s="1"/>
      <c r="R3884" s="1"/>
      <c r="S3884" s="1" t="s">
        <v>9074</v>
      </c>
      <c r="T3884">
        <f t="shared" si="319"/>
        <v>9</v>
      </c>
      <c r="U3884" t="str">
        <f t="shared" si="321"/>
        <v>303148985</v>
      </c>
    </row>
    <row r="3885" spans="1:21" x14ac:dyDescent="0.25">
      <c r="A3885" t="str">
        <f t="shared" si="323"/>
        <v>SOGATI PATRIMOINE_PIERRE 1ER GESTION_Investisseur institutionnel</v>
      </c>
      <c r="B3885">
        <f t="shared" si="320"/>
        <v>1</v>
      </c>
      <c r="C3885" s="1" t="s">
        <v>9076</v>
      </c>
      <c r="D3885" s="1" t="s">
        <v>17</v>
      </c>
      <c r="E3885" s="1" t="s">
        <v>18</v>
      </c>
      <c r="F3885" s="1" t="s">
        <v>9077</v>
      </c>
      <c r="G3885" s="1" t="s">
        <v>25</v>
      </c>
      <c r="H3885" s="1" t="s">
        <v>43</v>
      </c>
      <c r="I3885" s="1" t="s">
        <v>20</v>
      </c>
      <c r="J3885" s="1"/>
      <c r="K3885" s="1"/>
      <c r="L3885" s="1" t="s">
        <v>21</v>
      </c>
      <c r="M3885" s="1" t="s">
        <v>7</v>
      </c>
      <c r="N3885" s="3"/>
      <c r="O3885" s="1" t="s">
        <v>20</v>
      </c>
      <c r="P3885" s="1" t="s">
        <v>9078</v>
      </c>
      <c r="Q3885" s="1"/>
      <c r="R3885" s="1"/>
      <c r="S3885" s="1" t="s">
        <v>9079</v>
      </c>
      <c r="T3885">
        <f t="shared" si="319"/>
        <v>15</v>
      </c>
      <c r="U3885" t="str">
        <f t="shared" si="321"/>
        <v>519806277</v>
      </c>
    </row>
    <row r="3886" spans="1:21" x14ac:dyDescent="0.25">
      <c r="A3886" t="str">
        <f t="shared" si="323"/>
        <v>SOGECAP_SWISS LIFE ASSET MANAGERS France_Investisseur institutionnel</v>
      </c>
      <c r="B3886">
        <f t="shared" si="320"/>
        <v>1</v>
      </c>
      <c r="C3886" s="2" t="s">
        <v>9080</v>
      </c>
      <c r="D3886" s="2" t="s">
        <v>17</v>
      </c>
      <c r="E3886" s="2" t="s">
        <v>18</v>
      </c>
      <c r="F3886" s="2" t="s">
        <v>926</v>
      </c>
      <c r="G3886" s="2" t="s">
        <v>25</v>
      </c>
      <c r="H3886" s="2" t="s">
        <v>375</v>
      </c>
      <c r="I3886" s="2" t="s">
        <v>20</v>
      </c>
      <c r="J3886" s="2"/>
      <c r="K3886" s="2"/>
      <c r="L3886" s="2" t="s">
        <v>21</v>
      </c>
      <c r="M3886" s="2" t="s">
        <v>7</v>
      </c>
      <c r="N3886" s="4"/>
      <c r="O3886" s="2" t="s">
        <v>20</v>
      </c>
      <c r="P3886" s="2" t="s">
        <v>9081</v>
      </c>
      <c r="Q3886" s="2"/>
      <c r="R3886" s="2"/>
      <c r="S3886" s="2" t="s">
        <v>9082</v>
      </c>
      <c r="T3886">
        <f t="shared" si="319"/>
        <v>15</v>
      </c>
      <c r="U3886" t="str">
        <f t="shared" si="321"/>
        <v>086380730</v>
      </c>
    </row>
    <row r="3887" spans="1:21" x14ac:dyDescent="0.25">
      <c r="A3887" t="str">
        <f t="shared" si="323"/>
        <v>SOGECAP_ANDERA PARTNERS_Investisseur institutionnel</v>
      </c>
      <c r="B3887">
        <f t="shared" si="320"/>
        <v>1</v>
      </c>
      <c r="C3887" s="1" t="s">
        <v>9080</v>
      </c>
      <c r="D3887" s="1" t="s">
        <v>17</v>
      </c>
      <c r="E3887" s="1" t="s">
        <v>18</v>
      </c>
      <c r="F3887" s="1" t="s">
        <v>36</v>
      </c>
      <c r="G3887" s="1" t="s">
        <v>25</v>
      </c>
      <c r="H3887" s="1" t="s">
        <v>510</v>
      </c>
      <c r="I3887" s="1" t="s">
        <v>20</v>
      </c>
      <c r="J3887" s="1"/>
      <c r="K3887" s="1"/>
      <c r="L3887" s="1" t="s">
        <v>21</v>
      </c>
      <c r="M3887" s="1" t="s">
        <v>7</v>
      </c>
      <c r="N3887" s="3"/>
      <c r="O3887" s="1" t="s">
        <v>20</v>
      </c>
      <c r="P3887" s="1" t="s">
        <v>9083</v>
      </c>
      <c r="Q3887" s="1" t="s">
        <v>22</v>
      </c>
      <c r="R3887" s="1"/>
      <c r="S3887" s="1"/>
      <c r="T3887">
        <f t="shared" si="319"/>
        <v>9</v>
      </c>
      <c r="U3887" t="str">
        <f t="shared" si="321"/>
        <v>086380730</v>
      </c>
    </row>
    <row r="3888" spans="1:21" x14ac:dyDescent="0.25">
      <c r="A3888" t="str">
        <f t="shared" si="323"/>
        <v>SOGECAP_AMUNDI IMMOBILIER_Investisseur institutionnel</v>
      </c>
      <c r="B3888">
        <f t="shared" si="320"/>
        <v>1</v>
      </c>
      <c r="C3888" s="2" t="s">
        <v>9080</v>
      </c>
      <c r="D3888" s="2" t="s">
        <v>17</v>
      </c>
      <c r="E3888" s="2" t="s">
        <v>18</v>
      </c>
      <c r="F3888" s="2" t="s">
        <v>926</v>
      </c>
      <c r="G3888" s="2" t="s">
        <v>25</v>
      </c>
      <c r="H3888" s="2" t="s">
        <v>870</v>
      </c>
      <c r="I3888" s="2" t="s">
        <v>20</v>
      </c>
      <c r="J3888" s="2"/>
      <c r="K3888" s="2"/>
      <c r="L3888" s="2" t="s">
        <v>21</v>
      </c>
      <c r="M3888" s="2" t="s">
        <v>7</v>
      </c>
      <c r="N3888" s="4"/>
      <c r="O3888" s="2" t="s">
        <v>20</v>
      </c>
      <c r="P3888" s="2" t="s">
        <v>9081</v>
      </c>
      <c r="Q3888" s="2"/>
      <c r="R3888" s="2"/>
      <c r="S3888" s="2" t="s">
        <v>9084</v>
      </c>
      <c r="T3888">
        <f t="shared" si="319"/>
        <v>15</v>
      </c>
      <c r="U3888" t="str">
        <f t="shared" si="321"/>
        <v>086380730</v>
      </c>
    </row>
    <row r="3889" spans="1:21" x14ac:dyDescent="0.25">
      <c r="A3889" t="str">
        <f t="shared" si="323"/>
        <v>SOGECAP_SCAPRIM REIM_Investisseur institutionnel</v>
      </c>
      <c r="B3889">
        <f t="shared" si="320"/>
        <v>1</v>
      </c>
      <c r="C3889" s="1" t="s">
        <v>9080</v>
      </c>
      <c r="D3889" s="1" t="s">
        <v>17</v>
      </c>
      <c r="E3889" s="1" t="s">
        <v>18</v>
      </c>
      <c r="F3889" s="1" t="s">
        <v>434</v>
      </c>
      <c r="G3889" s="1" t="s">
        <v>25</v>
      </c>
      <c r="H3889" s="1" t="s">
        <v>2233</v>
      </c>
      <c r="I3889" s="1" t="s">
        <v>20</v>
      </c>
      <c r="J3889" s="1"/>
      <c r="K3889" s="1"/>
      <c r="L3889" s="1" t="s">
        <v>21</v>
      </c>
      <c r="M3889" s="1" t="s">
        <v>7</v>
      </c>
      <c r="N3889" s="3"/>
      <c r="O3889" s="1" t="s">
        <v>20</v>
      </c>
      <c r="P3889" s="1" t="s">
        <v>9081</v>
      </c>
      <c r="Q3889" s="1"/>
      <c r="R3889" s="1"/>
      <c r="S3889" s="1"/>
      <c r="T3889">
        <f t="shared" si="319"/>
        <v>15</v>
      </c>
      <c r="U3889" t="str">
        <f t="shared" si="321"/>
        <v>086380730</v>
      </c>
    </row>
    <row r="3890" spans="1:21" x14ac:dyDescent="0.25">
      <c r="A3890" t="str">
        <f t="shared" ref="A3890:A3915" si="324">C3890&amp;"_"&amp;H3890&amp;"_"&amp;D3890</f>
        <v>SOGECAP_INFRAVIA CAPITAL PARTNERS_Investisseur institutionnel</v>
      </c>
      <c r="B3890">
        <f t="shared" si="320"/>
        <v>2</v>
      </c>
      <c r="C3890" s="2" t="s">
        <v>9080</v>
      </c>
      <c r="D3890" s="2" t="s">
        <v>17</v>
      </c>
      <c r="E3890" s="2" t="s">
        <v>18</v>
      </c>
      <c r="F3890" s="2" t="s">
        <v>926</v>
      </c>
      <c r="G3890" s="2" t="s">
        <v>25</v>
      </c>
      <c r="H3890" s="2" t="s">
        <v>93</v>
      </c>
      <c r="I3890" s="2" t="s">
        <v>20</v>
      </c>
      <c r="J3890" s="2"/>
      <c r="K3890" s="2"/>
      <c r="L3890" s="2" t="s">
        <v>21</v>
      </c>
      <c r="M3890" s="2" t="s">
        <v>7</v>
      </c>
      <c r="N3890" s="4"/>
      <c r="O3890" s="2" t="s">
        <v>20</v>
      </c>
      <c r="P3890" s="2" t="s">
        <v>9081</v>
      </c>
      <c r="Q3890" s="2"/>
      <c r="R3890" s="2"/>
      <c r="S3890" s="2"/>
      <c r="T3890">
        <f t="shared" si="319"/>
        <v>15</v>
      </c>
      <c r="U3890" t="str">
        <f t="shared" si="321"/>
        <v>086380730</v>
      </c>
    </row>
    <row r="3891" spans="1:21" x14ac:dyDescent="0.25">
      <c r="A3891" t="str">
        <f t="shared" si="324"/>
        <v>SOGECAP_INFRAVIA CAPITAL PARTNERS_Investisseur institutionnel</v>
      </c>
      <c r="B3891">
        <f t="shared" si="320"/>
        <v>2</v>
      </c>
      <c r="C3891" s="1" t="s">
        <v>9080</v>
      </c>
      <c r="D3891" s="1" t="s">
        <v>17</v>
      </c>
      <c r="E3891" s="1"/>
      <c r="F3891" s="1"/>
      <c r="G3891" s="1"/>
      <c r="H3891" s="1" t="s">
        <v>93</v>
      </c>
      <c r="I3891" s="1" t="s">
        <v>20</v>
      </c>
      <c r="J3891" s="1"/>
      <c r="K3891" s="1"/>
      <c r="L3891" s="1" t="s">
        <v>21</v>
      </c>
      <c r="M3891" s="1" t="s">
        <v>7</v>
      </c>
      <c r="N3891" s="3"/>
      <c r="O3891" s="1" t="s">
        <v>20</v>
      </c>
      <c r="P3891" s="1" t="s">
        <v>9086</v>
      </c>
      <c r="Q3891" s="1"/>
      <c r="R3891" s="1"/>
      <c r="S3891" s="1" t="s">
        <v>9085</v>
      </c>
      <c r="T3891">
        <f t="shared" si="319"/>
        <v>15</v>
      </c>
      <c r="U3891" t="str">
        <f t="shared" si="321"/>
        <v>086380730</v>
      </c>
    </row>
    <row r="3892" spans="1:21" x14ac:dyDescent="0.25">
      <c r="A3892" t="str">
        <f t="shared" si="324"/>
        <v>SOGECAP EUROPE GROWTH FCPR_MBO &amp; CO_Investisseur institutionnel</v>
      </c>
      <c r="B3892">
        <f t="shared" si="320"/>
        <v>1</v>
      </c>
      <c r="C3892" s="1" t="s">
        <v>9087</v>
      </c>
      <c r="D3892" s="1" t="s">
        <v>17</v>
      </c>
      <c r="E3892" s="1" t="s">
        <v>18</v>
      </c>
      <c r="F3892" s="1" t="s">
        <v>36</v>
      </c>
      <c r="G3892" s="1" t="s">
        <v>25</v>
      </c>
      <c r="H3892" s="1" t="s">
        <v>212</v>
      </c>
      <c r="I3892" s="1" t="s">
        <v>20</v>
      </c>
      <c r="J3892" s="1"/>
      <c r="K3892" s="1"/>
      <c r="L3892" s="1" t="s">
        <v>21</v>
      </c>
      <c r="M3892" s="1" t="s">
        <v>7</v>
      </c>
      <c r="N3892" s="3"/>
      <c r="O3892" s="1" t="s">
        <v>20</v>
      </c>
      <c r="P3892" s="1" t="s">
        <v>873</v>
      </c>
      <c r="Q3892" s="1"/>
      <c r="R3892" s="1"/>
      <c r="S3892" s="1" t="s">
        <v>9088</v>
      </c>
      <c r="T3892">
        <f t="shared" si="319"/>
        <v>9</v>
      </c>
      <c r="U3892" t="str">
        <f t="shared" si="321"/>
        <v>422333575</v>
      </c>
    </row>
    <row r="3893" spans="1:21" x14ac:dyDescent="0.25">
      <c r="A3893" t="str">
        <f t="shared" si="324"/>
        <v>SOGECAP RISQUES DIVERS_AMUNDI IMMOBILIER_Investisseur institutionnel</v>
      </c>
      <c r="B3893">
        <f t="shared" si="320"/>
        <v>1</v>
      </c>
      <c r="C3893" s="1" t="s">
        <v>9089</v>
      </c>
      <c r="D3893" s="1" t="s">
        <v>17</v>
      </c>
      <c r="E3893" s="1" t="s">
        <v>18</v>
      </c>
      <c r="F3893" s="1" t="s">
        <v>36</v>
      </c>
      <c r="G3893" s="1" t="s">
        <v>25</v>
      </c>
      <c r="H3893" s="1" t="s">
        <v>870</v>
      </c>
      <c r="I3893" s="1" t="s">
        <v>20</v>
      </c>
      <c r="J3893" s="1"/>
      <c r="K3893" s="1"/>
      <c r="L3893" s="1" t="s">
        <v>21</v>
      </c>
      <c r="M3893" s="1" t="s">
        <v>7</v>
      </c>
      <c r="N3893" s="3"/>
      <c r="O3893" s="1" t="s">
        <v>20</v>
      </c>
      <c r="P3893" s="1" t="s">
        <v>9090</v>
      </c>
      <c r="Q3893" s="1"/>
      <c r="R3893" s="1"/>
      <c r="S3893" s="1" t="s">
        <v>9091</v>
      </c>
      <c r="T3893">
        <f t="shared" si="319"/>
        <v>15</v>
      </c>
      <c r="U3893" t="str">
        <f t="shared" si="321"/>
        <v>479673931</v>
      </c>
    </row>
    <row r="3894" spans="1:21" x14ac:dyDescent="0.25">
      <c r="A3894" t="str">
        <f t="shared" si="324"/>
        <v>SOGEDEC_FONCIERE MAGELLAN_Investisseur institutionnel</v>
      </c>
      <c r="B3894">
        <f t="shared" si="320"/>
        <v>1</v>
      </c>
      <c r="C3894" s="2" t="s">
        <v>9092</v>
      </c>
      <c r="D3894" s="2" t="s">
        <v>17</v>
      </c>
      <c r="E3894" s="2" t="s">
        <v>18</v>
      </c>
      <c r="F3894" s="2" t="s">
        <v>9093</v>
      </c>
      <c r="G3894" s="2" t="s">
        <v>25</v>
      </c>
      <c r="H3894" s="2" t="s">
        <v>32</v>
      </c>
      <c r="I3894" s="2" t="s">
        <v>20</v>
      </c>
      <c r="J3894" s="2"/>
      <c r="K3894" s="2"/>
      <c r="L3894" s="2" t="s">
        <v>21</v>
      </c>
      <c r="M3894" s="2" t="s">
        <v>7</v>
      </c>
      <c r="N3894" s="4"/>
      <c r="O3894" s="2" t="s">
        <v>20</v>
      </c>
      <c r="P3894" s="2" t="s">
        <v>9094</v>
      </c>
      <c r="Q3894" s="2" t="s">
        <v>22</v>
      </c>
      <c r="R3894" s="2"/>
      <c r="S3894" s="2"/>
      <c r="T3894">
        <f t="shared" si="319"/>
        <v>9</v>
      </c>
      <c r="U3894" t="str">
        <f t="shared" si="321"/>
        <v>400983664</v>
      </c>
    </row>
    <row r="3895" spans="1:21" x14ac:dyDescent="0.25">
      <c r="A3895" t="str">
        <f t="shared" si="324"/>
        <v>SOGEIDI HOLDING_TIKEHAU INVESTMENT MANAGEMENT_Investisseur institutionnel</v>
      </c>
      <c r="B3895">
        <f t="shared" si="320"/>
        <v>1</v>
      </c>
      <c r="C3895" s="1" t="s">
        <v>9095</v>
      </c>
      <c r="D3895" s="1" t="s">
        <v>17</v>
      </c>
      <c r="E3895" s="1" t="s">
        <v>18</v>
      </c>
      <c r="F3895" s="1" t="s">
        <v>36</v>
      </c>
      <c r="G3895" s="1" t="s">
        <v>25</v>
      </c>
      <c r="H3895" s="1" t="s">
        <v>602</v>
      </c>
      <c r="I3895" s="1" t="s">
        <v>20</v>
      </c>
      <c r="J3895" s="1"/>
      <c r="K3895" s="1"/>
      <c r="L3895" s="1" t="s">
        <v>21</v>
      </c>
      <c r="M3895" s="1" t="s">
        <v>7</v>
      </c>
      <c r="N3895" s="3"/>
      <c r="O3895" s="1" t="s">
        <v>20</v>
      </c>
      <c r="P3895" s="1" t="s">
        <v>9096</v>
      </c>
      <c r="Q3895" s="1"/>
      <c r="R3895" s="1"/>
      <c r="S3895" s="1" t="s">
        <v>9097</v>
      </c>
      <c r="T3895">
        <f t="shared" si="319"/>
        <v>9</v>
      </c>
      <c r="U3895" t="str">
        <f t="shared" si="321"/>
        <v>418632808</v>
      </c>
    </row>
    <row r="3896" spans="1:21" x14ac:dyDescent="0.25">
      <c r="A3896" t="str">
        <f t="shared" si="324"/>
        <v>SOGEPIERRE_RAISE REIM_Investisseur institutionnel</v>
      </c>
      <c r="B3896">
        <f t="shared" si="320"/>
        <v>1</v>
      </c>
      <c r="C3896" s="1" t="s">
        <v>9098</v>
      </c>
      <c r="D3896" s="1" t="s">
        <v>17</v>
      </c>
      <c r="E3896" s="1" t="s">
        <v>18</v>
      </c>
      <c r="F3896" s="1" t="s">
        <v>926</v>
      </c>
      <c r="G3896" s="1" t="s">
        <v>25</v>
      </c>
      <c r="H3896" s="1" t="s">
        <v>301</v>
      </c>
      <c r="I3896" s="1" t="s">
        <v>20</v>
      </c>
      <c r="J3896" s="1"/>
      <c r="K3896" s="1"/>
      <c r="L3896" s="1" t="s">
        <v>21</v>
      </c>
      <c r="M3896" s="1" t="s">
        <v>7</v>
      </c>
      <c r="N3896" s="3"/>
      <c r="O3896" s="1" t="s">
        <v>20</v>
      </c>
      <c r="P3896" s="1" t="s">
        <v>9099</v>
      </c>
      <c r="Q3896" s="1"/>
      <c r="R3896" s="1"/>
      <c r="S3896" s="1" t="s">
        <v>9100</v>
      </c>
      <c r="T3896">
        <f t="shared" si="319"/>
        <v>15</v>
      </c>
      <c r="U3896" t="str">
        <f t="shared" si="321"/>
        <v>840095814</v>
      </c>
    </row>
    <row r="3897" spans="1:21" x14ac:dyDescent="0.25">
      <c r="A3897" t="str">
        <f t="shared" si="324"/>
        <v>SOGEPIERRE_SCAPRIM REIM_Investisseur institutionnel</v>
      </c>
      <c r="B3897">
        <f t="shared" si="320"/>
        <v>1</v>
      </c>
      <c r="C3897" s="2" t="s">
        <v>9098</v>
      </c>
      <c r="D3897" s="2" t="s">
        <v>17</v>
      </c>
      <c r="E3897" s="2" t="s">
        <v>18</v>
      </c>
      <c r="F3897" s="2" t="s">
        <v>926</v>
      </c>
      <c r="G3897" s="2" t="s">
        <v>25</v>
      </c>
      <c r="H3897" s="2" t="s">
        <v>2233</v>
      </c>
      <c r="I3897" s="2" t="s">
        <v>20</v>
      </c>
      <c r="J3897" s="2"/>
      <c r="K3897" s="2"/>
      <c r="L3897" s="2" t="s">
        <v>21</v>
      </c>
      <c r="M3897" s="2" t="s">
        <v>7</v>
      </c>
      <c r="N3897" s="4"/>
      <c r="O3897" s="2" t="s">
        <v>20</v>
      </c>
      <c r="P3897" s="2" t="s">
        <v>9099</v>
      </c>
      <c r="Q3897" s="2"/>
      <c r="R3897" s="2"/>
      <c r="S3897" s="2"/>
      <c r="T3897">
        <f t="shared" si="319"/>
        <v>15</v>
      </c>
      <c r="U3897" t="str">
        <f t="shared" si="321"/>
        <v>840095814</v>
      </c>
    </row>
    <row r="3898" spans="1:21" x14ac:dyDescent="0.25">
      <c r="A3898" t="str">
        <f t="shared" si="324"/>
        <v>SOGEPIERRE_AMUNDI IMMOBILIER_Investisseur institutionnel</v>
      </c>
      <c r="B3898">
        <f t="shared" si="320"/>
        <v>1</v>
      </c>
      <c r="C3898" s="2" t="s">
        <v>9098</v>
      </c>
      <c r="D3898" s="2" t="s">
        <v>17</v>
      </c>
      <c r="E3898" s="2" t="s">
        <v>18</v>
      </c>
      <c r="F3898" s="2" t="s">
        <v>926</v>
      </c>
      <c r="G3898" s="2" t="s">
        <v>25</v>
      </c>
      <c r="H3898" s="2" t="s">
        <v>870</v>
      </c>
      <c r="I3898" s="2" t="s">
        <v>20</v>
      </c>
      <c r="J3898" s="2"/>
      <c r="K3898" s="2"/>
      <c r="L3898" s="2" t="s">
        <v>21</v>
      </c>
      <c r="M3898" s="2" t="s">
        <v>7</v>
      </c>
      <c r="N3898" s="4"/>
      <c r="O3898" s="2" t="s">
        <v>20</v>
      </c>
      <c r="P3898" s="2" t="s">
        <v>9099</v>
      </c>
      <c r="Q3898" s="2"/>
      <c r="R3898" s="2"/>
      <c r="S3898" s="2" t="s">
        <v>9101</v>
      </c>
      <c r="T3898">
        <f t="shared" si="319"/>
        <v>15</v>
      </c>
      <c r="U3898" t="str">
        <f t="shared" si="321"/>
        <v>840095814</v>
      </c>
    </row>
    <row r="3899" spans="1:21" x14ac:dyDescent="0.25">
      <c r="A3899" t="str">
        <f t="shared" si="324"/>
        <v>SOGESSUR_AMUNDI IMMOBILIER_Investisseur institutionnel</v>
      </c>
      <c r="B3899">
        <f t="shared" si="320"/>
        <v>1</v>
      </c>
      <c r="C3899" s="1" t="s">
        <v>9102</v>
      </c>
      <c r="D3899" s="1" t="s">
        <v>17</v>
      </c>
      <c r="E3899" s="1" t="s">
        <v>18</v>
      </c>
      <c r="F3899" s="1" t="s">
        <v>926</v>
      </c>
      <c r="G3899" s="1" t="s">
        <v>25</v>
      </c>
      <c r="H3899" s="1" t="s">
        <v>870</v>
      </c>
      <c r="I3899" s="1" t="s">
        <v>20</v>
      </c>
      <c r="J3899" s="1"/>
      <c r="K3899" s="1"/>
      <c r="L3899" s="1" t="s">
        <v>21</v>
      </c>
      <c r="M3899" s="1" t="s">
        <v>7</v>
      </c>
      <c r="N3899" s="3"/>
      <c r="O3899" s="1" t="s">
        <v>20</v>
      </c>
      <c r="P3899" s="1" t="s">
        <v>9103</v>
      </c>
      <c r="Q3899" s="1"/>
      <c r="R3899" s="1"/>
      <c r="S3899" s="1" t="s">
        <v>9104</v>
      </c>
      <c r="T3899">
        <f t="shared" si="319"/>
        <v>15</v>
      </c>
      <c r="U3899" t="str">
        <f t="shared" si="321"/>
        <v>379846637</v>
      </c>
    </row>
    <row r="3900" spans="1:21" x14ac:dyDescent="0.25">
      <c r="A3900" t="str">
        <f t="shared" si="324"/>
        <v>SOGEVIMMO_SWISS LIFE ASSET MANAGERS France_Investisseur institutionnel</v>
      </c>
      <c r="B3900">
        <f t="shared" si="320"/>
        <v>1</v>
      </c>
      <c r="C3900" s="2" t="s">
        <v>9105</v>
      </c>
      <c r="D3900" s="2" t="s">
        <v>17</v>
      </c>
      <c r="E3900" s="2" t="s">
        <v>18</v>
      </c>
      <c r="F3900" s="2" t="s">
        <v>926</v>
      </c>
      <c r="G3900" s="2" t="s">
        <v>25</v>
      </c>
      <c r="H3900" s="2" t="s">
        <v>375</v>
      </c>
      <c r="I3900" s="2" t="s">
        <v>20</v>
      </c>
      <c r="J3900" s="2"/>
      <c r="K3900" s="2"/>
      <c r="L3900" s="2" t="s">
        <v>21</v>
      </c>
      <c r="M3900" s="2" t="s">
        <v>7</v>
      </c>
      <c r="N3900" s="4"/>
      <c r="O3900" s="2" t="s">
        <v>20</v>
      </c>
      <c r="P3900" s="2" t="s">
        <v>9106</v>
      </c>
      <c r="Q3900" s="2"/>
      <c r="R3900" s="2"/>
      <c r="S3900" s="2" t="s">
        <v>9107</v>
      </c>
      <c r="T3900">
        <f t="shared" si="319"/>
        <v>15</v>
      </c>
      <c r="U3900" t="str">
        <f t="shared" si="321"/>
        <v>328603113</v>
      </c>
    </row>
    <row r="3901" spans="1:21" x14ac:dyDescent="0.25">
      <c r="A3901" t="str">
        <f t="shared" si="324"/>
        <v>SOGEVIMMO_SCAPRIM REIM_Investisseur institutionnel</v>
      </c>
      <c r="B3901">
        <f t="shared" si="320"/>
        <v>1</v>
      </c>
      <c r="C3901" s="2" t="s">
        <v>9105</v>
      </c>
      <c r="D3901" s="2" t="s">
        <v>17</v>
      </c>
      <c r="E3901" s="2" t="s">
        <v>18</v>
      </c>
      <c r="F3901" s="2" t="s">
        <v>434</v>
      </c>
      <c r="G3901" s="2" t="s">
        <v>25</v>
      </c>
      <c r="H3901" s="2" t="s">
        <v>2233</v>
      </c>
      <c r="I3901" s="2" t="s">
        <v>20</v>
      </c>
      <c r="J3901" s="2"/>
      <c r="K3901" s="2"/>
      <c r="L3901" s="2" t="s">
        <v>21</v>
      </c>
      <c r="M3901" s="2" t="s">
        <v>7</v>
      </c>
      <c r="N3901" s="4"/>
      <c r="O3901" s="2" t="s">
        <v>20</v>
      </c>
      <c r="P3901" s="2" t="s">
        <v>9106</v>
      </c>
      <c r="Q3901" s="2"/>
      <c r="R3901" s="2"/>
      <c r="S3901" s="2"/>
      <c r="T3901">
        <f t="shared" si="319"/>
        <v>15</v>
      </c>
      <c r="U3901" t="str">
        <f t="shared" si="321"/>
        <v>328603113</v>
      </c>
    </row>
    <row r="3902" spans="1:21" x14ac:dyDescent="0.25">
      <c r="A3902" t="str">
        <f t="shared" si="324"/>
        <v>SOGEVIMMO_AMUNDI IMMOBILIER_Investisseur institutionnel</v>
      </c>
      <c r="B3902">
        <f t="shared" si="320"/>
        <v>1</v>
      </c>
      <c r="C3902" s="1" t="s">
        <v>9105</v>
      </c>
      <c r="D3902" s="1" t="s">
        <v>17</v>
      </c>
      <c r="E3902" s="1" t="s">
        <v>99</v>
      </c>
      <c r="F3902" s="1" t="s">
        <v>926</v>
      </c>
      <c r="G3902" s="1" t="s">
        <v>25</v>
      </c>
      <c r="H3902" s="1" t="s">
        <v>870</v>
      </c>
      <c r="I3902" s="1" t="s">
        <v>20</v>
      </c>
      <c r="J3902" s="1"/>
      <c r="K3902" s="1"/>
      <c r="L3902" s="1" t="s">
        <v>21</v>
      </c>
      <c r="M3902" s="1" t="s">
        <v>7</v>
      </c>
      <c r="N3902" s="3"/>
      <c r="O3902" s="1" t="s">
        <v>20</v>
      </c>
      <c r="P3902" s="1" t="s">
        <v>9108</v>
      </c>
      <c r="Q3902" s="1"/>
      <c r="R3902" s="1"/>
      <c r="S3902" s="1" t="s">
        <v>9109</v>
      </c>
      <c r="T3902">
        <f t="shared" si="319"/>
        <v>15</v>
      </c>
      <c r="U3902" t="str">
        <f t="shared" si="321"/>
        <v>328603113</v>
      </c>
    </row>
    <row r="3903" spans="1:21" x14ac:dyDescent="0.25">
      <c r="A3903" t="str">
        <f t="shared" si="324"/>
        <v>SOGIVE_APAX PARTNERS SAS_Investisseur institutionnel</v>
      </c>
      <c r="B3903">
        <f t="shared" si="320"/>
        <v>1</v>
      </c>
      <c r="C3903" s="2" t="s">
        <v>9110</v>
      </c>
      <c r="D3903" s="2" t="s">
        <v>17</v>
      </c>
      <c r="E3903" s="2" t="s">
        <v>18</v>
      </c>
      <c r="F3903" s="2" t="s">
        <v>741</v>
      </c>
      <c r="G3903" s="2" t="s">
        <v>25</v>
      </c>
      <c r="H3903" s="2" t="s">
        <v>29</v>
      </c>
      <c r="I3903" s="2" t="s">
        <v>20</v>
      </c>
      <c r="J3903" s="2"/>
      <c r="K3903" s="2"/>
      <c r="L3903" s="2" t="s">
        <v>21</v>
      </c>
      <c r="M3903" s="2" t="s">
        <v>7</v>
      </c>
      <c r="N3903" s="4"/>
      <c r="O3903" s="2" t="s">
        <v>20</v>
      </c>
      <c r="P3903" s="2" t="s">
        <v>9111</v>
      </c>
      <c r="Q3903" s="2" t="s">
        <v>22</v>
      </c>
      <c r="R3903" s="2"/>
      <c r="S3903" s="2"/>
      <c r="T3903">
        <f t="shared" ref="T3903:T3966" si="325">LEN(P3903)</f>
        <v>9</v>
      </c>
      <c r="U3903" t="str">
        <f t="shared" si="321"/>
        <v>428140263</v>
      </c>
    </row>
    <row r="3904" spans="1:21" x14ac:dyDescent="0.25">
      <c r="A3904" t="str">
        <f t="shared" si="324"/>
        <v>SOLABIOS_SWISS LIFE ASSET MANAGERS France_Investisseur institutionnel</v>
      </c>
      <c r="B3904">
        <f t="shared" si="320"/>
        <v>1</v>
      </c>
      <c r="C3904" s="2" t="s">
        <v>9112</v>
      </c>
      <c r="D3904" s="2" t="s">
        <v>17</v>
      </c>
      <c r="E3904" s="2"/>
      <c r="F3904" s="2"/>
      <c r="G3904" s="2"/>
      <c r="H3904" s="2" t="s">
        <v>375</v>
      </c>
      <c r="I3904" s="2" t="s">
        <v>20</v>
      </c>
      <c r="J3904" s="2"/>
      <c r="K3904" s="2"/>
      <c r="L3904" s="2" t="s">
        <v>21</v>
      </c>
      <c r="M3904" s="2" t="s">
        <v>7</v>
      </c>
      <c r="N3904" s="4"/>
      <c r="O3904" s="2" t="s">
        <v>20</v>
      </c>
      <c r="P3904" s="2" t="s">
        <v>9113</v>
      </c>
      <c r="Q3904" s="2"/>
      <c r="R3904" s="2"/>
      <c r="S3904" s="2" t="s">
        <v>9114</v>
      </c>
      <c r="T3904">
        <f t="shared" si="325"/>
        <v>15</v>
      </c>
      <c r="U3904" t="str">
        <f t="shared" si="321"/>
        <v>512150517</v>
      </c>
    </row>
    <row r="3905" spans="1:21" x14ac:dyDescent="0.25">
      <c r="A3905" t="str">
        <f t="shared" si="324"/>
        <v>SOLABIOS PRODUCTION_SWISS LIFE ASSET MANAGERS France_Investisseur institutionnel</v>
      </c>
      <c r="B3905">
        <f t="shared" si="320"/>
        <v>1</v>
      </c>
      <c r="C3905" s="1" t="s">
        <v>9115</v>
      </c>
      <c r="D3905" s="1" t="s">
        <v>17</v>
      </c>
      <c r="E3905" s="1"/>
      <c r="F3905" s="1"/>
      <c r="G3905" s="1"/>
      <c r="H3905" s="1" t="s">
        <v>375</v>
      </c>
      <c r="I3905" s="1" t="s">
        <v>20</v>
      </c>
      <c r="J3905" s="1"/>
      <c r="K3905" s="1"/>
      <c r="L3905" s="1" t="s">
        <v>21</v>
      </c>
      <c r="M3905" s="1" t="s">
        <v>7</v>
      </c>
      <c r="N3905" s="3"/>
      <c r="O3905" s="1" t="s">
        <v>20</v>
      </c>
      <c r="P3905" s="1" t="s">
        <v>9116</v>
      </c>
      <c r="Q3905" s="1"/>
      <c r="R3905" s="1"/>
      <c r="S3905" s="1" t="s">
        <v>9117</v>
      </c>
      <c r="T3905">
        <f t="shared" si="325"/>
        <v>15</v>
      </c>
      <c r="U3905" t="str">
        <f t="shared" si="321"/>
        <v>509636726</v>
      </c>
    </row>
    <row r="3906" spans="1:21" x14ac:dyDescent="0.25">
      <c r="A3906" t="str">
        <f t="shared" si="324"/>
        <v>SOLABIOS_197_SWISS LIFE ASSET MANAGERS France_Investisseur institutionnel</v>
      </c>
      <c r="B3906">
        <f t="shared" si="320"/>
        <v>1</v>
      </c>
      <c r="C3906" s="2" t="s">
        <v>9118</v>
      </c>
      <c r="D3906" s="2" t="s">
        <v>17</v>
      </c>
      <c r="E3906" s="2"/>
      <c r="F3906" s="2"/>
      <c r="G3906" s="2"/>
      <c r="H3906" s="2" t="s">
        <v>375</v>
      </c>
      <c r="I3906" s="2" t="s">
        <v>20</v>
      </c>
      <c r="J3906" s="2"/>
      <c r="K3906" s="2"/>
      <c r="L3906" s="2" t="s">
        <v>21</v>
      </c>
      <c r="M3906" s="2" t="s">
        <v>7</v>
      </c>
      <c r="N3906" s="4"/>
      <c r="O3906" s="2" t="s">
        <v>20</v>
      </c>
      <c r="P3906" s="2" t="s">
        <v>9119</v>
      </c>
      <c r="Q3906" s="2"/>
      <c r="R3906" s="2"/>
      <c r="S3906" s="2" t="s">
        <v>9120</v>
      </c>
      <c r="T3906">
        <f t="shared" si="325"/>
        <v>15</v>
      </c>
      <c r="U3906" t="str">
        <f t="shared" si="321"/>
        <v>499899847</v>
      </c>
    </row>
    <row r="3907" spans="1:21" x14ac:dyDescent="0.25">
      <c r="A3907" t="str">
        <f t="shared" si="324"/>
        <v>SOLANTA INVESTISSEMENT_APICAP_Investisseur institutionnel</v>
      </c>
      <c r="B3907">
        <f t="shared" ref="B3907:B3970" si="326">COUNTIF(A:A,A3907)</f>
        <v>1</v>
      </c>
      <c r="C3907" s="2" t="s">
        <v>9121</v>
      </c>
      <c r="D3907" s="2" t="s">
        <v>17</v>
      </c>
      <c r="E3907" s="2" t="s">
        <v>18</v>
      </c>
      <c r="F3907" s="2" t="s">
        <v>36</v>
      </c>
      <c r="G3907" s="2" t="s">
        <v>25</v>
      </c>
      <c r="H3907" s="2" t="s">
        <v>133</v>
      </c>
      <c r="I3907" s="2" t="s">
        <v>20</v>
      </c>
      <c r="J3907" s="2"/>
      <c r="K3907" s="2"/>
      <c r="L3907" s="2" t="s">
        <v>21</v>
      </c>
      <c r="M3907" s="2" t="s">
        <v>7</v>
      </c>
      <c r="N3907" s="4"/>
      <c r="O3907" s="2" t="s">
        <v>20</v>
      </c>
      <c r="P3907" s="2" t="s">
        <v>9122</v>
      </c>
      <c r="Q3907" s="2" t="s">
        <v>22</v>
      </c>
      <c r="R3907" s="2"/>
      <c r="S3907" s="2"/>
      <c r="T3907">
        <f t="shared" si="325"/>
        <v>9</v>
      </c>
      <c r="U3907" t="str">
        <f t="shared" si="321"/>
        <v>522876945</v>
      </c>
    </row>
    <row r="3908" spans="1:21" x14ac:dyDescent="0.25">
      <c r="A3908" t="str">
        <f t="shared" si="324"/>
        <v>SOLANTA INVESTISSEMENT_144_BEX CAPITAL_Investisseur institutionnel</v>
      </c>
      <c r="B3908">
        <f t="shared" si="326"/>
        <v>1</v>
      </c>
      <c r="C3908" s="1" t="s">
        <v>9123</v>
      </c>
      <c r="D3908" s="1" t="s">
        <v>17</v>
      </c>
      <c r="E3908" s="1" t="s">
        <v>18</v>
      </c>
      <c r="F3908" s="1" t="s">
        <v>36</v>
      </c>
      <c r="G3908" s="1" t="s">
        <v>25</v>
      </c>
      <c r="H3908" s="1" t="s">
        <v>19</v>
      </c>
      <c r="I3908" s="1" t="s">
        <v>20</v>
      </c>
      <c r="J3908" s="1"/>
      <c r="K3908" s="1"/>
      <c r="L3908" s="1" t="s">
        <v>21</v>
      </c>
      <c r="M3908" s="1" t="s">
        <v>7</v>
      </c>
      <c r="N3908" s="3"/>
      <c r="O3908" s="1" t="s">
        <v>20</v>
      </c>
      <c r="P3908" s="1" t="s">
        <v>9122</v>
      </c>
      <c r="Q3908" s="1"/>
      <c r="R3908" s="1"/>
      <c r="S3908" s="1" t="s">
        <v>9124</v>
      </c>
      <c r="T3908">
        <f t="shared" si="325"/>
        <v>9</v>
      </c>
      <c r="U3908" t="str">
        <f t="shared" ref="U3908:U3971" si="327">LEFT(P3908,9)</f>
        <v>522876945</v>
      </c>
    </row>
    <row r="3909" spans="1:21" x14ac:dyDescent="0.25">
      <c r="A3909" t="str">
        <f t="shared" si="324"/>
        <v>SOLBERG INTERNATIONAL_FONCIERE MAGELLAN_Investisseur institutionnel</v>
      </c>
      <c r="B3909">
        <f t="shared" si="326"/>
        <v>1</v>
      </c>
      <c r="C3909" s="1" t="s">
        <v>9125</v>
      </c>
      <c r="D3909" s="1" t="s">
        <v>17</v>
      </c>
      <c r="E3909" s="1"/>
      <c r="F3909" s="1" t="s">
        <v>2761</v>
      </c>
      <c r="G3909" s="1" t="s">
        <v>25</v>
      </c>
      <c r="H3909" s="1" t="s">
        <v>32</v>
      </c>
      <c r="I3909" s="1" t="s">
        <v>20</v>
      </c>
      <c r="J3909" s="1"/>
      <c r="K3909" s="1"/>
      <c r="L3909" s="1" t="s">
        <v>21</v>
      </c>
      <c r="M3909" s="1"/>
      <c r="N3909" s="3"/>
      <c r="O3909" s="1" t="s">
        <v>20</v>
      </c>
      <c r="P3909" s="1" t="s">
        <v>9126</v>
      </c>
      <c r="Q3909" s="1" t="s">
        <v>22</v>
      </c>
      <c r="R3909" s="1"/>
      <c r="S3909" s="1"/>
      <c r="T3909">
        <f t="shared" si="325"/>
        <v>9</v>
      </c>
      <c r="U3909" t="str">
        <f t="shared" si="327"/>
        <v>418676425</v>
      </c>
    </row>
    <row r="3910" spans="1:21" x14ac:dyDescent="0.25">
      <c r="A3910" t="str">
        <f t="shared" si="324"/>
        <v>SOLCEM CAPITAL_SWEN CAPITAL PARTNERS_Investisseur institutionnel</v>
      </c>
      <c r="B3910">
        <f t="shared" si="326"/>
        <v>1</v>
      </c>
      <c r="C3910" s="2" t="s">
        <v>9127</v>
      </c>
      <c r="D3910" s="2" t="s">
        <v>17</v>
      </c>
      <c r="E3910" s="2" t="s">
        <v>18</v>
      </c>
      <c r="F3910" s="2" t="s">
        <v>9128</v>
      </c>
      <c r="G3910" s="2" t="s">
        <v>25</v>
      </c>
      <c r="H3910" s="2" t="s">
        <v>155</v>
      </c>
      <c r="I3910" s="2" t="s">
        <v>20</v>
      </c>
      <c r="J3910" s="2"/>
      <c r="K3910" s="2"/>
      <c r="L3910" s="2" t="s">
        <v>21</v>
      </c>
      <c r="M3910" s="2" t="s">
        <v>7</v>
      </c>
      <c r="N3910" s="4"/>
      <c r="O3910" s="2" t="s">
        <v>20</v>
      </c>
      <c r="P3910" s="2" t="s">
        <v>9129</v>
      </c>
      <c r="Q3910" s="2"/>
      <c r="R3910" s="2"/>
      <c r="S3910" s="2" t="s">
        <v>9130</v>
      </c>
      <c r="T3910">
        <f t="shared" si="325"/>
        <v>15</v>
      </c>
      <c r="U3910" t="str">
        <f t="shared" si="327"/>
        <v>812264596</v>
      </c>
    </row>
    <row r="3911" spans="1:21" x14ac:dyDescent="0.25">
      <c r="A3911" t="str">
        <f t="shared" si="324"/>
        <v>SOLIDARM MUTUELLE SOCIALE DES FORCES ARMEES_TIKEHAU ACE CAPITAL_Investisseur institutionnel</v>
      </c>
      <c r="B3911">
        <f t="shared" si="326"/>
        <v>1</v>
      </c>
      <c r="C3911" s="2" t="s">
        <v>9131</v>
      </c>
      <c r="D3911" s="2" t="s">
        <v>17</v>
      </c>
      <c r="E3911" s="2" t="s">
        <v>18</v>
      </c>
      <c r="F3911" s="2" t="s">
        <v>2010</v>
      </c>
      <c r="G3911" s="2" t="s">
        <v>25</v>
      </c>
      <c r="H3911" s="2" t="s">
        <v>366</v>
      </c>
      <c r="I3911" s="2" t="s">
        <v>20</v>
      </c>
      <c r="J3911" s="2"/>
      <c r="K3911" s="2"/>
      <c r="L3911" s="2" t="s">
        <v>21</v>
      </c>
      <c r="M3911" s="2" t="s">
        <v>7</v>
      </c>
      <c r="N3911" s="4"/>
      <c r="O3911" s="2" t="s">
        <v>20</v>
      </c>
      <c r="P3911" s="2" t="s">
        <v>9132</v>
      </c>
      <c r="Q3911" s="2" t="s">
        <v>22</v>
      </c>
      <c r="R3911" s="2"/>
      <c r="S3911" s="2"/>
      <c r="T3911">
        <f t="shared" si="325"/>
        <v>9</v>
      </c>
      <c r="U3911" t="str">
        <f t="shared" si="327"/>
        <v>889767505</v>
      </c>
    </row>
    <row r="3912" spans="1:21" x14ac:dyDescent="0.25">
      <c r="A3912" t="str">
        <f t="shared" si="324"/>
        <v>SOLOREMA_PIERRE 1ER GESTION_Investisseur institutionnel</v>
      </c>
      <c r="B3912">
        <f t="shared" si="326"/>
        <v>1</v>
      </c>
      <c r="C3912" s="1" t="s">
        <v>9133</v>
      </c>
      <c r="D3912" s="1" t="s">
        <v>17</v>
      </c>
      <c r="E3912" s="1" t="s">
        <v>18</v>
      </c>
      <c r="F3912" s="1" t="s">
        <v>36</v>
      </c>
      <c r="G3912" s="1" t="s">
        <v>25</v>
      </c>
      <c r="H3912" s="1" t="s">
        <v>43</v>
      </c>
      <c r="I3912" s="1" t="s">
        <v>20</v>
      </c>
      <c r="J3912" s="1"/>
      <c r="K3912" s="1"/>
      <c r="L3912" s="1" t="s">
        <v>21</v>
      </c>
      <c r="M3912" s="1" t="s">
        <v>7</v>
      </c>
      <c r="N3912" s="3"/>
      <c r="O3912" s="1" t="s">
        <v>20</v>
      </c>
      <c r="P3912" s="1" t="s">
        <v>9134</v>
      </c>
      <c r="Q3912" s="1"/>
      <c r="R3912" s="1"/>
      <c r="S3912" s="1" t="s">
        <v>9135</v>
      </c>
      <c r="T3912">
        <f t="shared" si="325"/>
        <v>15</v>
      </c>
      <c r="U3912" t="str">
        <f t="shared" si="327"/>
        <v>482923034</v>
      </c>
    </row>
    <row r="3913" spans="1:21" x14ac:dyDescent="0.25">
      <c r="A3913" t="str">
        <f t="shared" si="324"/>
        <v>SOLVI_EQUITIS GESTION_Investisseur institutionnel</v>
      </c>
      <c r="B3913">
        <f t="shared" si="326"/>
        <v>1</v>
      </c>
      <c r="C3913" s="2" t="s">
        <v>9136</v>
      </c>
      <c r="D3913" s="2" t="s">
        <v>17</v>
      </c>
      <c r="E3913" s="2" t="s">
        <v>18</v>
      </c>
      <c r="F3913" s="2" t="s">
        <v>9137</v>
      </c>
      <c r="G3913" s="2" t="s">
        <v>25</v>
      </c>
      <c r="H3913" s="2" t="s">
        <v>86</v>
      </c>
      <c r="I3913" s="2" t="s">
        <v>20</v>
      </c>
      <c r="J3913" s="2"/>
      <c r="K3913" s="2"/>
      <c r="L3913" s="2" t="s">
        <v>21</v>
      </c>
      <c r="M3913" s="2" t="s">
        <v>7</v>
      </c>
      <c r="N3913" s="4"/>
      <c r="O3913" s="2" t="s">
        <v>20</v>
      </c>
      <c r="P3913" s="2" t="s">
        <v>9138</v>
      </c>
      <c r="Q3913" s="2"/>
      <c r="R3913" s="2"/>
      <c r="S3913" s="2" t="s">
        <v>9139</v>
      </c>
      <c r="T3913">
        <f t="shared" si="325"/>
        <v>15</v>
      </c>
      <c r="U3913" t="str">
        <f t="shared" si="327"/>
        <v>507830255</v>
      </c>
    </row>
    <row r="3914" spans="1:21" x14ac:dyDescent="0.25">
      <c r="A3914" t="str">
        <f t="shared" si="324"/>
        <v>SOLYCIS_BLUESTER CAPITAL_Investisseur institutionnel</v>
      </c>
      <c r="B3914">
        <f t="shared" si="326"/>
        <v>1</v>
      </c>
      <c r="C3914" s="1" t="s">
        <v>9140</v>
      </c>
      <c r="D3914" s="1" t="s">
        <v>17</v>
      </c>
      <c r="E3914" s="1"/>
      <c r="F3914" s="1"/>
      <c r="G3914" s="1"/>
      <c r="H3914" s="1" t="s">
        <v>48</v>
      </c>
      <c r="I3914" s="1" t="s">
        <v>20</v>
      </c>
      <c r="J3914" s="1" t="s">
        <v>2397</v>
      </c>
      <c r="K3914" s="1"/>
      <c r="L3914" s="1" t="s">
        <v>21</v>
      </c>
      <c r="M3914" s="1" t="s">
        <v>7</v>
      </c>
      <c r="N3914" s="3"/>
      <c r="O3914" s="1" t="s">
        <v>20</v>
      </c>
      <c r="P3914" s="1" t="s">
        <v>9141</v>
      </c>
      <c r="Q3914" s="1"/>
      <c r="R3914" s="1"/>
      <c r="S3914" s="1" t="s">
        <v>9142</v>
      </c>
      <c r="T3914">
        <f t="shared" si="325"/>
        <v>15</v>
      </c>
      <c r="U3914" t="str">
        <f t="shared" si="327"/>
        <v>538612987</v>
      </c>
    </row>
    <row r="3915" spans="1:21" x14ac:dyDescent="0.25">
      <c r="A3915" t="str">
        <f t="shared" si="324"/>
        <v>SOPAREXO_QUADRILLE CAPITAL_Investisseur institutionnel</v>
      </c>
      <c r="B3915">
        <f t="shared" si="326"/>
        <v>1</v>
      </c>
      <c r="C3915" s="2" t="s">
        <v>9143</v>
      </c>
      <c r="D3915" s="2" t="s">
        <v>17</v>
      </c>
      <c r="E3915" s="2" t="s">
        <v>18</v>
      </c>
      <c r="F3915" s="2" t="s">
        <v>36</v>
      </c>
      <c r="G3915" s="2" t="s">
        <v>25</v>
      </c>
      <c r="H3915" s="2" t="s">
        <v>207</v>
      </c>
      <c r="I3915" s="2" t="s">
        <v>20</v>
      </c>
      <c r="J3915" s="2"/>
      <c r="K3915" s="2"/>
      <c r="L3915" s="2" t="s">
        <v>21</v>
      </c>
      <c r="M3915" s="2" t="s">
        <v>7</v>
      </c>
      <c r="N3915" s="4"/>
      <c r="O3915" s="2" t="s">
        <v>20</v>
      </c>
      <c r="P3915" s="2" t="s">
        <v>9144</v>
      </c>
      <c r="Q3915" s="2"/>
      <c r="R3915" s="2"/>
      <c r="S3915" s="2"/>
      <c r="T3915">
        <f t="shared" si="325"/>
        <v>9</v>
      </c>
      <c r="U3915" t="str">
        <f t="shared" si="327"/>
        <v>352812911</v>
      </c>
    </row>
    <row r="3916" spans="1:21" x14ac:dyDescent="0.25">
      <c r="A3916" t="str">
        <f t="shared" ref="A3916:A3949" si="328">C3916&amp;"_"&amp;H3916&amp;"_"&amp;D3916</f>
        <v>SOPER_MASSENA PARTNERS_Investisseur institutionnel</v>
      </c>
      <c r="B3916">
        <f t="shared" si="326"/>
        <v>1</v>
      </c>
      <c r="C3916" s="2" t="s">
        <v>9145</v>
      </c>
      <c r="D3916" s="2" t="s">
        <v>17</v>
      </c>
      <c r="E3916" s="2"/>
      <c r="F3916" s="2"/>
      <c r="G3916" s="2"/>
      <c r="H3916" s="2" t="s">
        <v>52</v>
      </c>
      <c r="I3916" s="2" t="s">
        <v>20</v>
      </c>
      <c r="J3916" s="2"/>
      <c r="K3916" s="2"/>
      <c r="L3916" s="2" t="s">
        <v>21</v>
      </c>
      <c r="M3916" s="2" t="s">
        <v>7</v>
      </c>
      <c r="N3916" s="4"/>
      <c r="O3916" s="2" t="s">
        <v>20</v>
      </c>
      <c r="P3916" s="2" t="s">
        <v>9147</v>
      </c>
      <c r="Q3916" s="2"/>
      <c r="R3916" s="2"/>
      <c r="S3916" s="2" t="s">
        <v>9146</v>
      </c>
      <c r="T3916">
        <f t="shared" si="325"/>
        <v>9</v>
      </c>
      <c r="U3916" t="str">
        <f t="shared" si="327"/>
        <v>420624645</v>
      </c>
    </row>
    <row r="3917" spans="1:21" x14ac:dyDescent="0.25">
      <c r="A3917" t="str">
        <f t="shared" si="328"/>
        <v>SOPHALEX_145_ETERNAM_Investisseur institutionnel</v>
      </c>
      <c r="B3917">
        <f t="shared" si="326"/>
        <v>1</v>
      </c>
      <c r="C3917" s="2" t="s">
        <v>9149</v>
      </c>
      <c r="D3917" s="2" t="s">
        <v>17</v>
      </c>
      <c r="E3917" s="2" t="s">
        <v>18</v>
      </c>
      <c r="F3917" s="2" t="s">
        <v>9150</v>
      </c>
      <c r="G3917" s="2" t="s">
        <v>25</v>
      </c>
      <c r="H3917" s="2" t="s">
        <v>65</v>
      </c>
      <c r="I3917" s="2" t="s">
        <v>20</v>
      </c>
      <c r="J3917" s="2"/>
      <c r="K3917" s="2"/>
      <c r="L3917" s="2" t="s">
        <v>21</v>
      </c>
      <c r="M3917" s="2" t="s">
        <v>7</v>
      </c>
      <c r="N3917" s="4"/>
      <c r="O3917" s="2" t="s">
        <v>20</v>
      </c>
      <c r="P3917" s="2" t="s">
        <v>9148</v>
      </c>
      <c r="Q3917" s="2"/>
      <c r="R3917" s="2"/>
      <c r="S3917" s="2" t="s">
        <v>9151</v>
      </c>
      <c r="T3917">
        <f t="shared" si="325"/>
        <v>9</v>
      </c>
      <c r="U3917" t="str">
        <f t="shared" si="327"/>
        <v>845317965</v>
      </c>
    </row>
    <row r="3918" spans="1:21" x14ac:dyDescent="0.25">
      <c r="A3918" t="str">
        <f t="shared" si="328"/>
        <v>SOPHIL HOLDING_COMMITTED ADVISORS_Investisseur institutionnel</v>
      </c>
      <c r="B3918">
        <f t="shared" si="326"/>
        <v>1</v>
      </c>
      <c r="C3918" s="1" t="s">
        <v>9152</v>
      </c>
      <c r="D3918" s="1" t="s">
        <v>17</v>
      </c>
      <c r="E3918" s="1" t="s">
        <v>18</v>
      </c>
      <c r="F3918" s="1" t="s">
        <v>2081</v>
      </c>
      <c r="G3918" s="1" t="s">
        <v>25</v>
      </c>
      <c r="H3918" s="1" t="s">
        <v>33</v>
      </c>
      <c r="I3918" s="1" t="s">
        <v>20</v>
      </c>
      <c r="J3918" s="1"/>
      <c r="K3918" s="1"/>
      <c r="L3918" s="1" t="s">
        <v>21</v>
      </c>
      <c r="M3918" s="1" t="s">
        <v>7</v>
      </c>
      <c r="N3918" s="3"/>
      <c r="O3918" s="1" t="s">
        <v>20</v>
      </c>
      <c r="P3918" s="1" t="s">
        <v>9153</v>
      </c>
      <c r="Q3918" s="1" t="s">
        <v>22</v>
      </c>
      <c r="R3918" s="1"/>
      <c r="S3918" s="1"/>
      <c r="T3918">
        <f t="shared" si="325"/>
        <v>9</v>
      </c>
      <c r="U3918" t="str">
        <f t="shared" si="327"/>
        <v>429652043</v>
      </c>
    </row>
    <row r="3919" spans="1:21" x14ac:dyDescent="0.25">
      <c r="A3919" t="str">
        <f t="shared" si="328"/>
        <v>SOPOSA_RAISE REIM_Investisseur institutionnel</v>
      </c>
      <c r="B3919">
        <f t="shared" si="326"/>
        <v>1</v>
      </c>
      <c r="C3919" s="2" t="s">
        <v>9154</v>
      </c>
      <c r="D3919" s="2" t="s">
        <v>17</v>
      </c>
      <c r="E3919" s="2" t="s">
        <v>18</v>
      </c>
      <c r="F3919" s="2" t="s">
        <v>927</v>
      </c>
      <c r="G3919" s="2" t="s">
        <v>25</v>
      </c>
      <c r="H3919" s="2" t="s">
        <v>301</v>
      </c>
      <c r="I3919" s="2" t="s">
        <v>20</v>
      </c>
      <c r="J3919" s="2"/>
      <c r="K3919" s="2"/>
      <c r="L3919" s="2" t="s">
        <v>21</v>
      </c>
      <c r="M3919" s="2" t="s">
        <v>7</v>
      </c>
      <c r="N3919" s="4"/>
      <c r="O3919" s="2" t="s">
        <v>20</v>
      </c>
      <c r="P3919" s="2" t="s">
        <v>9155</v>
      </c>
      <c r="Q3919" s="2"/>
      <c r="R3919" s="2"/>
      <c r="S3919" s="2" t="s">
        <v>9156</v>
      </c>
      <c r="T3919">
        <f t="shared" si="325"/>
        <v>15</v>
      </c>
      <c r="U3919" t="str">
        <f t="shared" si="327"/>
        <v>850144387</v>
      </c>
    </row>
    <row r="3920" spans="1:21" x14ac:dyDescent="0.25">
      <c r="A3920" t="str">
        <f t="shared" si="328"/>
        <v>SOPRA STERIA GROUP_TIKEHAU ACE CAPITAL_Investisseur institutionnel</v>
      </c>
      <c r="B3920">
        <f t="shared" si="326"/>
        <v>1</v>
      </c>
      <c r="C3920" s="2" t="s">
        <v>9157</v>
      </c>
      <c r="D3920" s="2" t="s">
        <v>17</v>
      </c>
      <c r="E3920" s="2" t="s">
        <v>18</v>
      </c>
      <c r="F3920" s="2" t="s">
        <v>2076</v>
      </c>
      <c r="G3920" s="2" t="s">
        <v>25</v>
      </c>
      <c r="H3920" s="2" t="s">
        <v>366</v>
      </c>
      <c r="I3920" s="2" t="s">
        <v>20</v>
      </c>
      <c r="J3920" s="2"/>
      <c r="K3920" s="2"/>
      <c r="L3920" s="2" t="s">
        <v>21</v>
      </c>
      <c r="M3920" s="2" t="s">
        <v>7</v>
      </c>
      <c r="N3920" s="4"/>
      <c r="O3920" s="2" t="s">
        <v>20</v>
      </c>
      <c r="P3920" s="2" t="s">
        <v>9158</v>
      </c>
      <c r="Q3920" s="2"/>
      <c r="R3920" s="2"/>
      <c r="S3920" s="2"/>
      <c r="T3920">
        <f t="shared" si="325"/>
        <v>15</v>
      </c>
      <c r="U3920" t="str">
        <f t="shared" si="327"/>
        <v>326820065</v>
      </c>
    </row>
    <row r="3921" spans="1:21" x14ac:dyDescent="0.25">
      <c r="A3921" t="str">
        <f t="shared" si="328"/>
        <v>SOPROMEC PARTICIPATIONS_APICAP_Investisseur institutionnel</v>
      </c>
      <c r="B3921">
        <f t="shared" si="326"/>
        <v>1</v>
      </c>
      <c r="C3921" s="1" t="s">
        <v>9159</v>
      </c>
      <c r="D3921" s="1" t="s">
        <v>17</v>
      </c>
      <c r="E3921" s="1" t="s">
        <v>18</v>
      </c>
      <c r="F3921" s="1" t="s">
        <v>36</v>
      </c>
      <c r="G3921" s="1" t="s">
        <v>25</v>
      </c>
      <c r="H3921" s="1" t="s">
        <v>133</v>
      </c>
      <c r="I3921" s="1" t="s">
        <v>20</v>
      </c>
      <c r="J3921" s="1"/>
      <c r="K3921" s="1"/>
      <c r="L3921" s="1" t="s">
        <v>21</v>
      </c>
      <c r="M3921" s="1" t="s">
        <v>7</v>
      </c>
      <c r="N3921" s="3"/>
      <c r="O3921" s="1" t="s">
        <v>20</v>
      </c>
      <c r="P3921" s="1" t="s">
        <v>9160</v>
      </c>
      <c r="Q3921" s="1" t="s">
        <v>22</v>
      </c>
      <c r="R3921" s="1"/>
      <c r="S3921" s="1"/>
      <c r="T3921">
        <f t="shared" si="325"/>
        <v>9</v>
      </c>
      <c r="U3921" t="str">
        <f t="shared" si="327"/>
        <v>642047161</v>
      </c>
    </row>
    <row r="3922" spans="1:21" x14ac:dyDescent="0.25">
      <c r="A3922" t="str">
        <f t="shared" si="328"/>
        <v>SOREBRA_MEANINGS CAPITAL PARTNERS_Investisseur institutionnel</v>
      </c>
      <c r="B3922">
        <f t="shared" si="326"/>
        <v>1</v>
      </c>
      <c r="C3922" s="2" t="s">
        <v>9161</v>
      </c>
      <c r="D3922" s="2" t="s">
        <v>17</v>
      </c>
      <c r="E3922" s="2" t="s">
        <v>18</v>
      </c>
      <c r="F3922" s="2" t="s">
        <v>9162</v>
      </c>
      <c r="G3922" s="2" t="s">
        <v>3473</v>
      </c>
      <c r="H3922" s="2" t="s">
        <v>26</v>
      </c>
      <c r="I3922" s="2" t="s">
        <v>20</v>
      </c>
      <c r="J3922" s="2" t="s">
        <v>9013</v>
      </c>
      <c r="K3922" s="2"/>
      <c r="L3922" s="2" t="s">
        <v>21</v>
      </c>
      <c r="M3922" s="2" t="s">
        <v>7</v>
      </c>
      <c r="N3922" s="4"/>
      <c r="O3922" s="2" t="s">
        <v>20</v>
      </c>
      <c r="P3922" s="2" t="s">
        <v>9163</v>
      </c>
      <c r="Q3922" s="2"/>
      <c r="R3922" s="2"/>
      <c r="S3922" s="2" t="s">
        <v>9164</v>
      </c>
      <c r="T3922">
        <f t="shared" si="325"/>
        <v>15</v>
      </c>
      <c r="U3922" t="str">
        <f t="shared" si="327"/>
        <v>338722358</v>
      </c>
    </row>
    <row r="3923" spans="1:21" x14ac:dyDescent="0.25">
      <c r="A3923" t="str">
        <f t="shared" si="328"/>
        <v>SOVIDEC_PIERRE 1ER GESTION_Investisseur institutionnel</v>
      </c>
      <c r="B3923">
        <f t="shared" si="326"/>
        <v>1</v>
      </c>
      <c r="C3923" s="1" t="s">
        <v>9165</v>
      </c>
      <c r="D3923" s="1" t="s">
        <v>17</v>
      </c>
      <c r="E3923" s="1" t="s">
        <v>18</v>
      </c>
      <c r="F3923" s="1" t="s">
        <v>236</v>
      </c>
      <c r="G3923" s="1" t="s">
        <v>25</v>
      </c>
      <c r="H3923" s="1" t="s">
        <v>43</v>
      </c>
      <c r="I3923" s="1" t="s">
        <v>20</v>
      </c>
      <c r="J3923" s="1"/>
      <c r="K3923" s="1"/>
      <c r="L3923" s="1" t="s">
        <v>21</v>
      </c>
      <c r="M3923" s="1" t="s">
        <v>7</v>
      </c>
      <c r="N3923" s="3"/>
      <c r="O3923" s="1" t="s">
        <v>20</v>
      </c>
      <c r="P3923" s="1" t="s">
        <v>9166</v>
      </c>
      <c r="Q3923" s="1"/>
      <c r="R3923" s="1"/>
      <c r="S3923" s="1" t="s">
        <v>9167</v>
      </c>
      <c r="T3923">
        <f t="shared" si="325"/>
        <v>15</v>
      </c>
      <c r="U3923" t="str">
        <f t="shared" si="327"/>
        <v>350278024</v>
      </c>
    </row>
    <row r="3924" spans="1:21" x14ac:dyDescent="0.25">
      <c r="A3924" t="str">
        <f t="shared" si="328"/>
        <v>SPERCO_FONCIERE MAGELLAN_Investisseur institutionnel</v>
      </c>
      <c r="B3924">
        <f t="shared" si="326"/>
        <v>1</v>
      </c>
      <c r="C3924" s="2" t="s">
        <v>9168</v>
      </c>
      <c r="D3924" s="2" t="s">
        <v>17</v>
      </c>
      <c r="E3924" s="2" t="s">
        <v>18</v>
      </c>
      <c r="F3924" s="2" t="s">
        <v>224</v>
      </c>
      <c r="G3924" s="2" t="s">
        <v>25</v>
      </c>
      <c r="H3924" s="2" t="s">
        <v>32</v>
      </c>
      <c r="I3924" s="2" t="s">
        <v>20</v>
      </c>
      <c r="J3924" s="2"/>
      <c r="K3924" s="2"/>
      <c r="L3924" s="2" t="s">
        <v>21</v>
      </c>
      <c r="M3924" s="2" t="s">
        <v>7</v>
      </c>
      <c r="N3924" s="4"/>
      <c r="O3924" s="2" t="s">
        <v>20</v>
      </c>
      <c r="P3924" s="2" t="s">
        <v>9169</v>
      </c>
      <c r="Q3924" s="2" t="s">
        <v>22</v>
      </c>
      <c r="R3924" s="2"/>
      <c r="S3924" s="2"/>
      <c r="T3924">
        <f t="shared" si="325"/>
        <v>9</v>
      </c>
      <c r="U3924" t="str">
        <f t="shared" si="327"/>
        <v>493625289</v>
      </c>
    </row>
    <row r="3925" spans="1:21" x14ac:dyDescent="0.25">
      <c r="A3925" t="str">
        <f t="shared" si="328"/>
        <v>SPFPL DANIELE ALEKSANDROWICZ_MEANINGS CAPITAL PARTNERS_Investisseur institutionnel</v>
      </c>
      <c r="B3925">
        <f t="shared" si="326"/>
        <v>1</v>
      </c>
      <c r="C3925" s="2" t="s">
        <v>9170</v>
      </c>
      <c r="D3925" s="2" t="s">
        <v>17</v>
      </c>
      <c r="E3925" s="2" t="s">
        <v>18</v>
      </c>
      <c r="F3925" s="2" t="s">
        <v>160</v>
      </c>
      <c r="G3925" s="2" t="s">
        <v>25</v>
      </c>
      <c r="H3925" s="2" t="s">
        <v>26</v>
      </c>
      <c r="I3925" s="2" t="s">
        <v>20</v>
      </c>
      <c r="J3925" s="2"/>
      <c r="K3925" s="2"/>
      <c r="L3925" s="2" t="s">
        <v>21</v>
      </c>
      <c r="M3925" s="2" t="s">
        <v>7</v>
      </c>
      <c r="N3925" s="4"/>
      <c r="O3925" s="2" t="s">
        <v>20</v>
      </c>
      <c r="P3925" s="2" t="s">
        <v>9171</v>
      </c>
      <c r="Q3925" s="2"/>
      <c r="R3925" s="2"/>
      <c r="S3925" s="2" t="s">
        <v>9172</v>
      </c>
      <c r="T3925">
        <f t="shared" si="325"/>
        <v>15</v>
      </c>
      <c r="U3925" t="str">
        <f t="shared" si="327"/>
        <v>814562658</v>
      </c>
    </row>
    <row r="3926" spans="1:21" x14ac:dyDescent="0.25">
      <c r="A3926" t="str">
        <f t="shared" si="328"/>
        <v>SPFPL DE MEDECIN ROMAIN MOLIGNIER_EQUITIS GESTION_Investisseur institutionnel</v>
      </c>
      <c r="B3926">
        <f t="shared" si="326"/>
        <v>1</v>
      </c>
      <c r="C3926" s="1" t="s">
        <v>9173</v>
      </c>
      <c r="D3926" s="1" t="s">
        <v>17</v>
      </c>
      <c r="E3926" s="1" t="s">
        <v>18</v>
      </c>
      <c r="F3926" s="1" t="s">
        <v>9174</v>
      </c>
      <c r="G3926" s="1" t="s">
        <v>25</v>
      </c>
      <c r="H3926" s="1" t="s">
        <v>86</v>
      </c>
      <c r="I3926" s="1" t="s">
        <v>20</v>
      </c>
      <c r="J3926" s="1"/>
      <c r="K3926" s="1"/>
      <c r="L3926" s="1" t="s">
        <v>21</v>
      </c>
      <c r="M3926" s="1" t="s">
        <v>7</v>
      </c>
      <c r="N3926" s="3"/>
      <c r="O3926" s="1" t="s">
        <v>20</v>
      </c>
      <c r="P3926" s="1" t="s">
        <v>9175</v>
      </c>
      <c r="Q3926" s="1" t="s">
        <v>22</v>
      </c>
      <c r="R3926" s="1"/>
      <c r="S3926" s="1"/>
      <c r="T3926">
        <f t="shared" si="325"/>
        <v>9</v>
      </c>
      <c r="U3926" t="str">
        <f t="shared" si="327"/>
        <v>842621682</v>
      </c>
    </row>
    <row r="3927" spans="1:21" x14ac:dyDescent="0.25">
      <c r="A3927" t="str">
        <f t="shared" si="328"/>
        <v>SPFPL DE VETERINAIRE BOUCHIQUET_FONCIERE MAGELLAN_Investisseur institutionnel</v>
      </c>
      <c r="B3927">
        <f t="shared" si="326"/>
        <v>1</v>
      </c>
      <c r="C3927" s="2" t="s">
        <v>9176</v>
      </c>
      <c r="D3927" s="2" t="s">
        <v>17</v>
      </c>
      <c r="E3927" s="2" t="s">
        <v>18</v>
      </c>
      <c r="F3927" s="2" t="s">
        <v>9177</v>
      </c>
      <c r="G3927" s="2" t="s">
        <v>25</v>
      </c>
      <c r="H3927" s="2" t="s">
        <v>32</v>
      </c>
      <c r="I3927" s="2" t="s">
        <v>20</v>
      </c>
      <c r="J3927" s="2"/>
      <c r="K3927" s="2"/>
      <c r="L3927" s="2" t="s">
        <v>21</v>
      </c>
      <c r="M3927" s="2" t="s">
        <v>7</v>
      </c>
      <c r="N3927" s="4"/>
      <c r="O3927" s="2" t="s">
        <v>20</v>
      </c>
      <c r="P3927" s="2" t="s">
        <v>9178</v>
      </c>
      <c r="Q3927" s="2" t="s">
        <v>22</v>
      </c>
      <c r="R3927" s="2"/>
      <c r="S3927" s="2"/>
      <c r="T3927">
        <f t="shared" si="325"/>
        <v>9</v>
      </c>
      <c r="U3927" t="str">
        <f t="shared" si="327"/>
        <v>899464796</v>
      </c>
    </row>
    <row r="3928" spans="1:21" x14ac:dyDescent="0.25">
      <c r="A3928" t="str">
        <f t="shared" si="328"/>
        <v>SPFPL DU DR SAFFAR_V PATRIMOINE_Investisseur institutionnel</v>
      </c>
      <c r="B3928">
        <f t="shared" si="326"/>
        <v>1</v>
      </c>
      <c r="C3928" s="1" t="s">
        <v>9179</v>
      </c>
      <c r="D3928" s="1" t="s">
        <v>17</v>
      </c>
      <c r="E3928" s="1" t="s">
        <v>18</v>
      </c>
      <c r="F3928" s="1" t="s">
        <v>36</v>
      </c>
      <c r="G3928" s="1" t="s">
        <v>25</v>
      </c>
      <c r="H3928" s="1" t="s">
        <v>138</v>
      </c>
      <c r="I3928" s="1" t="s">
        <v>20</v>
      </c>
      <c r="J3928" s="1"/>
      <c r="K3928" s="1"/>
      <c r="L3928" s="1" t="s">
        <v>21</v>
      </c>
      <c r="M3928" s="1" t="s">
        <v>7</v>
      </c>
      <c r="N3928" s="3"/>
      <c r="O3928" s="1" t="s">
        <v>20</v>
      </c>
      <c r="P3928" s="1" t="s">
        <v>9180</v>
      </c>
      <c r="Q3928" s="1"/>
      <c r="R3928" s="1"/>
      <c r="S3928" s="1"/>
      <c r="T3928">
        <f t="shared" si="325"/>
        <v>15</v>
      </c>
      <c r="U3928" t="str">
        <f t="shared" si="327"/>
        <v>878339506</v>
      </c>
    </row>
    <row r="3929" spans="1:21" x14ac:dyDescent="0.25">
      <c r="A3929" t="str">
        <f t="shared" si="328"/>
        <v>SPFPL GRENA SAS_PIERRE 1ER GESTION_Investisseur institutionnel</v>
      </c>
      <c r="B3929">
        <f t="shared" si="326"/>
        <v>1</v>
      </c>
      <c r="C3929" s="2" t="s">
        <v>9181</v>
      </c>
      <c r="D3929" s="2" t="s">
        <v>17</v>
      </c>
      <c r="E3929" s="2" t="s">
        <v>18</v>
      </c>
      <c r="F3929" s="2" t="s">
        <v>9182</v>
      </c>
      <c r="G3929" s="2" t="s">
        <v>25</v>
      </c>
      <c r="H3929" s="2" t="s">
        <v>43</v>
      </c>
      <c r="I3929" s="2" t="s">
        <v>20</v>
      </c>
      <c r="J3929" s="2"/>
      <c r="K3929" s="2"/>
      <c r="L3929" s="2" t="s">
        <v>21</v>
      </c>
      <c r="M3929" s="2" t="s">
        <v>7</v>
      </c>
      <c r="N3929" s="4"/>
      <c r="O3929" s="2" t="s">
        <v>20</v>
      </c>
      <c r="P3929" s="2" t="s">
        <v>9183</v>
      </c>
      <c r="Q3929" s="2" t="s">
        <v>22</v>
      </c>
      <c r="R3929" s="2"/>
      <c r="S3929" s="2"/>
      <c r="T3929">
        <f t="shared" si="325"/>
        <v>9</v>
      </c>
      <c r="U3929" t="str">
        <f t="shared" si="327"/>
        <v>879641108</v>
      </c>
    </row>
    <row r="3930" spans="1:21" x14ac:dyDescent="0.25">
      <c r="A3930" t="str">
        <f t="shared" si="328"/>
        <v>SPFPL OHANA_V PATRIMOINE_Investisseur institutionnel</v>
      </c>
      <c r="B3930">
        <f t="shared" si="326"/>
        <v>1</v>
      </c>
      <c r="C3930" s="1" t="s">
        <v>9184</v>
      </c>
      <c r="D3930" s="1" t="s">
        <v>17</v>
      </c>
      <c r="E3930" s="1" t="s">
        <v>18</v>
      </c>
      <c r="F3930" s="1" t="s">
        <v>703</v>
      </c>
      <c r="G3930" s="1" t="s">
        <v>25</v>
      </c>
      <c r="H3930" s="1" t="s">
        <v>138</v>
      </c>
      <c r="I3930" s="1" t="s">
        <v>20</v>
      </c>
      <c r="J3930" s="1"/>
      <c r="K3930" s="1"/>
      <c r="L3930" s="1" t="s">
        <v>21</v>
      </c>
      <c r="M3930" s="1" t="s">
        <v>7</v>
      </c>
      <c r="N3930" s="3"/>
      <c r="O3930" s="1" t="s">
        <v>20</v>
      </c>
      <c r="P3930" s="1" t="s">
        <v>9185</v>
      </c>
      <c r="Q3930" s="1"/>
      <c r="R3930" s="1"/>
      <c r="S3930" s="1"/>
      <c r="T3930">
        <f t="shared" si="325"/>
        <v>15</v>
      </c>
      <c r="U3930" t="str">
        <f t="shared" si="327"/>
        <v>813980646</v>
      </c>
    </row>
    <row r="3931" spans="1:21" x14ac:dyDescent="0.25">
      <c r="A3931" t="str">
        <f t="shared" si="328"/>
        <v>SPFPL PATIN_PIERRE 1ER GESTION_Investisseur institutionnel</v>
      </c>
      <c r="B3931">
        <f t="shared" si="326"/>
        <v>1</v>
      </c>
      <c r="C3931" s="2" t="s">
        <v>9186</v>
      </c>
      <c r="D3931" s="2" t="s">
        <v>17</v>
      </c>
      <c r="E3931" s="2" t="s">
        <v>18</v>
      </c>
      <c r="F3931" s="2" t="s">
        <v>5989</v>
      </c>
      <c r="G3931" s="2" t="s">
        <v>25</v>
      </c>
      <c r="H3931" s="2" t="s">
        <v>43</v>
      </c>
      <c r="I3931" s="2" t="s">
        <v>20</v>
      </c>
      <c r="J3931" s="2"/>
      <c r="K3931" s="2"/>
      <c r="L3931" s="2" t="s">
        <v>21</v>
      </c>
      <c r="M3931" s="2" t="s">
        <v>7</v>
      </c>
      <c r="N3931" s="4"/>
      <c r="O3931" s="2" t="s">
        <v>20</v>
      </c>
      <c r="P3931" s="2" t="s">
        <v>9187</v>
      </c>
      <c r="Q3931" s="2" t="s">
        <v>22</v>
      </c>
      <c r="R3931" s="2"/>
      <c r="S3931" s="2"/>
      <c r="T3931">
        <f t="shared" si="325"/>
        <v>15</v>
      </c>
      <c r="U3931" t="str">
        <f t="shared" si="327"/>
        <v>793464025</v>
      </c>
    </row>
    <row r="3932" spans="1:21" x14ac:dyDescent="0.25">
      <c r="A3932" t="str">
        <f t="shared" si="328"/>
        <v>SPFPLAS GCI_PIERRE 1ER GESTION_Investisseur institutionnel</v>
      </c>
      <c r="B3932">
        <f t="shared" si="326"/>
        <v>1</v>
      </c>
      <c r="C3932" s="1" t="s">
        <v>9188</v>
      </c>
      <c r="D3932" s="1" t="s">
        <v>17</v>
      </c>
      <c r="E3932" s="1" t="s">
        <v>18</v>
      </c>
      <c r="F3932" s="1" t="s">
        <v>36</v>
      </c>
      <c r="G3932" s="1" t="s">
        <v>25</v>
      </c>
      <c r="H3932" s="1" t="s">
        <v>43</v>
      </c>
      <c r="I3932" s="1" t="s">
        <v>20</v>
      </c>
      <c r="J3932" s="1"/>
      <c r="K3932" s="1"/>
      <c r="L3932" s="1" t="s">
        <v>21</v>
      </c>
      <c r="M3932" s="1" t="s">
        <v>7</v>
      </c>
      <c r="N3932" s="3"/>
      <c r="O3932" s="1" t="s">
        <v>20</v>
      </c>
      <c r="P3932" s="1" t="s">
        <v>9189</v>
      </c>
      <c r="Q3932" s="1"/>
      <c r="R3932" s="1"/>
      <c r="S3932" s="1" t="s">
        <v>9190</v>
      </c>
      <c r="T3932">
        <f t="shared" si="325"/>
        <v>15</v>
      </c>
      <c r="U3932" t="str">
        <f t="shared" si="327"/>
        <v>800479826</v>
      </c>
    </row>
    <row r="3933" spans="1:21" x14ac:dyDescent="0.25">
      <c r="A3933" t="str">
        <f t="shared" si="328"/>
        <v>SPIRICA_SWISS LIFE ASSET MANAGERS France_Investisseur institutionnel</v>
      </c>
      <c r="B3933">
        <f t="shared" si="326"/>
        <v>1</v>
      </c>
      <c r="C3933" s="2" t="s">
        <v>9191</v>
      </c>
      <c r="D3933" s="2" t="s">
        <v>17</v>
      </c>
      <c r="E3933" s="2" t="s">
        <v>18</v>
      </c>
      <c r="F3933" s="2" t="s">
        <v>36</v>
      </c>
      <c r="G3933" s="2" t="s">
        <v>25</v>
      </c>
      <c r="H3933" s="2" t="s">
        <v>375</v>
      </c>
      <c r="I3933" s="2" t="s">
        <v>20</v>
      </c>
      <c r="J3933" s="2"/>
      <c r="K3933" s="2"/>
      <c r="L3933" s="2" t="s">
        <v>21</v>
      </c>
      <c r="M3933" s="2" t="s">
        <v>7</v>
      </c>
      <c r="N3933" s="4"/>
      <c r="O3933" s="2" t="s">
        <v>20</v>
      </c>
      <c r="P3933" s="2" t="s">
        <v>9192</v>
      </c>
      <c r="Q3933" s="2"/>
      <c r="R3933" s="2"/>
      <c r="S3933" s="2"/>
      <c r="T3933">
        <f t="shared" si="325"/>
        <v>15</v>
      </c>
      <c r="U3933" t="str">
        <f t="shared" si="327"/>
        <v>487739963</v>
      </c>
    </row>
    <row r="3934" spans="1:21" x14ac:dyDescent="0.25">
      <c r="A3934" t="str">
        <f t="shared" si="328"/>
        <v>SPIRIT REIM SERVICES__Société de gestion</v>
      </c>
      <c r="B3934">
        <f t="shared" si="326"/>
        <v>1</v>
      </c>
      <c r="C3934" s="2" t="s">
        <v>5707</v>
      </c>
      <c r="D3934" s="2" t="s">
        <v>35</v>
      </c>
      <c r="E3934" s="2" t="s">
        <v>18</v>
      </c>
      <c r="F3934" s="2" t="s">
        <v>529</v>
      </c>
      <c r="G3934" s="2" t="s">
        <v>25</v>
      </c>
      <c r="H3934" s="2"/>
      <c r="I3934" s="2" t="s">
        <v>20</v>
      </c>
      <c r="J3934" s="2"/>
      <c r="K3934" s="2"/>
      <c r="L3934" s="2" t="s">
        <v>21</v>
      </c>
      <c r="M3934" s="2" t="s">
        <v>7</v>
      </c>
      <c r="N3934" s="4"/>
      <c r="O3934" s="2" t="s">
        <v>20</v>
      </c>
      <c r="P3934" s="2" t="s">
        <v>9193</v>
      </c>
      <c r="Q3934" s="2" t="s">
        <v>22</v>
      </c>
      <c r="R3934" s="2"/>
      <c r="S3934" s="2"/>
      <c r="T3934">
        <f t="shared" si="325"/>
        <v>15</v>
      </c>
      <c r="U3934" t="str">
        <f t="shared" si="327"/>
        <v>880873666</v>
      </c>
    </row>
    <row r="3935" spans="1:21" x14ac:dyDescent="0.25">
      <c r="A3935" t="str">
        <f t="shared" si="328"/>
        <v>SPIRIT REIM SERVICES HOLDING SAS_SPIRIT REIM SERVICES_Investisseur institutionnel</v>
      </c>
      <c r="B3935">
        <f t="shared" si="326"/>
        <v>1</v>
      </c>
      <c r="C3935" s="1" t="s">
        <v>9194</v>
      </c>
      <c r="D3935" s="1" t="s">
        <v>17</v>
      </c>
      <c r="E3935" s="1" t="s">
        <v>18</v>
      </c>
      <c r="F3935" s="1" t="s">
        <v>529</v>
      </c>
      <c r="G3935" s="1" t="s">
        <v>25</v>
      </c>
      <c r="H3935" s="1" t="s">
        <v>5707</v>
      </c>
      <c r="I3935" s="1" t="s">
        <v>20</v>
      </c>
      <c r="J3935" s="1"/>
      <c r="K3935" s="1"/>
      <c r="L3935" s="1" t="s">
        <v>21</v>
      </c>
      <c r="M3935" s="1" t="s">
        <v>7</v>
      </c>
      <c r="N3935" s="3"/>
      <c r="O3935" s="1" t="s">
        <v>20</v>
      </c>
      <c r="P3935" s="1" t="s">
        <v>9195</v>
      </c>
      <c r="Q3935" s="1" t="s">
        <v>22</v>
      </c>
      <c r="R3935" s="1"/>
      <c r="S3935" s="1"/>
      <c r="T3935">
        <f t="shared" si="325"/>
        <v>15</v>
      </c>
      <c r="U3935" t="str">
        <f t="shared" si="327"/>
        <v>880107610</v>
      </c>
    </row>
    <row r="3936" spans="1:21" x14ac:dyDescent="0.25">
      <c r="A3936" t="str">
        <f t="shared" si="328"/>
        <v>SPLA_HOTEL INVESTISSEMENT CAPITAL_Investisseur institutionnel</v>
      </c>
      <c r="B3936">
        <f t="shared" si="326"/>
        <v>1</v>
      </c>
      <c r="C3936" s="1" t="s">
        <v>9196</v>
      </c>
      <c r="D3936" s="1" t="s">
        <v>17</v>
      </c>
      <c r="E3936" s="1" t="s">
        <v>18</v>
      </c>
      <c r="F3936" s="1" t="s">
        <v>68</v>
      </c>
      <c r="G3936" s="1" t="s">
        <v>25</v>
      </c>
      <c r="H3936" s="1" t="s">
        <v>100</v>
      </c>
      <c r="I3936" s="1" t="s">
        <v>20</v>
      </c>
      <c r="J3936" s="1"/>
      <c r="K3936" s="1"/>
      <c r="L3936" s="1" t="s">
        <v>21</v>
      </c>
      <c r="M3936" s="1"/>
      <c r="N3936" s="3"/>
      <c r="O3936" s="1" t="s">
        <v>20</v>
      </c>
      <c r="P3936" s="1" t="s">
        <v>9197</v>
      </c>
      <c r="Q3936" s="1" t="s">
        <v>22</v>
      </c>
      <c r="R3936" s="1"/>
      <c r="S3936" s="1"/>
      <c r="T3936">
        <f t="shared" si="325"/>
        <v>9</v>
      </c>
      <c r="U3936" t="str">
        <f t="shared" si="327"/>
        <v>483035713</v>
      </c>
    </row>
    <row r="3937" spans="1:21" x14ac:dyDescent="0.25">
      <c r="A3937" t="str">
        <f t="shared" si="328"/>
        <v>SPRITZ INVEST_PIERRE 1ER GESTION_Investisseur institutionnel</v>
      </c>
      <c r="B3937">
        <f t="shared" si="326"/>
        <v>1</v>
      </c>
      <c r="C3937" s="2" t="s">
        <v>9198</v>
      </c>
      <c r="D3937" s="2" t="s">
        <v>17</v>
      </c>
      <c r="E3937" s="2" t="s">
        <v>18</v>
      </c>
      <c r="F3937" s="2" t="s">
        <v>36</v>
      </c>
      <c r="G3937" s="2" t="s">
        <v>25</v>
      </c>
      <c r="H3937" s="2" t="s">
        <v>43</v>
      </c>
      <c r="I3937" s="2" t="s">
        <v>20</v>
      </c>
      <c r="J3937" s="2"/>
      <c r="K3937" s="2"/>
      <c r="L3937" s="2" t="s">
        <v>21</v>
      </c>
      <c r="M3937" s="2" t="s">
        <v>7</v>
      </c>
      <c r="N3937" s="4"/>
      <c r="O3937" s="2" t="s">
        <v>20</v>
      </c>
      <c r="P3937" s="2" t="s">
        <v>9199</v>
      </c>
      <c r="Q3937" s="2"/>
      <c r="R3937" s="2"/>
      <c r="S3937" s="2" t="s">
        <v>9200</v>
      </c>
      <c r="T3937">
        <f t="shared" si="325"/>
        <v>15</v>
      </c>
      <c r="U3937" t="str">
        <f t="shared" si="327"/>
        <v>824003313</v>
      </c>
    </row>
    <row r="3938" spans="1:21" x14ac:dyDescent="0.25">
      <c r="A3938" t="str">
        <f t="shared" si="328"/>
        <v>SPRL HORFI_MASSENA PARTNERS_Investisseur institutionnel</v>
      </c>
      <c r="B3938">
        <f t="shared" si="326"/>
        <v>1</v>
      </c>
      <c r="C3938" s="1" t="s">
        <v>9201</v>
      </c>
      <c r="D3938" s="1" t="s">
        <v>17</v>
      </c>
      <c r="E3938" s="1" t="s">
        <v>18</v>
      </c>
      <c r="F3938" s="1" t="s">
        <v>9202</v>
      </c>
      <c r="G3938" s="1" t="s">
        <v>358</v>
      </c>
      <c r="H3938" s="1" t="s">
        <v>52</v>
      </c>
      <c r="I3938" s="1" t="s">
        <v>20</v>
      </c>
      <c r="J3938" s="1"/>
      <c r="K3938" s="1"/>
      <c r="L3938" s="1" t="s">
        <v>21</v>
      </c>
      <c r="M3938" s="1" t="s">
        <v>7</v>
      </c>
      <c r="N3938" s="3"/>
      <c r="O3938" s="1" t="s">
        <v>20</v>
      </c>
      <c r="P3938" s="1" t="s">
        <v>8024</v>
      </c>
      <c r="Q3938" s="1"/>
      <c r="R3938" s="1"/>
      <c r="S3938" s="1" t="s">
        <v>9203</v>
      </c>
      <c r="T3938">
        <f t="shared" si="325"/>
        <v>9</v>
      </c>
      <c r="U3938" t="str">
        <f t="shared" si="327"/>
        <v>475781092</v>
      </c>
    </row>
    <row r="3939" spans="1:21" x14ac:dyDescent="0.25">
      <c r="A3939" t="str">
        <f t="shared" si="328"/>
        <v>SPRL HORFI_admin_MASSENA PARTNERS_Investisseur institutionnel</v>
      </c>
      <c r="B3939">
        <f t="shared" si="326"/>
        <v>1</v>
      </c>
      <c r="C3939" s="2" t="s">
        <v>9204</v>
      </c>
      <c r="D3939" s="2" t="s">
        <v>17</v>
      </c>
      <c r="E3939" s="2" t="s">
        <v>18</v>
      </c>
      <c r="F3939" s="2" t="s">
        <v>9202</v>
      </c>
      <c r="G3939" s="2" t="s">
        <v>358</v>
      </c>
      <c r="H3939" s="2" t="s">
        <v>52</v>
      </c>
      <c r="I3939" s="2" t="s">
        <v>20</v>
      </c>
      <c r="J3939" s="2"/>
      <c r="K3939" s="2"/>
      <c r="L3939" s="2" t="s">
        <v>21</v>
      </c>
      <c r="M3939" s="2" t="s">
        <v>7</v>
      </c>
      <c r="N3939" s="4"/>
      <c r="O3939" s="2" t="s">
        <v>20</v>
      </c>
      <c r="P3939" s="2" t="s">
        <v>8024</v>
      </c>
      <c r="Q3939" s="2"/>
      <c r="R3939" s="2"/>
      <c r="S3939" s="2" t="s">
        <v>9203</v>
      </c>
      <c r="T3939">
        <f t="shared" si="325"/>
        <v>9</v>
      </c>
      <c r="U3939" t="str">
        <f t="shared" si="327"/>
        <v>475781092</v>
      </c>
    </row>
    <row r="3940" spans="1:21" x14ac:dyDescent="0.25">
      <c r="A3940" t="str">
        <f t="shared" si="328"/>
        <v>SQUARE BERGSON_WEINBERG CAPITAL PARTNERS_Investisseur institutionnel</v>
      </c>
      <c r="B3940">
        <f t="shared" si="326"/>
        <v>1</v>
      </c>
      <c r="C3940" s="2" t="s">
        <v>9205</v>
      </c>
      <c r="D3940" s="2" t="s">
        <v>17</v>
      </c>
      <c r="E3940" s="2" t="s">
        <v>18</v>
      </c>
      <c r="F3940" s="2" t="s">
        <v>36</v>
      </c>
      <c r="G3940" s="2" t="s">
        <v>25</v>
      </c>
      <c r="H3940" s="2" t="s">
        <v>220</v>
      </c>
      <c r="I3940" s="2" t="s">
        <v>20</v>
      </c>
      <c r="J3940" s="2"/>
      <c r="K3940" s="2"/>
      <c r="L3940" s="2" t="s">
        <v>21</v>
      </c>
      <c r="M3940" s="2" t="s">
        <v>7</v>
      </c>
      <c r="N3940" s="4"/>
      <c r="O3940" s="2" t="s">
        <v>20</v>
      </c>
      <c r="P3940" s="2" t="s">
        <v>9206</v>
      </c>
      <c r="Q3940" s="2"/>
      <c r="R3940" s="2"/>
      <c r="S3940" s="2" t="s">
        <v>9207</v>
      </c>
      <c r="T3940">
        <f t="shared" si="325"/>
        <v>9</v>
      </c>
      <c r="U3940" t="str">
        <f t="shared" si="327"/>
        <v>812452688</v>
      </c>
    </row>
    <row r="3941" spans="1:21" x14ac:dyDescent="0.25">
      <c r="A3941" t="str">
        <f t="shared" si="328"/>
        <v>SQUAW CREEK_BLUESTER CAPITAL_Investisseur institutionnel</v>
      </c>
      <c r="B3941">
        <f t="shared" si="326"/>
        <v>1</v>
      </c>
      <c r="C3941" s="1" t="s">
        <v>9208</v>
      </c>
      <c r="D3941" s="1" t="s">
        <v>17</v>
      </c>
      <c r="E3941" s="1" t="s">
        <v>18</v>
      </c>
      <c r="F3941" s="1" t="s">
        <v>1472</v>
      </c>
      <c r="G3941" s="1" t="s">
        <v>25</v>
      </c>
      <c r="H3941" s="1" t="s">
        <v>48</v>
      </c>
      <c r="I3941" s="1" t="s">
        <v>20</v>
      </c>
      <c r="J3941" s="1"/>
      <c r="K3941" s="1"/>
      <c r="L3941" s="1" t="s">
        <v>21</v>
      </c>
      <c r="M3941" s="1" t="s">
        <v>7</v>
      </c>
      <c r="N3941" s="3"/>
      <c r="O3941" s="1" t="s">
        <v>20</v>
      </c>
      <c r="P3941" s="1" t="s">
        <v>9209</v>
      </c>
      <c r="Q3941" s="1" t="s">
        <v>22</v>
      </c>
      <c r="R3941" s="1"/>
      <c r="S3941" s="1"/>
      <c r="T3941">
        <f t="shared" si="325"/>
        <v>9</v>
      </c>
      <c r="U3941" t="str">
        <f t="shared" si="327"/>
        <v>805262631</v>
      </c>
    </row>
    <row r="3942" spans="1:21" x14ac:dyDescent="0.25">
      <c r="A3942" t="str">
        <f t="shared" si="328"/>
        <v>SQUAW CREEK SC_KEENSIGHT CAPITAL_Investisseur institutionnel</v>
      </c>
      <c r="B3942">
        <f t="shared" si="326"/>
        <v>1</v>
      </c>
      <c r="C3942" s="2" t="s">
        <v>9210</v>
      </c>
      <c r="D3942" s="2" t="s">
        <v>17</v>
      </c>
      <c r="E3942" s="2" t="s">
        <v>18</v>
      </c>
      <c r="F3942" s="2" t="s">
        <v>1472</v>
      </c>
      <c r="G3942" s="2" t="s">
        <v>25</v>
      </c>
      <c r="H3942" s="2" t="s">
        <v>306</v>
      </c>
      <c r="I3942" s="2" t="s">
        <v>20</v>
      </c>
      <c r="J3942" s="2"/>
      <c r="K3942" s="2"/>
      <c r="L3942" s="2" t="s">
        <v>21</v>
      </c>
      <c r="M3942" s="2" t="s">
        <v>7</v>
      </c>
      <c r="N3942" s="4"/>
      <c r="O3942" s="2" t="s">
        <v>20</v>
      </c>
      <c r="P3942" s="2" t="s">
        <v>9209</v>
      </c>
      <c r="Q3942" s="2"/>
      <c r="R3942" s="2"/>
      <c r="S3942" s="2" t="s">
        <v>9211</v>
      </c>
      <c r="T3942">
        <f t="shared" si="325"/>
        <v>9</v>
      </c>
      <c r="U3942" t="str">
        <f t="shared" si="327"/>
        <v>805262631</v>
      </c>
    </row>
    <row r="3943" spans="1:21" x14ac:dyDescent="0.25">
      <c r="A3943" t="str">
        <f t="shared" si="328"/>
        <v>SRPH_PIERRE 1ER GESTION_Investisseur institutionnel</v>
      </c>
      <c r="B3943">
        <f t="shared" si="326"/>
        <v>1</v>
      </c>
      <c r="C3943" s="1" t="s">
        <v>9212</v>
      </c>
      <c r="D3943" s="1" t="s">
        <v>17</v>
      </c>
      <c r="E3943" s="1" t="s">
        <v>18</v>
      </c>
      <c r="F3943" s="1" t="s">
        <v>36</v>
      </c>
      <c r="G3943" s="1" t="s">
        <v>25</v>
      </c>
      <c r="H3943" s="1" t="s">
        <v>43</v>
      </c>
      <c r="I3943" s="1" t="s">
        <v>20</v>
      </c>
      <c r="J3943" s="1"/>
      <c r="K3943" s="1"/>
      <c r="L3943" s="1" t="s">
        <v>21</v>
      </c>
      <c r="M3943" s="1" t="s">
        <v>7</v>
      </c>
      <c r="N3943" s="3"/>
      <c r="O3943" s="1" t="s">
        <v>20</v>
      </c>
      <c r="P3943" s="1" t="s">
        <v>9213</v>
      </c>
      <c r="Q3943" s="1"/>
      <c r="R3943" s="1"/>
      <c r="S3943" s="1" t="s">
        <v>9214</v>
      </c>
      <c r="T3943">
        <f t="shared" si="325"/>
        <v>15</v>
      </c>
      <c r="U3943" t="str">
        <f t="shared" si="327"/>
        <v>823511738</v>
      </c>
    </row>
    <row r="3944" spans="1:21" x14ac:dyDescent="0.25">
      <c r="A3944" t="str">
        <f t="shared" si="328"/>
        <v>ST MIHIEL SAS_EDMOND DE ROTHSCHILD REIM (FRANCE)_Investisseur institutionnel</v>
      </c>
      <c r="B3944">
        <f t="shared" si="326"/>
        <v>1</v>
      </c>
      <c r="C3944" s="2" t="s">
        <v>9215</v>
      </c>
      <c r="D3944" s="2" t="s">
        <v>17</v>
      </c>
      <c r="E3944" s="2" t="s">
        <v>18</v>
      </c>
      <c r="F3944" s="2" t="s">
        <v>6639</v>
      </c>
      <c r="G3944" s="2" t="s">
        <v>25</v>
      </c>
      <c r="H3944" s="2" t="s">
        <v>188</v>
      </c>
      <c r="I3944" s="2" t="s">
        <v>20</v>
      </c>
      <c r="J3944" s="2"/>
      <c r="K3944" s="2"/>
      <c r="L3944" s="2" t="s">
        <v>21</v>
      </c>
      <c r="M3944" s="2" t="s">
        <v>7</v>
      </c>
      <c r="N3944" s="4"/>
      <c r="O3944" s="2" t="s">
        <v>20</v>
      </c>
      <c r="P3944" s="2" t="s">
        <v>9216</v>
      </c>
      <c r="Q3944" s="2"/>
      <c r="R3944" s="2"/>
      <c r="S3944" s="2"/>
      <c r="T3944">
        <f t="shared" si="325"/>
        <v>15</v>
      </c>
      <c r="U3944" t="str">
        <f t="shared" si="327"/>
        <v>487220188</v>
      </c>
    </row>
    <row r="3945" spans="1:21" x14ac:dyDescent="0.25">
      <c r="A3945" t="str">
        <f t="shared" si="328"/>
        <v>STA FINANCE_ETERNAM_Investisseur institutionnel</v>
      </c>
      <c r="B3945">
        <f t="shared" si="326"/>
        <v>1</v>
      </c>
      <c r="C3945" s="1" t="s">
        <v>9217</v>
      </c>
      <c r="D3945" s="1" t="s">
        <v>17</v>
      </c>
      <c r="E3945" s="1" t="s">
        <v>18</v>
      </c>
      <c r="F3945" s="1" t="s">
        <v>9218</v>
      </c>
      <c r="G3945" s="1" t="s">
        <v>25</v>
      </c>
      <c r="H3945" s="1" t="s">
        <v>65</v>
      </c>
      <c r="I3945" s="1" t="s">
        <v>20</v>
      </c>
      <c r="J3945" s="1"/>
      <c r="K3945" s="1"/>
      <c r="L3945" s="1" t="s">
        <v>21</v>
      </c>
      <c r="M3945" s="1" t="s">
        <v>7</v>
      </c>
      <c r="N3945" s="3"/>
      <c r="O3945" s="1" t="s">
        <v>20</v>
      </c>
      <c r="P3945" s="1" t="s">
        <v>9219</v>
      </c>
      <c r="Q3945" s="1" t="s">
        <v>22</v>
      </c>
      <c r="R3945" s="1"/>
      <c r="S3945" s="1"/>
      <c r="T3945">
        <f t="shared" si="325"/>
        <v>9</v>
      </c>
      <c r="U3945" t="str">
        <f t="shared" si="327"/>
        <v>440576742</v>
      </c>
    </row>
    <row r="3946" spans="1:21" x14ac:dyDescent="0.25">
      <c r="A3946" t="str">
        <f t="shared" si="328"/>
        <v>STAGS PARTICIPATIONS_KEENSIGHT CAPITAL_Investisseur institutionnel</v>
      </c>
      <c r="B3946">
        <f t="shared" si="326"/>
        <v>1</v>
      </c>
      <c r="C3946" s="1" t="s">
        <v>9220</v>
      </c>
      <c r="D3946" s="1" t="s">
        <v>17</v>
      </c>
      <c r="E3946" s="1"/>
      <c r="F3946" s="1"/>
      <c r="G3946" s="1"/>
      <c r="H3946" s="1" t="s">
        <v>306</v>
      </c>
      <c r="I3946" s="1" t="s">
        <v>20</v>
      </c>
      <c r="J3946" s="1"/>
      <c r="K3946" s="1"/>
      <c r="L3946" s="1" t="s">
        <v>21</v>
      </c>
      <c r="M3946" s="1" t="s">
        <v>7</v>
      </c>
      <c r="N3946" s="3"/>
      <c r="O3946" s="1" t="s">
        <v>20</v>
      </c>
      <c r="P3946" s="1" t="s">
        <v>9221</v>
      </c>
      <c r="Q3946" s="1"/>
      <c r="R3946" s="1"/>
      <c r="S3946" s="1" t="s">
        <v>9222</v>
      </c>
      <c r="T3946">
        <f t="shared" si="325"/>
        <v>9</v>
      </c>
      <c r="U3946" t="str">
        <f t="shared" si="327"/>
        <v>792284184</v>
      </c>
    </row>
    <row r="3947" spans="1:21" x14ac:dyDescent="0.25">
      <c r="A3947" t="str">
        <f t="shared" si="328"/>
        <v>STAGS PARTICIPATIONS III_COMMITTED ADVISORS_Investisseur institutionnel</v>
      </c>
      <c r="B3947">
        <f t="shared" si="326"/>
        <v>1</v>
      </c>
      <c r="C3947" s="2" t="s">
        <v>9223</v>
      </c>
      <c r="D3947" s="2" t="s">
        <v>17</v>
      </c>
      <c r="E3947" s="2" t="s">
        <v>18</v>
      </c>
      <c r="F3947" s="2" t="s">
        <v>570</v>
      </c>
      <c r="G3947" s="2" t="s">
        <v>25</v>
      </c>
      <c r="H3947" s="2" t="s">
        <v>33</v>
      </c>
      <c r="I3947" s="2" t="s">
        <v>20</v>
      </c>
      <c r="J3947" s="2"/>
      <c r="K3947" s="2"/>
      <c r="L3947" s="2" t="s">
        <v>21</v>
      </c>
      <c r="M3947" s="2" t="s">
        <v>7</v>
      </c>
      <c r="N3947" s="4"/>
      <c r="O3947" s="2" t="s">
        <v>20</v>
      </c>
      <c r="P3947" s="2" t="s">
        <v>9224</v>
      </c>
      <c r="Q3947" s="2"/>
      <c r="R3947" s="2"/>
      <c r="S3947" s="2" t="s">
        <v>9225</v>
      </c>
      <c r="T3947">
        <f t="shared" si="325"/>
        <v>9</v>
      </c>
      <c r="U3947" t="str">
        <f t="shared" si="327"/>
        <v>810001834</v>
      </c>
    </row>
    <row r="3948" spans="1:21" x14ac:dyDescent="0.25">
      <c r="A3948" t="str">
        <f t="shared" si="328"/>
        <v>STAGS PARTICIPATIONS V-I_COMMITTED ADVISORS_Investisseur institutionnel</v>
      </c>
      <c r="B3948">
        <f t="shared" si="326"/>
        <v>1</v>
      </c>
      <c r="C3948" s="1" t="s">
        <v>9226</v>
      </c>
      <c r="D3948" s="1" t="s">
        <v>17</v>
      </c>
      <c r="E3948" s="1" t="s">
        <v>18</v>
      </c>
      <c r="F3948" s="1" t="s">
        <v>36</v>
      </c>
      <c r="G3948" s="1" t="s">
        <v>25</v>
      </c>
      <c r="H3948" s="1" t="s">
        <v>33</v>
      </c>
      <c r="I3948" s="1" t="s">
        <v>20</v>
      </c>
      <c r="J3948" s="1"/>
      <c r="K3948" s="1"/>
      <c r="L3948" s="1" t="s">
        <v>21</v>
      </c>
      <c r="M3948" s="1" t="s">
        <v>7</v>
      </c>
      <c r="N3948" s="3"/>
      <c r="O3948" s="1" t="s">
        <v>20</v>
      </c>
      <c r="P3948" s="1" t="s">
        <v>9227</v>
      </c>
      <c r="Q3948" s="1"/>
      <c r="R3948" s="1"/>
      <c r="S3948" s="1" t="s">
        <v>9228</v>
      </c>
      <c r="T3948">
        <f t="shared" si="325"/>
        <v>9</v>
      </c>
      <c r="U3948" t="str">
        <f t="shared" si="327"/>
        <v>852535939</v>
      </c>
    </row>
    <row r="3949" spans="1:21" x14ac:dyDescent="0.25">
      <c r="A3949" t="str">
        <f t="shared" si="328"/>
        <v>STAKEHOLDER ADVISORS_TECHLIFE CAPITAL_Investisseur institutionnel</v>
      </c>
      <c r="B3949">
        <f t="shared" si="326"/>
        <v>1</v>
      </c>
      <c r="C3949" s="2" t="s">
        <v>9229</v>
      </c>
      <c r="D3949" s="2" t="s">
        <v>17</v>
      </c>
      <c r="E3949" s="2" t="s">
        <v>18</v>
      </c>
      <c r="F3949" s="2" t="s">
        <v>36</v>
      </c>
      <c r="G3949" s="2" t="s">
        <v>25</v>
      </c>
      <c r="H3949" s="2" t="s">
        <v>500</v>
      </c>
      <c r="I3949" s="2" t="s">
        <v>20</v>
      </c>
      <c r="J3949" s="2"/>
      <c r="K3949" s="2"/>
      <c r="L3949" s="2" t="s">
        <v>21</v>
      </c>
      <c r="M3949" s="2" t="s">
        <v>7</v>
      </c>
      <c r="N3949" s="4"/>
      <c r="O3949" s="2" t="s">
        <v>20</v>
      </c>
      <c r="P3949" s="2" t="s">
        <v>9230</v>
      </c>
      <c r="Q3949" s="2" t="s">
        <v>22</v>
      </c>
      <c r="R3949" s="2"/>
      <c r="S3949" s="2"/>
      <c r="T3949">
        <f t="shared" si="325"/>
        <v>9</v>
      </c>
      <c r="U3949" t="str">
        <f t="shared" si="327"/>
        <v>818399164</v>
      </c>
    </row>
    <row r="3950" spans="1:21" x14ac:dyDescent="0.25">
      <c r="A3950" t="str">
        <f t="shared" ref="A3950:A3970" si="329">C3950&amp;"_"&amp;H3950&amp;"_"&amp;D3950</f>
        <v>STAVEN_MEANINGS CAPITAL PARTNERS_Investisseur institutionnel</v>
      </c>
      <c r="B3950">
        <f t="shared" si="326"/>
        <v>1</v>
      </c>
      <c r="C3950" s="2" t="s">
        <v>9231</v>
      </c>
      <c r="D3950" s="2" t="s">
        <v>17</v>
      </c>
      <c r="E3950" s="2" t="s">
        <v>18</v>
      </c>
      <c r="F3950" s="2" t="s">
        <v>9232</v>
      </c>
      <c r="G3950" s="2" t="s">
        <v>25</v>
      </c>
      <c r="H3950" s="2" t="s">
        <v>26</v>
      </c>
      <c r="I3950" s="2" t="s">
        <v>20</v>
      </c>
      <c r="J3950" s="2"/>
      <c r="K3950" s="2"/>
      <c r="L3950" s="2" t="s">
        <v>21</v>
      </c>
      <c r="M3950" s="2" t="s">
        <v>7</v>
      </c>
      <c r="N3950" s="4"/>
      <c r="O3950" s="2" t="s">
        <v>20</v>
      </c>
      <c r="P3950" s="2" t="s">
        <v>9233</v>
      </c>
      <c r="Q3950" s="2"/>
      <c r="R3950" s="2"/>
      <c r="S3950" s="2" t="s">
        <v>9234</v>
      </c>
      <c r="T3950">
        <f t="shared" si="325"/>
        <v>9</v>
      </c>
      <c r="U3950" t="str">
        <f t="shared" si="327"/>
        <v>399947647</v>
      </c>
    </row>
    <row r="3951" spans="1:21" x14ac:dyDescent="0.25">
      <c r="A3951" t="str">
        <f t="shared" si="329"/>
        <v>STAVEN_43_EQUITIS GESTION_Investisseur institutionnel</v>
      </c>
      <c r="B3951">
        <f t="shared" si="326"/>
        <v>1</v>
      </c>
      <c r="C3951" s="1" t="s">
        <v>9235</v>
      </c>
      <c r="D3951" s="1" t="s">
        <v>17</v>
      </c>
      <c r="E3951" s="1" t="s">
        <v>18</v>
      </c>
      <c r="F3951" s="1" t="s">
        <v>9232</v>
      </c>
      <c r="G3951" s="1" t="s">
        <v>25</v>
      </c>
      <c r="H3951" s="1" t="s">
        <v>86</v>
      </c>
      <c r="I3951" s="1" t="s">
        <v>20</v>
      </c>
      <c r="J3951" s="1"/>
      <c r="K3951" s="1"/>
      <c r="L3951" s="1" t="s">
        <v>21</v>
      </c>
      <c r="M3951" s="1" t="s">
        <v>7</v>
      </c>
      <c r="N3951" s="3"/>
      <c r="O3951" s="1" t="s">
        <v>20</v>
      </c>
      <c r="P3951" s="1" t="s">
        <v>9233</v>
      </c>
      <c r="Q3951" s="1"/>
      <c r="R3951" s="1"/>
      <c r="S3951" s="1" t="s">
        <v>9234</v>
      </c>
      <c r="T3951">
        <f t="shared" si="325"/>
        <v>9</v>
      </c>
      <c r="U3951" t="str">
        <f t="shared" si="327"/>
        <v>399947647</v>
      </c>
    </row>
    <row r="3952" spans="1:21" x14ac:dyDescent="0.25">
      <c r="A3952" t="str">
        <f t="shared" si="329"/>
        <v>STAVEN_admin_EQUITIS GESTION_Investisseur institutionnel</v>
      </c>
      <c r="B3952">
        <f t="shared" si="326"/>
        <v>1</v>
      </c>
      <c r="C3952" s="2" t="s">
        <v>9236</v>
      </c>
      <c r="D3952" s="2" t="s">
        <v>17</v>
      </c>
      <c r="E3952" s="2" t="s">
        <v>18</v>
      </c>
      <c r="F3952" s="2" t="s">
        <v>9232</v>
      </c>
      <c r="G3952" s="2" t="s">
        <v>25</v>
      </c>
      <c r="H3952" s="2" t="s">
        <v>86</v>
      </c>
      <c r="I3952" s="2" t="s">
        <v>20</v>
      </c>
      <c r="J3952" s="2"/>
      <c r="K3952" s="2"/>
      <c r="L3952" s="2" t="s">
        <v>21</v>
      </c>
      <c r="M3952" s="2" t="s">
        <v>7</v>
      </c>
      <c r="N3952" s="4"/>
      <c r="O3952" s="2" t="s">
        <v>20</v>
      </c>
      <c r="P3952" s="2" t="s">
        <v>9233</v>
      </c>
      <c r="Q3952" s="2"/>
      <c r="R3952" s="2"/>
      <c r="S3952" s="2" t="s">
        <v>9234</v>
      </c>
      <c r="T3952">
        <f t="shared" si="325"/>
        <v>9</v>
      </c>
      <c r="U3952" t="str">
        <f t="shared" si="327"/>
        <v>399947647</v>
      </c>
    </row>
    <row r="3953" spans="1:21" x14ac:dyDescent="0.25">
      <c r="A3953" t="str">
        <f t="shared" si="329"/>
        <v>STBE_MEANINGS CAPITAL PARTNERS_Investisseur institutionnel</v>
      </c>
      <c r="B3953">
        <f t="shared" si="326"/>
        <v>1</v>
      </c>
      <c r="C3953" s="1" t="s">
        <v>9237</v>
      </c>
      <c r="D3953" s="1" t="s">
        <v>17</v>
      </c>
      <c r="E3953" s="1" t="s">
        <v>18</v>
      </c>
      <c r="F3953" s="1" t="s">
        <v>9238</v>
      </c>
      <c r="G3953" s="1" t="s">
        <v>25</v>
      </c>
      <c r="H3953" s="1" t="s">
        <v>26</v>
      </c>
      <c r="I3953" s="1" t="s">
        <v>20</v>
      </c>
      <c r="J3953" s="1"/>
      <c r="K3953" s="1"/>
      <c r="L3953" s="1" t="s">
        <v>21</v>
      </c>
      <c r="M3953" s="1" t="s">
        <v>7</v>
      </c>
      <c r="N3953" s="3"/>
      <c r="O3953" s="1" t="s">
        <v>20</v>
      </c>
      <c r="P3953" s="1" t="s">
        <v>9239</v>
      </c>
      <c r="Q3953" s="1"/>
      <c r="R3953" s="1"/>
      <c r="S3953" s="1" t="s">
        <v>9240</v>
      </c>
      <c r="T3953">
        <f t="shared" si="325"/>
        <v>9</v>
      </c>
      <c r="U3953" t="str">
        <f t="shared" si="327"/>
        <v>509780656</v>
      </c>
    </row>
    <row r="3954" spans="1:21" x14ac:dyDescent="0.25">
      <c r="A3954" t="str">
        <f t="shared" si="329"/>
        <v>STEDACA SCI_V PATRIMOINE_Investisseur institutionnel</v>
      </c>
      <c r="B3954">
        <f t="shared" si="326"/>
        <v>1</v>
      </c>
      <c r="C3954" s="2" t="s">
        <v>9241</v>
      </c>
      <c r="D3954" s="2" t="s">
        <v>17</v>
      </c>
      <c r="E3954" s="2" t="s">
        <v>18</v>
      </c>
      <c r="F3954" s="2" t="s">
        <v>2861</v>
      </c>
      <c r="G3954" s="2" t="s">
        <v>25</v>
      </c>
      <c r="H3954" s="2" t="s">
        <v>138</v>
      </c>
      <c r="I3954" s="2" t="s">
        <v>20</v>
      </c>
      <c r="J3954" s="2"/>
      <c r="K3954" s="2"/>
      <c r="L3954" s="2" t="s">
        <v>21</v>
      </c>
      <c r="M3954" s="2" t="s">
        <v>7</v>
      </c>
      <c r="N3954" s="4"/>
      <c r="O3954" s="2" t="s">
        <v>20</v>
      </c>
      <c r="P3954" s="2" t="s">
        <v>9242</v>
      </c>
      <c r="Q3954" s="2"/>
      <c r="R3954" s="2"/>
      <c r="S3954" s="2"/>
      <c r="T3954">
        <f t="shared" si="325"/>
        <v>15</v>
      </c>
      <c r="U3954" t="str">
        <f t="shared" si="327"/>
        <v>821319381</v>
      </c>
    </row>
    <row r="3955" spans="1:21" x14ac:dyDescent="0.25">
      <c r="A3955" t="str">
        <f t="shared" si="329"/>
        <v>STEDEN SAS_PIERRE 1ER GESTION_Investisseur institutionnel</v>
      </c>
      <c r="B3955">
        <f t="shared" si="326"/>
        <v>1</v>
      </c>
      <c r="C3955" s="1" t="s">
        <v>9243</v>
      </c>
      <c r="D3955" s="1" t="s">
        <v>17</v>
      </c>
      <c r="E3955" s="1" t="s">
        <v>18</v>
      </c>
      <c r="F3955" s="1" t="s">
        <v>9244</v>
      </c>
      <c r="G3955" s="1" t="s">
        <v>25</v>
      </c>
      <c r="H3955" s="1" t="s">
        <v>43</v>
      </c>
      <c r="I3955" s="1" t="s">
        <v>20</v>
      </c>
      <c r="J3955" s="1"/>
      <c r="K3955" s="1"/>
      <c r="L3955" s="1" t="s">
        <v>21</v>
      </c>
      <c r="M3955" s="1" t="s">
        <v>7</v>
      </c>
      <c r="N3955" s="3"/>
      <c r="O3955" s="1" t="s">
        <v>20</v>
      </c>
      <c r="P3955" s="1" t="s">
        <v>9245</v>
      </c>
      <c r="Q3955" s="1"/>
      <c r="R3955" s="1"/>
      <c r="S3955" s="1" t="s">
        <v>9246</v>
      </c>
      <c r="T3955">
        <f t="shared" si="325"/>
        <v>15</v>
      </c>
      <c r="U3955" t="str">
        <f t="shared" si="327"/>
        <v>528872393</v>
      </c>
    </row>
    <row r="3956" spans="1:21" x14ac:dyDescent="0.25">
      <c r="A3956" t="str">
        <f t="shared" si="329"/>
        <v>STEDEN SAS_43_EQUITIS GESTION_Investisseur institutionnel</v>
      </c>
      <c r="B3956">
        <f t="shared" si="326"/>
        <v>1</v>
      </c>
      <c r="C3956" s="2" t="s">
        <v>9247</v>
      </c>
      <c r="D3956" s="2" t="s">
        <v>17</v>
      </c>
      <c r="E3956" s="2"/>
      <c r="F3956" s="2"/>
      <c r="G3956" s="2"/>
      <c r="H3956" s="2" t="s">
        <v>86</v>
      </c>
      <c r="I3956" s="2" t="s">
        <v>20</v>
      </c>
      <c r="J3956" s="2"/>
      <c r="K3956" s="2"/>
      <c r="L3956" s="2" t="s">
        <v>21</v>
      </c>
      <c r="M3956" s="2" t="s">
        <v>7</v>
      </c>
      <c r="N3956" s="4"/>
      <c r="O3956" s="2" t="s">
        <v>20</v>
      </c>
      <c r="P3956" s="2" t="s">
        <v>9248</v>
      </c>
      <c r="Q3956" s="2"/>
      <c r="R3956" s="2"/>
      <c r="S3956" s="2" t="s">
        <v>9249</v>
      </c>
      <c r="T3956">
        <f t="shared" si="325"/>
        <v>9</v>
      </c>
      <c r="U3956" t="str">
        <f t="shared" si="327"/>
        <v>528872393</v>
      </c>
    </row>
    <row r="3957" spans="1:21" x14ac:dyDescent="0.25">
      <c r="A3957" t="str">
        <f t="shared" si="329"/>
        <v>STEDEN SAS_admin_EQUITIS GESTION_Investisseur institutionnel</v>
      </c>
      <c r="B3957">
        <f t="shared" si="326"/>
        <v>1</v>
      </c>
      <c r="C3957" s="1" t="s">
        <v>9250</v>
      </c>
      <c r="D3957" s="1" t="s">
        <v>17</v>
      </c>
      <c r="E3957" s="1"/>
      <c r="F3957" s="1"/>
      <c r="G3957" s="1"/>
      <c r="H3957" s="1" t="s">
        <v>86</v>
      </c>
      <c r="I3957" s="1" t="s">
        <v>20</v>
      </c>
      <c r="J3957" s="1"/>
      <c r="K3957" s="1"/>
      <c r="L3957" s="1" t="s">
        <v>21</v>
      </c>
      <c r="M3957" s="1" t="s">
        <v>7</v>
      </c>
      <c r="N3957" s="3"/>
      <c r="O3957" s="1" t="s">
        <v>20</v>
      </c>
      <c r="P3957" s="1" t="s">
        <v>9248</v>
      </c>
      <c r="Q3957" s="1"/>
      <c r="R3957" s="1"/>
      <c r="S3957" s="1" t="s">
        <v>9249</v>
      </c>
      <c r="T3957">
        <f t="shared" si="325"/>
        <v>9</v>
      </c>
      <c r="U3957" t="str">
        <f t="shared" si="327"/>
        <v>528872393</v>
      </c>
    </row>
    <row r="3958" spans="1:21" x14ac:dyDescent="0.25">
      <c r="A3958" t="str">
        <f t="shared" si="329"/>
        <v>STEFREBA_BEX CAPITAL_Investisseur institutionnel</v>
      </c>
      <c r="B3958">
        <f t="shared" si="326"/>
        <v>1</v>
      </c>
      <c r="C3958" s="1" t="s">
        <v>9251</v>
      </c>
      <c r="D3958" s="1" t="s">
        <v>17</v>
      </c>
      <c r="E3958" s="1" t="s">
        <v>18</v>
      </c>
      <c r="F3958" s="1" t="s">
        <v>1301</v>
      </c>
      <c r="G3958" s="1" t="s">
        <v>25</v>
      </c>
      <c r="H3958" s="1" t="s">
        <v>19</v>
      </c>
      <c r="I3958" s="1" t="s">
        <v>20</v>
      </c>
      <c r="J3958" s="1"/>
      <c r="K3958" s="1"/>
      <c r="L3958" s="1" t="s">
        <v>21</v>
      </c>
      <c r="M3958" s="1" t="s">
        <v>7</v>
      </c>
      <c r="N3958" s="3"/>
      <c r="O3958" s="1" t="s">
        <v>20</v>
      </c>
      <c r="P3958" s="1" t="s">
        <v>9252</v>
      </c>
      <c r="Q3958" s="1"/>
      <c r="R3958" s="1"/>
      <c r="S3958" s="1" t="s">
        <v>9253</v>
      </c>
      <c r="T3958">
        <f t="shared" si="325"/>
        <v>9</v>
      </c>
      <c r="U3958" t="str">
        <f t="shared" si="327"/>
        <v>423056183</v>
      </c>
    </row>
    <row r="3959" spans="1:21" x14ac:dyDescent="0.25">
      <c r="A3959" t="str">
        <f t="shared" si="329"/>
        <v>STEOLI_FIVE ARROWS MANAGERS_Investisseur institutionnel</v>
      </c>
      <c r="B3959">
        <f t="shared" si="326"/>
        <v>1</v>
      </c>
      <c r="C3959" s="2" t="s">
        <v>9254</v>
      </c>
      <c r="D3959" s="2" t="s">
        <v>17</v>
      </c>
      <c r="E3959" s="2" t="s">
        <v>18</v>
      </c>
      <c r="F3959" s="2" t="s">
        <v>36</v>
      </c>
      <c r="G3959" s="2" t="s">
        <v>25</v>
      </c>
      <c r="H3959" s="2" t="s">
        <v>131</v>
      </c>
      <c r="I3959" s="2" t="s">
        <v>20</v>
      </c>
      <c r="J3959" s="2"/>
      <c r="K3959" s="2"/>
      <c r="L3959" s="2" t="s">
        <v>21</v>
      </c>
      <c r="M3959" s="2" t="s">
        <v>7</v>
      </c>
      <c r="N3959" s="4"/>
      <c r="O3959" s="2" t="s">
        <v>20</v>
      </c>
      <c r="P3959" s="2" t="s">
        <v>9255</v>
      </c>
      <c r="Q3959" s="2" t="s">
        <v>22</v>
      </c>
      <c r="R3959" s="2"/>
      <c r="S3959" s="2"/>
      <c r="T3959">
        <f t="shared" si="325"/>
        <v>9</v>
      </c>
      <c r="U3959" t="str">
        <f t="shared" si="327"/>
        <v>812706109</v>
      </c>
    </row>
    <row r="3960" spans="1:21" x14ac:dyDescent="0.25">
      <c r="A3960" t="str">
        <f t="shared" si="329"/>
        <v>STILLWAY_KEENSIGHT CAPITAL_Investisseur institutionnel</v>
      </c>
      <c r="B3960">
        <f t="shared" si="326"/>
        <v>1</v>
      </c>
      <c r="C3960" s="2" t="s">
        <v>9256</v>
      </c>
      <c r="D3960" s="2" t="s">
        <v>17</v>
      </c>
      <c r="E3960" s="2" t="s">
        <v>18</v>
      </c>
      <c r="F3960" s="2" t="s">
        <v>36</v>
      </c>
      <c r="G3960" s="2" t="s">
        <v>25</v>
      </c>
      <c r="H3960" s="2" t="s">
        <v>306</v>
      </c>
      <c r="I3960" s="2" t="s">
        <v>20</v>
      </c>
      <c r="J3960" s="2"/>
      <c r="K3960" s="2"/>
      <c r="L3960" s="2" t="s">
        <v>21</v>
      </c>
      <c r="M3960" s="2" t="s">
        <v>7</v>
      </c>
      <c r="N3960" s="4"/>
      <c r="O3960" s="2" t="s">
        <v>20</v>
      </c>
      <c r="P3960" s="2" t="s">
        <v>9257</v>
      </c>
      <c r="Q3960" s="2"/>
      <c r="R3960" s="2"/>
      <c r="S3960" s="2" t="s">
        <v>9258</v>
      </c>
      <c r="T3960">
        <f t="shared" si="325"/>
        <v>9</v>
      </c>
      <c r="U3960" t="str">
        <f t="shared" si="327"/>
        <v>880122833</v>
      </c>
    </row>
    <row r="3961" spans="1:21" x14ac:dyDescent="0.25">
      <c r="A3961" t="str">
        <f t="shared" si="329"/>
        <v>STILLWAY_admin_KEENSIGHT CAPITAL_Investisseur institutionnel</v>
      </c>
      <c r="B3961">
        <f t="shared" si="326"/>
        <v>1</v>
      </c>
      <c r="C3961" s="1" t="s">
        <v>9259</v>
      </c>
      <c r="D3961" s="1" t="s">
        <v>17</v>
      </c>
      <c r="E3961" s="1" t="s">
        <v>18</v>
      </c>
      <c r="F3961" s="1" t="s">
        <v>36</v>
      </c>
      <c r="G3961" s="1" t="s">
        <v>25</v>
      </c>
      <c r="H3961" s="1" t="s">
        <v>306</v>
      </c>
      <c r="I3961" s="1" t="s">
        <v>20</v>
      </c>
      <c r="J3961" s="1"/>
      <c r="K3961" s="1"/>
      <c r="L3961" s="1" t="s">
        <v>21</v>
      </c>
      <c r="M3961" s="1" t="s">
        <v>7</v>
      </c>
      <c r="N3961" s="3"/>
      <c r="O3961" s="1" t="s">
        <v>20</v>
      </c>
      <c r="P3961" s="1" t="s">
        <v>9257</v>
      </c>
      <c r="Q3961" s="1"/>
      <c r="R3961" s="1"/>
      <c r="S3961" s="1" t="s">
        <v>9258</v>
      </c>
      <c r="T3961">
        <f t="shared" si="325"/>
        <v>9</v>
      </c>
      <c r="U3961" t="str">
        <f t="shared" si="327"/>
        <v>880122833</v>
      </c>
    </row>
    <row r="3962" spans="1:21" x14ac:dyDescent="0.25">
      <c r="A3962" t="str">
        <f t="shared" si="329"/>
        <v>STM SAS_admin_APAX PARTNERS SAS_Investisseur institutionnel</v>
      </c>
      <c r="B3962">
        <f t="shared" si="326"/>
        <v>1</v>
      </c>
      <c r="C3962" s="2" t="s">
        <v>9260</v>
      </c>
      <c r="D3962" s="2" t="s">
        <v>17</v>
      </c>
      <c r="E3962" s="2" t="s">
        <v>18</v>
      </c>
      <c r="F3962" s="2" t="s">
        <v>3054</v>
      </c>
      <c r="G3962" s="2" t="s">
        <v>25</v>
      </c>
      <c r="H3962" s="2" t="s">
        <v>29</v>
      </c>
      <c r="I3962" s="2" t="s">
        <v>20</v>
      </c>
      <c r="J3962" s="2"/>
      <c r="K3962" s="2"/>
      <c r="L3962" s="2" t="s">
        <v>21</v>
      </c>
      <c r="M3962" s="2" t="s">
        <v>7</v>
      </c>
      <c r="N3962" s="4"/>
      <c r="O3962" s="2" t="s">
        <v>20</v>
      </c>
      <c r="P3962" s="2" t="s">
        <v>9261</v>
      </c>
      <c r="Q3962" s="2"/>
      <c r="R3962" s="2"/>
      <c r="S3962" s="2"/>
      <c r="T3962">
        <f t="shared" si="325"/>
        <v>9</v>
      </c>
      <c r="U3962" t="str">
        <f t="shared" si="327"/>
        <v>829053131</v>
      </c>
    </row>
    <row r="3963" spans="1:21" x14ac:dyDescent="0.25">
      <c r="A3963" t="str">
        <f t="shared" si="329"/>
        <v>STONE CAPITAL SARL_PIERRE 1ER GESTION_Investisseur institutionnel</v>
      </c>
      <c r="B3963">
        <f t="shared" si="326"/>
        <v>1</v>
      </c>
      <c r="C3963" s="1" t="s">
        <v>9262</v>
      </c>
      <c r="D3963" s="1" t="s">
        <v>17</v>
      </c>
      <c r="E3963" s="1" t="s">
        <v>18</v>
      </c>
      <c r="F3963" s="1" t="s">
        <v>36</v>
      </c>
      <c r="G3963" s="1" t="s">
        <v>25</v>
      </c>
      <c r="H3963" s="1" t="s">
        <v>43</v>
      </c>
      <c r="I3963" s="1" t="s">
        <v>20</v>
      </c>
      <c r="J3963" s="1"/>
      <c r="K3963" s="1"/>
      <c r="L3963" s="1" t="s">
        <v>21</v>
      </c>
      <c r="M3963" s="1" t="s">
        <v>7</v>
      </c>
      <c r="N3963" s="3"/>
      <c r="O3963" s="1" t="s">
        <v>20</v>
      </c>
      <c r="P3963" s="1" t="s">
        <v>9263</v>
      </c>
      <c r="Q3963" s="1"/>
      <c r="R3963" s="1"/>
      <c r="S3963" s="1" t="s">
        <v>9264</v>
      </c>
      <c r="T3963">
        <f t="shared" si="325"/>
        <v>15</v>
      </c>
      <c r="U3963" t="str">
        <f t="shared" si="327"/>
        <v>803099852</v>
      </c>
    </row>
    <row r="3964" spans="1:21" x14ac:dyDescent="0.25">
      <c r="A3964" t="str">
        <f t="shared" si="329"/>
        <v>STURNO_TIKEHAU ACE CAPITAL_Investisseur institutionnel</v>
      </c>
      <c r="B3964">
        <f t="shared" si="326"/>
        <v>1</v>
      </c>
      <c r="C3964" s="1" t="s">
        <v>9265</v>
      </c>
      <c r="D3964" s="1" t="s">
        <v>17</v>
      </c>
      <c r="E3964" s="1" t="s">
        <v>18</v>
      </c>
      <c r="F3964" s="1" t="s">
        <v>4572</v>
      </c>
      <c r="G3964" s="1" t="s">
        <v>25</v>
      </c>
      <c r="H3964" s="1" t="s">
        <v>366</v>
      </c>
      <c r="I3964" s="1" t="s">
        <v>20</v>
      </c>
      <c r="J3964" s="1"/>
      <c r="K3964" s="1"/>
      <c r="L3964" s="1" t="s">
        <v>21</v>
      </c>
      <c r="M3964" s="1"/>
      <c r="N3964" s="3"/>
      <c r="O3964" s="1" t="s">
        <v>20</v>
      </c>
      <c r="P3964" s="1" t="s">
        <v>4573</v>
      </c>
      <c r="Q3964" s="1" t="s">
        <v>22</v>
      </c>
      <c r="R3964" s="1"/>
      <c r="S3964" s="1"/>
      <c r="T3964">
        <f t="shared" si="325"/>
        <v>9</v>
      </c>
      <c r="U3964" t="str">
        <f t="shared" si="327"/>
        <v>405750167</v>
      </c>
    </row>
    <row r="3965" spans="1:21" x14ac:dyDescent="0.25">
      <c r="A3965" t="str">
        <f t="shared" si="329"/>
        <v>STYG SAS_EQUITIS GESTION_Investisseur institutionnel</v>
      </c>
      <c r="B3965">
        <f t="shared" si="326"/>
        <v>1</v>
      </c>
      <c r="C3965" s="2" t="s">
        <v>9266</v>
      </c>
      <c r="D3965" s="2" t="s">
        <v>17</v>
      </c>
      <c r="E3965" s="2" t="s">
        <v>18</v>
      </c>
      <c r="F3965" s="2" t="s">
        <v>1075</v>
      </c>
      <c r="G3965" s="2" t="s">
        <v>25</v>
      </c>
      <c r="H3965" s="2" t="s">
        <v>86</v>
      </c>
      <c r="I3965" s="2" t="s">
        <v>20</v>
      </c>
      <c r="J3965" s="2"/>
      <c r="K3965" s="2"/>
      <c r="L3965" s="2" t="s">
        <v>21</v>
      </c>
      <c r="M3965" s="2" t="s">
        <v>7</v>
      </c>
      <c r="N3965" s="4"/>
      <c r="O3965" s="2" t="s">
        <v>20</v>
      </c>
      <c r="P3965" s="2" t="s">
        <v>9267</v>
      </c>
      <c r="Q3965" s="2" t="s">
        <v>22</v>
      </c>
      <c r="R3965" s="2"/>
      <c r="S3965" s="2"/>
      <c r="T3965">
        <f t="shared" si="325"/>
        <v>9</v>
      </c>
      <c r="U3965" t="str">
        <f t="shared" si="327"/>
        <v>877475889</v>
      </c>
    </row>
    <row r="3966" spans="1:21" x14ac:dyDescent="0.25">
      <c r="A3966" t="str">
        <f t="shared" si="329"/>
        <v>STYG_51_FONCIERE MAGELLAN_Investisseur institutionnel</v>
      </c>
      <c r="B3966">
        <f t="shared" si="326"/>
        <v>1</v>
      </c>
      <c r="C3966" s="1" t="s">
        <v>9268</v>
      </c>
      <c r="D3966" s="1" t="s">
        <v>17</v>
      </c>
      <c r="E3966" s="1"/>
      <c r="F3966" s="1"/>
      <c r="G3966" s="1"/>
      <c r="H3966" s="1" t="s">
        <v>32</v>
      </c>
      <c r="I3966" s="1" t="s">
        <v>20</v>
      </c>
      <c r="J3966" s="1"/>
      <c r="K3966" s="1"/>
      <c r="L3966" s="1" t="s">
        <v>21</v>
      </c>
      <c r="M3966" s="1" t="s">
        <v>7</v>
      </c>
      <c r="N3966" s="3"/>
      <c r="O3966" s="1" t="s">
        <v>20</v>
      </c>
      <c r="P3966" s="1" t="s">
        <v>9267</v>
      </c>
      <c r="Q3966" s="1"/>
      <c r="R3966" s="1"/>
      <c r="S3966" s="1" t="s">
        <v>9269</v>
      </c>
      <c r="T3966">
        <f t="shared" si="325"/>
        <v>9</v>
      </c>
      <c r="U3966" t="str">
        <f t="shared" si="327"/>
        <v>877475889</v>
      </c>
    </row>
    <row r="3967" spans="1:21" x14ac:dyDescent="0.25">
      <c r="A3967" t="str">
        <f t="shared" si="329"/>
        <v>SUD EST HYDRAULIQUE_ADM_MEANINGS CAPITAL PARTNERS_Investisseur institutionnel</v>
      </c>
      <c r="B3967">
        <f t="shared" si="326"/>
        <v>1</v>
      </c>
      <c r="C3967" s="2" t="s">
        <v>9270</v>
      </c>
      <c r="D3967" s="2" t="s">
        <v>17</v>
      </c>
      <c r="E3967" s="2" t="s">
        <v>18</v>
      </c>
      <c r="F3967" s="2" t="s">
        <v>9271</v>
      </c>
      <c r="G3967" s="2" t="s">
        <v>25</v>
      </c>
      <c r="H3967" s="2" t="s">
        <v>26</v>
      </c>
      <c r="I3967" s="2" t="s">
        <v>20</v>
      </c>
      <c r="J3967" s="2"/>
      <c r="K3967" s="2"/>
      <c r="L3967" s="2" t="s">
        <v>21</v>
      </c>
      <c r="M3967" s="2" t="s">
        <v>7</v>
      </c>
      <c r="N3967" s="4"/>
      <c r="O3967" s="2" t="s">
        <v>20</v>
      </c>
      <c r="P3967" s="2" t="s">
        <v>9272</v>
      </c>
      <c r="Q3967" s="2" t="s">
        <v>22</v>
      </c>
      <c r="R3967" s="2"/>
      <c r="S3967" s="2" t="s">
        <v>9273</v>
      </c>
      <c r="T3967">
        <f t="shared" ref="T3967:T4029" si="330">LEN(P3967)</f>
        <v>9</v>
      </c>
      <c r="U3967" t="str">
        <f t="shared" si="327"/>
        <v>442454435</v>
      </c>
    </row>
    <row r="3968" spans="1:21" x14ac:dyDescent="0.25">
      <c r="A3968" t="str">
        <f t="shared" si="329"/>
        <v>SUDIM_SWISS LIFE ASSET MANAGERS France_Investisseur institutionnel</v>
      </c>
      <c r="B3968">
        <f t="shared" si="326"/>
        <v>1</v>
      </c>
      <c r="C3968" s="1" t="s">
        <v>9274</v>
      </c>
      <c r="D3968" s="1" t="s">
        <v>17</v>
      </c>
      <c r="E3968" s="1"/>
      <c r="F3968" s="1"/>
      <c r="G3968" s="1"/>
      <c r="H3968" s="1" t="s">
        <v>375</v>
      </c>
      <c r="I3968" s="1" t="s">
        <v>20</v>
      </c>
      <c r="J3968" s="1"/>
      <c r="K3968" s="1"/>
      <c r="L3968" s="1" t="s">
        <v>21</v>
      </c>
      <c r="M3968" s="1" t="s">
        <v>7</v>
      </c>
      <c r="N3968" s="3"/>
      <c r="O3968" s="1" t="s">
        <v>20</v>
      </c>
      <c r="P3968" s="1" t="s">
        <v>9275</v>
      </c>
      <c r="Q3968" s="1"/>
      <c r="R3968" s="1"/>
      <c r="S3968" s="1" t="s">
        <v>9276</v>
      </c>
      <c r="T3968">
        <f t="shared" si="330"/>
        <v>15</v>
      </c>
      <c r="U3968" t="str">
        <f t="shared" si="327"/>
        <v>402846026</v>
      </c>
    </row>
    <row r="3969" spans="1:21" x14ac:dyDescent="0.25">
      <c r="A3969" t="str">
        <f t="shared" si="329"/>
        <v>SUITE FRANCAISE_ETERNAM_Investisseur institutionnel</v>
      </c>
      <c r="B3969">
        <f t="shared" si="326"/>
        <v>1</v>
      </c>
      <c r="C3969" s="2" t="s">
        <v>9277</v>
      </c>
      <c r="D3969" s="2" t="s">
        <v>17</v>
      </c>
      <c r="E3969" s="2" t="s">
        <v>18</v>
      </c>
      <c r="F3969" s="2" t="s">
        <v>2498</v>
      </c>
      <c r="G3969" s="2" t="s">
        <v>25</v>
      </c>
      <c r="H3969" s="2" t="s">
        <v>65</v>
      </c>
      <c r="I3969" s="2" t="s">
        <v>20</v>
      </c>
      <c r="J3969" s="2"/>
      <c r="K3969" s="2"/>
      <c r="L3969" s="2" t="s">
        <v>21</v>
      </c>
      <c r="M3969" s="2" t="s">
        <v>7</v>
      </c>
      <c r="N3969" s="4"/>
      <c r="O3969" s="2" t="s">
        <v>20</v>
      </c>
      <c r="P3969" s="2" t="s">
        <v>9278</v>
      </c>
      <c r="Q3969" s="2"/>
      <c r="R3969" s="2"/>
      <c r="S3969" s="2" t="s">
        <v>9279</v>
      </c>
      <c r="T3969">
        <f t="shared" si="330"/>
        <v>9</v>
      </c>
      <c r="U3969" t="str">
        <f t="shared" si="327"/>
        <v>883061780</v>
      </c>
    </row>
    <row r="3970" spans="1:21" x14ac:dyDescent="0.25">
      <c r="A3970" t="str">
        <f t="shared" si="329"/>
        <v>SUMAC 2005 FCPR_PERFECTIS PRIVATE EQUITY_Investisseur institutionnel</v>
      </c>
      <c r="B3970">
        <f t="shared" si="326"/>
        <v>1</v>
      </c>
      <c r="C3970" s="1" t="s">
        <v>9280</v>
      </c>
      <c r="D3970" s="1" t="s">
        <v>17</v>
      </c>
      <c r="E3970" s="1" t="s">
        <v>18</v>
      </c>
      <c r="F3970" s="1" t="s">
        <v>36</v>
      </c>
      <c r="G3970" s="1" t="s">
        <v>25</v>
      </c>
      <c r="H3970" s="1" t="s">
        <v>151</v>
      </c>
      <c r="I3970" s="1" t="s">
        <v>20</v>
      </c>
      <c r="J3970" s="1"/>
      <c r="K3970" s="1"/>
      <c r="L3970" s="1" t="s">
        <v>21</v>
      </c>
      <c r="M3970" s="1" t="s">
        <v>7</v>
      </c>
      <c r="N3970" s="3"/>
      <c r="O3970" s="1" t="s">
        <v>20</v>
      </c>
      <c r="P3970" s="1" t="s">
        <v>152</v>
      </c>
      <c r="Q3970" s="1"/>
      <c r="R3970" s="1"/>
      <c r="S3970" s="1" t="s">
        <v>9281</v>
      </c>
      <c r="T3970">
        <f t="shared" si="330"/>
        <v>15</v>
      </c>
      <c r="U3970" t="str">
        <f t="shared" si="327"/>
        <v>421391764</v>
      </c>
    </row>
    <row r="3971" spans="1:21" x14ac:dyDescent="0.25">
      <c r="A3971" t="str">
        <f t="shared" ref="A3971:A4011" si="331">C3971&amp;"_"&amp;H3971&amp;"_"&amp;D3971</f>
        <v>SUNDANCE SASU_TIKEHAU ACE CAPITAL_Investisseur institutionnel</v>
      </c>
      <c r="B3971">
        <f t="shared" ref="B3971:B4034" si="332">COUNTIF(A:A,A3971)</f>
        <v>1</v>
      </c>
      <c r="C3971" s="2" t="s">
        <v>9282</v>
      </c>
      <c r="D3971" s="2" t="s">
        <v>17</v>
      </c>
      <c r="E3971" s="2" t="s">
        <v>18</v>
      </c>
      <c r="F3971" s="2" t="s">
        <v>36</v>
      </c>
      <c r="G3971" s="2" t="s">
        <v>25</v>
      </c>
      <c r="H3971" s="2" t="s">
        <v>366</v>
      </c>
      <c r="I3971" s="2" t="s">
        <v>20</v>
      </c>
      <c r="J3971" s="2"/>
      <c r="K3971" s="2"/>
      <c r="L3971" s="2" t="s">
        <v>21</v>
      </c>
      <c r="M3971" s="2"/>
      <c r="N3971" s="4"/>
      <c r="O3971" s="2" t="s">
        <v>20</v>
      </c>
      <c r="P3971" s="2" t="s">
        <v>9283</v>
      </c>
      <c r="Q3971" s="2" t="s">
        <v>22</v>
      </c>
      <c r="R3971" s="2"/>
      <c r="S3971" s="2"/>
      <c r="T3971">
        <f t="shared" si="330"/>
        <v>9</v>
      </c>
      <c r="U3971" t="str">
        <f t="shared" si="327"/>
        <v>890170038</v>
      </c>
    </row>
    <row r="3972" spans="1:21" x14ac:dyDescent="0.25">
      <c r="A3972" t="str">
        <f t="shared" si="331"/>
        <v>SUPERETTE YVELINES (SAS)_SWISS LIFE ASSET MANAGERS France_Investisseur institutionnel</v>
      </c>
      <c r="B3972">
        <f t="shared" si="332"/>
        <v>1</v>
      </c>
      <c r="C3972" s="1" t="s">
        <v>9284</v>
      </c>
      <c r="D3972" s="1" t="s">
        <v>17</v>
      </c>
      <c r="E3972" s="1"/>
      <c r="F3972" s="1"/>
      <c r="G3972" s="1"/>
      <c r="H3972" s="1" t="s">
        <v>375</v>
      </c>
      <c r="I3972" s="1" t="s">
        <v>20</v>
      </c>
      <c r="J3972" s="1"/>
      <c r="K3972" s="1"/>
      <c r="L3972" s="1" t="s">
        <v>21</v>
      </c>
      <c r="M3972" s="1" t="s">
        <v>7</v>
      </c>
      <c r="N3972" s="3"/>
      <c r="O3972" s="1" t="s">
        <v>20</v>
      </c>
      <c r="P3972" s="1" t="s">
        <v>9285</v>
      </c>
      <c r="Q3972" s="1"/>
      <c r="R3972" s="1"/>
      <c r="S3972" s="1" t="s">
        <v>9286</v>
      </c>
      <c r="T3972">
        <f t="shared" si="330"/>
        <v>15</v>
      </c>
      <c r="U3972" t="str">
        <f t="shared" ref="U3972:U4035" si="333">LEFT(P3972,9)</f>
        <v>304940877</v>
      </c>
    </row>
    <row r="3973" spans="1:21" x14ac:dyDescent="0.25">
      <c r="A3973" t="str">
        <f t="shared" si="331"/>
        <v>SURAVENIR_QUADRILLE CAPITAL_Investisseur institutionnel</v>
      </c>
      <c r="B3973">
        <f t="shared" si="332"/>
        <v>1</v>
      </c>
      <c r="C3973" s="2" t="s">
        <v>9287</v>
      </c>
      <c r="D3973" s="2" t="s">
        <v>17</v>
      </c>
      <c r="E3973" s="2" t="s">
        <v>18</v>
      </c>
      <c r="F3973" s="2" t="s">
        <v>3639</v>
      </c>
      <c r="G3973" s="2" t="s">
        <v>25</v>
      </c>
      <c r="H3973" s="2" t="s">
        <v>207</v>
      </c>
      <c r="I3973" s="2" t="s">
        <v>20</v>
      </c>
      <c r="J3973" s="2"/>
      <c r="K3973" s="2"/>
      <c r="L3973" s="2" t="s">
        <v>21</v>
      </c>
      <c r="M3973" s="2" t="s">
        <v>7</v>
      </c>
      <c r="N3973" s="4"/>
      <c r="O3973" s="2" t="s">
        <v>20</v>
      </c>
      <c r="P3973" s="2" t="s">
        <v>9288</v>
      </c>
      <c r="Q3973" s="2"/>
      <c r="R3973" s="2"/>
      <c r="S3973" s="2"/>
      <c r="T3973">
        <f t="shared" si="330"/>
        <v>9</v>
      </c>
      <c r="U3973" t="str">
        <f t="shared" si="333"/>
        <v>330033127</v>
      </c>
    </row>
    <row r="3974" spans="1:21" x14ac:dyDescent="0.25">
      <c r="A3974" t="str">
        <f t="shared" si="331"/>
        <v>SURAVENIR_IMOCOMPARTNERS_Investisseur institutionnel</v>
      </c>
      <c r="B3974">
        <f t="shared" si="332"/>
        <v>1</v>
      </c>
      <c r="C3974" s="1" t="s">
        <v>9287</v>
      </c>
      <c r="D3974" s="1" t="s">
        <v>17</v>
      </c>
      <c r="E3974" s="1" t="s">
        <v>18</v>
      </c>
      <c r="F3974" s="1" t="s">
        <v>3639</v>
      </c>
      <c r="G3974" s="1" t="s">
        <v>25</v>
      </c>
      <c r="H3974" s="1" t="s">
        <v>243</v>
      </c>
      <c r="I3974" s="1" t="s">
        <v>20</v>
      </c>
      <c r="J3974" s="1"/>
      <c r="K3974" s="1"/>
      <c r="L3974" s="1" t="s">
        <v>21</v>
      </c>
      <c r="M3974" s="1" t="s">
        <v>7</v>
      </c>
      <c r="N3974" s="3"/>
      <c r="O3974" s="1" t="s">
        <v>20</v>
      </c>
      <c r="P3974" s="1" t="s">
        <v>9289</v>
      </c>
      <c r="Q3974" s="1"/>
      <c r="R3974" s="1"/>
      <c r="S3974" s="1" t="s">
        <v>9290</v>
      </c>
      <c r="T3974">
        <f t="shared" si="330"/>
        <v>15</v>
      </c>
      <c r="U3974" t="str">
        <f t="shared" si="333"/>
        <v>330033127</v>
      </c>
    </row>
    <row r="3975" spans="1:21" x14ac:dyDescent="0.25">
      <c r="A3975" t="str">
        <f t="shared" si="331"/>
        <v>SURAVENIR_PRIMONIAL REAL ESTATE INVESTMENT MANAGEMENT_Investisseur institutionnel</v>
      </c>
      <c r="B3975">
        <f t="shared" si="332"/>
        <v>1</v>
      </c>
      <c r="C3975" s="2" t="s">
        <v>9287</v>
      </c>
      <c r="D3975" s="2" t="s">
        <v>17</v>
      </c>
      <c r="E3975" s="2" t="s">
        <v>18</v>
      </c>
      <c r="F3975" s="2" t="s">
        <v>3639</v>
      </c>
      <c r="G3975" s="2" t="s">
        <v>25</v>
      </c>
      <c r="H3975" s="2" t="s">
        <v>6143</v>
      </c>
      <c r="I3975" s="2" t="s">
        <v>20</v>
      </c>
      <c r="J3975" s="2"/>
      <c r="K3975" s="2"/>
      <c r="L3975" s="2" t="s">
        <v>21</v>
      </c>
      <c r="M3975" s="2" t="s">
        <v>7</v>
      </c>
      <c r="N3975" s="4"/>
      <c r="O3975" s="2" t="s">
        <v>20</v>
      </c>
      <c r="P3975" s="2" t="s">
        <v>9289</v>
      </c>
      <c r="Q3975" s="2"/>
      <c r="R3975" s="2"/>
      <c r="S3975" s="2" t="s">
        <v>9291</v>
      </c>
      <c r="T3975">
        <f t="shared" si="330"/>
        <v>15</v>
      </c>
      <c r="U3975" t="str">
        <f t="shared" si="333"/>
        <v>330033127</v>
      </c>
    </row>
    <row r="3976" spans="1:21" x14ac:dyDescent="0.25">
      <c r="A3976" t="str">
        <f t="shared" si="331"/>
        <v>SURAVENIR_SWISS LIFE ASSET MANAGERS France_Investisseur institutionnel</v>
      </c>
      <c r="B3976">
        <f t="shared" si="332"/>
        <v>1</v>
      </c>
      <c r="C3976" s="1" t="s">
        <v>9287</v>
      </c>
      <c r="D3976" s="1" t="s">
        <v>17</v>
      </c>
      <c r="E3976" s="1" t="s">
        <v>18</v>
      </c>
      <c r="F3976" s="1" t="s">
        <v>3639</v>
      </c>
      <c r="G3976" s="1" t="s">
        <v>25</v>
      </c>
      <c r="H3976" s="1" t="s">
        <v>375</v>
      </c>
      <c r="I3976" s="1" t="s">
        <v>20</v>
      </c>
      <c r="J3976" s="1"/>
      <c r="K3976" s="1"/>
      <c r="L3976" s="1" t="s">
        <v>21</v>
      </c>
      <c r="M3976" s="1" t="s">
        <v>7</v>
      </c>
      <c r="N3976" s="3"/>
      <c r="O3976" s="1" t="s">
        <v>20</v>
      </c>
      <c r="P3976" s="1" t="s">
        <v>9289</v>
      </c>
      <c r="Q3976" s="1"/>
      <c r="R3976" s="1"/>
      <c r="S3976" s="1"/>
      <c r="T3976">
        <f t="shared" si="330"/>
        <v>15</v>
      </c>
      <c r="U3976" t="str">
        <f t="shared" si="333"/>
        <v>330033127</v>
      </c>
    </row>
    <row r="3977" spans="1:21" x14ac:dyDescent="0.25">
      <c r="A3977" t="str">
        <f t="shared" si="331"/>
        <v>SURAVENIR ACTIF GENERAL_SWEN CAPITAL PARTNERS_Investisseur institutionnel</v>
      </c>
      <c r="B3977">
        <f t="shared" si="332"/>
        <v>1</v>
      </c>
      <c r="C3977" s="2" t="s">
        <v>9292</v>
      </c>
      <c r="D3977" s="2" t="s">
        <v>17</v>
      </c>
      <c r="E3977" s="2" t="s">
        <v>18</v>
      </c>
      <c r="F3977" s="2" t="s">
        <v>3639</v>
      </c>
      <c r="G3977" s="2" t="s">
        <v>25</v>
      </c>
      <c r="H3977" s="2" t="s">
        <v>155</v>
      </c>
      <c r="I3977" s="2" t="s">
        <v>20</v>
      </c>
      <c r="J3977" s="2"/>
      <c r="K3977" s="2"/>
      <c r="L3977" s="2" t="s">
        <v>21</v>
      </c>
      <c r="M3977" s="2" t="s">
        <v>7</v>
      </c>
      <c r="N3977" s="4"/>
      <c r="O3977" s="2" t="s">
        <v>20</v>
      </c>
      <c r="P3977" s="2" t="s">
        <v>9289</v>
      </c>
      <c r="Q3977" s="2"/>
      <c r="R3977" s="2"/>
      <c r="S3977" s="2" t="s">
        <v>9293</v>
      </c>
      <c r="T3977">
        <f t="shared" si="330"/>
        <v>15</v>
      </c>
      <c r="U3977" t="str">
        <f t="shared" si="333"/>
        <v>330033127</v>
      </c>
    </row>
    <row r="3978" spans="1:21" x14ac:dyDescent="0.25">
      <c r="A3978" t="str">
        <f t="shared" si="331"/>
        <v>SURAVENIR ACTIF GENERAL_30_BLACKFIN CAPITAL PARTNERS_Investisseur institutionnel</v>
      </c>
      <c r="B3978">
        <f t="shared" si="332"/>
        <v>1</v>
      </c>
      <c r="C3978" s="1" t="s">
        <v>9294</v>
      </c>
      <c r="D3978" s="1" t="s">
        <v>17</v>
      </c>
      <c r="E3978" s="1" t="s">
        <v>18</v>
      </c>
      <c r="F3978" s="1" t="s">
        <v>3639</v>
      </c>
      <c r="G3978" s="1" t="s">
        <v>25</v>
      </c>
      <c r="H3978" s="1" t="s">
        <v>169</v>
      </c>
      <c r="I3978" s="1" t="s">
        <v>20</v>
      </c>
      <c r="J3978" s="1"/>
      <c r="K3978" s="1"/>
      <c r="L3978" s="1" t="s">
        <v>21</v>
      </c>
      <c r="M3978" s="1" t="s">
        <v>7</v>
      </c>
      <c r="N3978" s="3"/>
      <c r="O3978" s="1" t="s">
        <v>20</v>
      </c>
      <c r="P3978" s="1" t="s">
        <v>9289</v>
      </c>
      <c r="Q3978" s="1"/>
      <c r="R3978" s="1"/>
      <c r="S3978" s="1" t="s">
        <v>9293</v>
      </c>
      <c r="T3978">
        <f t="shared" si="330"/>
        <v>15</v>
      </c>
      <c r="U3978" t="str">
        <f t="shared" si="333"/>
        <v>330033127</v>
      </c>
    </row>
    <row r="3979" spans="1:21" x14ac:dyDescent="0.25">
      <c r="A3979" t="str">
        <f t="shared" si="331"/>
        <v>SURAVENIR ACTIF GENERAL_64_EURAZEO INVESTMENT MANAGER_Investisseur institutionnel</v>
      </c>
      <c r="B3979">
        <f t="shared" si="332"/>
        <v>1</v>
      </c>
      <c r="C3979" s="2" t="s">
        <v>9295</v>
      </c>
      <c r="D3979" s="2" t="s">
        <v>17</v>
      </c>
      <c r="E3979" s="2" t="s">
        <v>18</v>
      </c>
      <c r="F3979" s="2" t="s">
        <v>3639</v>
      </c>
      <c r="G3979" s="2" t="s">
        <v>25</v>
      </c>
      <c r="H3979" s="2" t="s">
        <v>344</v>
      </c>
      <c r="I3979" s="2" t="s">
        <v>20</v>
      </c>
      <c r="J3979" s="2"/>
      <c r="K3979" s="2"/>
      <c r="L3979" s="2" t="s">
        <v>21</v>
      </c>
      <c r="M3979" s="2" t="s">
        <v>7</v>
      </c>
      <c r="N3979" s="4"/>
      <c r="O3979" s="2" t="s">
        <v>20</v>
      </c>
      <c r="P3979" s="2" t="s">
        <v>9289</v>
      </c>
      <c r="Q3979" s="2"/>
      <c r="R3979" s="2"/>
      <c r="S3979" s="2" t="s">
        <v>9293</v>
      </c>
      <c r="T3979">
        <f t="shared" si="330"/>
        <v>15</v>
      </c>
      <c r="U3979" t="str">
        <f t="shared" si="333"/>
        <v>330033127</v>
      </c>
    </row>
    <row r="3980" spans="1:21" x14ac:dyDescent="0.25">
      <c r="A3980" t="str">
        <f t="shared" si="331"/>
        <v>SURAVENIR ACTIF PERP_SWEN CAPITAL PARTNERS_Investisseur institutionnel</v>
      </c>
      <c r="B3980">
        <f t="shared" si="332"/>
        <v>1</v>
      </c>
      <c r="C3980" s="1" t="s">
        <v>9296</v>
      </c>
      <c r="D3980" s="1" t="s">
        <v>17</v>
      </c>
      <c r="E3980" s="1" t="s">
        <v>18</v>
      </c>
      <c r="F3980" s="1" t="s">
        <v>3639</v>
      </c>
      <c r="G3980" s="1" t="s">
        <v>25</v>
      </c>
      <c r="H3980" s="1" t="s">
        <v>155</v>
      </c>
      <c r="I3980" s="1" t="s">
        <v>20</v>
      </c>
      <c r="J3980" s="1"/>
      <c r="K3980" s="1"/>
      <c r="L3980" s="1" t="s">
        <v>21</v>
      </c>
      <c r="M3980" s="1" t="s">
        <v>7</v>
      </c>
      <c r="N3980" s="3"/>
      <c r="O3980" s="1" t="s">
        <v>20</v>
      </c>
      <c r="P3980" s="1" t="s">
        <v>9289</v>
      </c>
      <c r="Q3980" s="1"/>
      <c r="R3980" s="1"/>
      <c r="S3980" s="1" t="s">
        <v>9297</v>
      </c>
      <c r="T3980">
        <f t="shared" si="330"/>
        <v>15</v>
      </c>
      <c r="U3980" t="str">
        <f t="shared" si="333"/>
        <v>330033127</v>
      </c>
    </row>
    <row r="3981" spans="1:21" x14ac:dyDescent="0.25">
      <c r="A3981" t="str">
        <f t="shared" si="331"/>
        <v>SURAVENIR PERP_SWISS LIFE ASSET MANAGERS France_Investisseur institutionnel</v>
      </c>
      <c r="B3981">
        <f t="shared" si="332"/>
        <v>1</v>
      </c>
      <c r="C3981" s="2" t="s">
        <v>9298</v>
      </c>
      <c r="D3981" s="2" t="s">
        <v>17</v>
      </c>
      <c r="E3981" s="2" t="s">
        <v>18</v>
      </c>
      <c r="F3981" s="2" t="s">
        <v>3639</v>
      </c>
      <c r="G3981" s="2" t="s">
        <v>25</v>
      </c>
      <c r="H3981" s="2" t="s">
        <v>375</v>
      </c>
      <c r="I3981" s="2" t="s">
        <v>20</v>
      </c>
      <c r="J3981" s="2"/>
      <c r="K3981" s="2"/>
      <c r="L3981" s="2" t="s">
        <v>21</v>
      </c>
      <c r="M3981" s="2" t="s">
        <v>7</v>
      </c>
      <c r="N3981" s="4"/>
      <c r="O3981" s="2" t="s">
        <v>20</v>
      </c>
      <c r="P3981" s="2" t="s">
        <v>9289</v>
      </c>
      <c r="Q3981" s="2"/>
      <c r="R3981" s="2"/>
      <c r="S3981" s="2"/>
      <c r="T3981">
        <f t="shared" si="330"/>
        <v>15</v>
      </c>
      <c r="U3981" t="str">
        <f t="shared" si="333"/>
        <v>330033127</v>
      </c>
    </row>
    <row r="3982" spans="1:21" x14ac:dyDescent="0.25">
      <c r="A3982" t="str">
        <f t="shared" si="331"/>
        <v>SV2M IMMO SC_FONCIERE MAGELLAN_Investisseur institutionnel</v>
      </c>
      <c r="B3982">
        <f t="shared" si="332"/>
        <v>1</v>
      </c>
      <c r="C3982" s="1" t="s">
        <v>9299</v>
      </c>
      <c r="D3982" s="1" t="s">
        <v>17</v>
      </c>
      <c r="E3982" s="1" t="s">
        <v>18</v>
      </c>
      <c r="F3982" s="1" t="s">
        <v>9300</v>
      </c>
      <c r="G3982" s="1" t="s">
        <v>25</v>
      </c>
      <c r="H3982" s="1" t="s">
        <v>32</v>
      </c>
      <c r="I3982" s="1" t="s">
        <v>20</v>
      </c>
      <c r="J3982" s="1"/>
      <c r="K3982" s="1"/>
      <c r="L3982" s="1" t="s">
        <v>21</v>
      </c>
      <c r="M3982" s="1" t="s">
        <v>7</v>
      </c>
      <c r="N3982" s="3"/>
      <c r="O3982" s="1" t="s">
        <v>20</v>
      </c>
      <c r="P3982" s="1" t="s">
        <v>9301</v>
      </c>
      <c r="Q3982" s="1"/>
      <c r="R3982" s="1"/>
      <c r="S3982" s="1"/>
      <c r="T3982">
        <f t="shared" si="330"/>
        <v>15</v>
      </c>
      <c r="U3982" t="str">
        <f t="shared" si="333"/>
        <v>883538803</v>
      </c>
    </row>
    <row r="3983" spans="1:21" x14ac:dyDescent="0.25">
      <c r="A3983" t="str">
        <f t="shared" si="331"/>
        <v>SWEN CAPITAL PARTNERS_SWEN CAPITAL PARTNERS_Investisseur institutionnel</v>
      </c>
      <c r="B3983">
        <f t="shared" si="332"/>
        <v>1</v>
      </c>
      <c r="C3983" s="2" t="s">
        <v>155</v>
      </c>
      <c r="D3983" s="2" t="s">
        <v>17</v>
      </c>
      <c r="E3983" s="2" t="s">
        <v>18</v>
      </c>
      <c r="F3983" s="2" t="s">
        <v>36</v>
      </c>
      <c r="G3983" s="2" t="s">
        <v>25</v>
      </c>
      <c r="H3983" s="2" t="s">
        <v>155</v>
      </c>
      <c r="I3983" s="2" t="s">
        <v>20</v>
      </c>
      <c r="J3983" s="2"/>
      <c r="K3983" s="2"/>
      <c r="L3983" s="2" t="s">
        <v>21</v>
      </c>
      <c r="M3983" s="2" t="s">
        <v>7</v>
      </c>
      <c r="N3983" s="4"/>
      <c r="O3983" s="2" t="s">
        <v>20</v>
      </c>
      <c r="P3983" s="2" t="s">
        <v>9302</v>
      </c>
      <c r="Q3983" s="2"/>
      <c r="R3983" s="2"/>
      <c r="S3983" s="2" t="s">
        <v>9303</v>
      </c>
      <c r="T3983">
        <f t="shared" si="330"/>
        <v>15</v>
      </c>
      <c r="U3983" t="str">
        <f t="shared" si="333"/>
        <v>803812593</v>
      </c>
    </row>
    <row r="3984" spans="1:21" x14ac:dyDescent="0.25">
      <c r="A3984" t="str">
        <f t="shared" si="331"/>
        <v>SWEN CAPITAL PARTNERS__Société de gestion</v>
      </c>
      <c r="B3984">
        <f t="shared" si="332"/>
        <v>1</v>
      </c>
      <c r="C3984" s="1" t="s">
        <v>155</v>
      </c>
      <c r="D3984" s="1" t="s">
        <v>35</v>
      </c>
      <c r="E3984" s="1" t="s">
        <v>99</v>
      </c>
      <c r="F3984" s="1" t="s">
        <v>768</v>
      </c>
      <c r="G3984" s="1" t="s">
        <v>25</v>
      </c>
      <c r="H3984" s="1"/>
      <c r="I3984" s="1" t="s">
        <v>20</v>
      </c>
      <c r="J3984" s="1"/>
      <c r="K3984" s="1"/>
      <c r="L3984" s="1" t="s">
        <v>21</v>
      </c>
      <c r="M3984" s="1" t="s">
        <v>7</v>
      </c>
      <c r="N3984" s="3"/>
      <c r="O3984" s="1" t="s">
        <v>20</v>
      </c>
      <c r="P3984" s="1" t="s">
        <v>9302</v>
      </c>
      <c r="Q3984" s="1"/>
      <c r="R3984" s="1"/>
      <c r="S3984" s="1"/>
      <c r="T3984">
        <f t="shared" si="330"/>
        <v>15</v>
      </c>
      <c r="U3984" t="str">
        <f t="shared" si="333"/>
        <v>803812593</v>
      </c>
    </row>
    <row r="3985" spans="1:21" x14ac:dyDescent="0.25">
      <c r="A3985" t="str">
        <f t="shared" si="331"/>
        <v>SWEN CAPITAL PARTNERS SA_SWEN CAPITAL PARTNERS_Investisseur institutionnel</v>
      </c>
      <c r="B3985">
        <f t="shared" si="332"/>
        <v>1</v>
      </c>
      <c r="C3985" s="1" t="s">
        <v>9304</v>
      </c>
      <c r="D3985" s="1" t="s">
        <v>17</v>
      </c>
      <c r="E3985" s="1" t="s">
        <v>18</v>
      </c>
      <c r="F3985" s="1" t="s">
        <v>36</v>
      </c>
      <c r="G3985" s="1" t="s">
        <v>25</v>
      </c>
      <c r="H3985" s="1" t="s">
        <v>155</v>
      </c>
      <c r="I3985" s="1" t="s">
        <v>20</v>
      </c>
      <c r="J3985" s="1"/>
      <c r="K3985" s="1"/>
      <c r="L3985" s="1" t="s">
        <v>21</v>
      </c>
      <c r="M3985" s="1" t="s">
        <v>7</v>
      </c>
      <c r="N3985" s="3"/>
      <c r="O3985" s="1" t="s">
        <v>20</v>
      </c>
      <c r="P3985" s="1" t="s">
        <v>9302</v>
      </c>
      <c r="Q3985" s="1"/>
      <c r="R3985" s="1"/>
      <c r="S3985" s="1"/>
      <c r="T3985">
        <f t="shared" si="330"/>
        <v>15</v>
      </c>
      <c r="U3985" t="str">
        <f t="shared" si="333"/>
        <v>803812593</v>
      </c>
    </row>
    <row r="3986" spans="1:21" x14ac:dyDescent="0.25">
      <c r="A3986" t="str">
        <f t="shared" si="331"/>
        <v>SWEN INFRA AC_SWEN CAPITAL PARTNERS_Investisseur institutionnel</v>
      </c>
      <c r="B3986">
        <f t="shared" si="332"/>
        <v>1</v>
      </c>
      <c r="C3986" s="2" t="s">
        <v>9305</v>
      </c>
      <c r="D3986" s="2" t="s">
        <v>17</v>
      </c>
      <c r="E3986" s="2" t="s">
        <v>18</v>
      </c>
      <c r="F3986" s="2" t="s">
        <v>36</v>
      </c>
      <c r="G3986" s="2" t="s">
        <v>25</v>
      </c>
      <c r="H3986" s="2" t="s">
        <v>155</v>
      </c>
      <c r="I3986" s="2" t="s">
        <v>20</v>
      </c>
      <c r="J3986" s="2"/>
      <c r="K3986" s="2"/>
      <c r="L3986" s="2" t="s">
        <v>21</v>
      </c>
      <c r="M3986" s="2" t="s">
        <v>7</v>
      </c>
      <c r="N3986" s="4"/>
      <c r="O3986" s="2" t="s">
        <v>20</v>
      </c>
      <c r="P3986" s="2" t="s">
        <v>9306</v>
      </c>
      <c r="Q3986" s="2"/>
      <c r="R3986" s="2"/>
      <c r="S3986" s="2" t="s">
        <v>9307</v>
      </c>
      <c r="T3986">
        <f t="shared" si="330"/>
        <v>9</v>
      </c>
      <c r="U3986" t="str">
        <f t="shared" si="333"/>
        <v>823426275</v>
      </c>
    </row>
    <row r="3987" spans="1:21" x14ac:dyDescent="0.25">
      <c r="A3987" t="str">
        <f t="shared" si="331"/>
        <v>SWEN PE SELECT EUROPA 4_SWEN CAPITAL PARTNERS_Investisseur institutionnel</v>
      </c>
      <c r="B3987">
        <f t="shared" si="332"/>
        <v>1</v>
      </c>
      <c r="C3987" s="1" t="s">
        <v>9308</v>
      </c>
      <c r="D3987" s="1" t="s">
        <v>17</v>
      </c>
      <c r="E3987" s="1" t="s">
        <v>18</v>
      </c>
      <c r="F3987" s="1" t="s">
        <v>36</v>
      </c>
      <c r="G3987" s="1" t="s">
        <v>25</v>
      </c>
      <c r="H3987" s="1" t="s">
        <v>155</v>
      </c>
      <c r="I3987" s="1" t="s">
        <v>20</v>
      </c>
      <c r="J3987" s="1"/>
      <c r="K3987" s="1"/>
      <c r="L3987" s="1" t="s">
        <v>21</v>
      </c>
      <c r="M3987" s="1" t="s">
        <v>7</v>
      </c>
      <c r="N3987" s="3"/>
      <c r="O3987" s="1" t="s">
        <v>20</v>
      </c>
      <c r="P3987" s="1" t="s">
        <v>9302</v>
      </c>
      <c r="Q3987" s="1"/>
      <c r="R3987" s="1"/>
      <c r="S3987" s="1" t="s">
        <v>9309</v>
      </c>
      <c r="T3987">
        <f t="shared" si="330"/>
        <v>15</v>
      </c>
      <c r="U3987" t="str">
        <f t="shared" si="333"/>
        <v>803812593</v>
      </c>
    </row>
    <row r="3988" spans="1:21" x14ac:dyDescent="0.25">
      <c r="A3988" t="str">
        <f t="shared" si="331"/>
        <v>SWEN PE SELECT EUROPA 4_MBO &amp; CO_Investisseur institutionnel</v>
      </c>
      <c r="B3988">
        <f t="shared" si="332"/>
        <v>1</v>
      </c>
      <c r="C3988" s="1" t="s">
        <v>9308</v>
      </c>
      <c r="D3988" s="1" t="s">
        <v>17</v>
      </c>
      <c r="E3988" s="1" t="s">
        <v>18</v>
      </c>
      <c r="F3988" s="1" t="s">
        <v>36</v>
      </c>
      <c r="G3988" s="1" t="s">
        <v>25</v>
      </c>
      <c r="H3988" s="1" t="s">
        <v>212</v>
      </c>
      <c r="I3988" s="1" t="s">
        <v>20</v>
      </c>
      <c r="J3988" s="1"/>
      <c r="K3988" s="1"/>
      <c r="L3988" s="1" t="s">
        <v>21</v>
      </c>
      <c r="M3988" s="1" t="s">
        <v>7</v>
      </c>
      <c r="N3988" s="3"/>
      <c r="O3988" s="1" t="s">
        <v>20</v>
      </c>
      <c r="P3988" s="1" t="s">
        <v>9302</v>
      </c>
      <c r="Q3988" s="1"/>
      <c r="R3988" s="1"/>
      <c r="S3988" s="1" t="s">
        <v>9309</v>
      </c>
      <c r="T3988">
        <f t="shared" si="330"/>
        <v>15</v>
      </c>
      <c r="U3988" t="str">
        <f t="shared" si="333"/>
        <v>803812593</v>
      </c>
    </row>
    <row r="3989" spans="1:21" x14ac:dyDescent="0.25">
      <c r="A3989" t="str">
        <f t="shared" si="331"/>
        <v>SWEN PE SELECT EUROPA 4_19_APAX PARTNERS SAS_Investisseur institutionnel</v>
      </c>
      <c r="B3989">
        <f t="shared" si="332"/>
        <v>1</v>
      </c>
      <c r="C3989" s="2" t="s">
        <v>9310</v>
      </c>
      <c r="D3989" s="2" t="s">
        <v>17</v>
      </c>
      <c r="E3989" s="2" t="s">
        <v>18</v>
      </c>
      <c r="F3989" s="2" t="s">
        <v>36</v>
      </c>
      <c r="G3989" s="2" t="s">
        <v>25</v>
      </c>
      <c r="H3989" s="2" t="s">
        <v>29</v>
      </c>
      <c r="I3989" s="2" t="s">
        <v>20</v>
      </c>
      <c r="J3989" s="2"/>
      <c r="K3989" s="2"/>
      <c r="L3989" s="2" t="s">
        <v>21</v>
      </c>
      <c r="M3989" s="2" t="s">
        <v>7</v>
      </c>
      <c r="N3989" s="4"/>
      <c r="O3989" s="2" t="s">
        <v>20</v>
      </c>
      <c r="P3989" s="2" t="s">
        <v>9302</v>
      </c>
      <c r="Q3989" s="2"/>
      <c r="R3989" s="2"/>
      <c r="S3989" s="2" t="s">
        <v>9309</v>
      </c>
      <c r="T3989">
        <f t="shared" si="330"/>
        <v>15</v>
      </c>
      <c r="U3989" t="str">
        <f t="shared" si="333"/>
        <v>803812593</v>
      </c>
    </row>
    <row r="3990" spans="1:21" x14ac:dyDescent="0.25">
      <c r="A3990" t="str">
        <f t="shared" si="331"/>
        <v>SWEN PE SELECT EUROPA 4_82_MBO &amp; CO_Investisseur institutionnel</v>
      </c>
      <c r="B3990">
        <f t="shared" si="332"/>
        <v>1</v>
      </c>
      <c r="C3990" s="1" t="s">
        <v>9311</v>
      </c>
      <c r="D3990" s="1" t="s">
        <v>17</v>
      </c>
      <c r="E3990" s="1" t="s">
        <v>18</v>
      </c>
      <c r="F3990" s="1" t="s">
        <v>36</v>
      </c>
      <c r="G3990" s="1" t="s">
        <v>25</v>
      </c>
      <c r="H3990" s="1" t="s">
        <v>212</v>
      </c>
      <c r="I3990" s="1" t="s">
        <v>20</v>
      </c>
      <c r="J3990" s="1"/>
      <c r="K3990" s="1"/>
      <c r="L3990" s="1" t="s">
        <v>21</v>
      </c>
      <c r="M3990" s="1" t="s">
        <v>7</v>
      </c>
      <c r="N3990" s="3"/>
      <c r="O3990" s="1" t="s">
        <v>20</v>
      </c>
      <c r="P3990" s="1" t="s">
        <v>9302</v>
      </c>
      <c r="Q3990" s="1"/>
      <c r="R3990" s="1"/>
      <c r="S3990" s="1" t="s">
        <v>9309</v>
      </c>
      <c r="T3990">
        <f t="shared" si="330"/>
        <v>15</v>
      </c>
      <c r="U3990" t="str">
        <f t="shared" si="333"/>
        <v>803812593</v>
      </c>
    </row>
    <row r="3991" spans="1:21" x14ac:dyDescent="0.25">
      <c r="A3991" t="str">
        <f t="shared" si="331"/>
        <v>SWEN PE SELECT EUROPA 5_APAX PARTNERS SAS_Investisseur institutionnel</v>
      </c>
      <c r="B3991">
        <f t="shared" si="332"/>
        <v>1</v>
      </c>
      <c r="C3991" s="2" t="s">
        <v>9312</v>
      </c>
      <c r="D3991" s="2" t="s">
        <v>17</v>
      </c>
      <c r="E3991" s="2"/>
      <c r="F3991" s="2"/>
      <c r="G3991" s="2"/>
      <c r="H3991" s="2" t="s">
        <v>29</v>
      </c>
      <c r="I3991" s="2" t="s">
        <v>20</v>
      </c>
      <c r="J3991" s="2"/>
      <c r="K3991" s="2"/>
      <c r="L3991" s="2" t="s">
        <v>21</v>
      </c>
      <c r="M3991" s="2" t="s">
        <v>7</v>
      </c>
      <c r="N3991" s="4"/>
      <c r="O3991" s="2" t="s">
        <v>20</v>
      </c>
      <c r="P3991" s="2" t="s">
        <v>3471</v>
      </c>
      <c r="Q3991" s="2"/>
      <c r="R3991" s="2"/>
      <c r="S3991" s="2" t="s">
        <v>9313</v>
      </c>
      <c r="T3991">
        <f t="shared" si="330"/>
        <v>9</v>
      </c>
      <c r="U3991" t="str">
        <f t="shared" si="333"/>
        <v>830855417</v>
      </c>
    </row>
    <row r="3992" spans="1:21" x14ac:dyDescent="0.25">
      <c r="A3992" t="str">
        <f t="shared" si="331"/>
        <v>SWEN PE SELECT EUROPA 6_MEANINGS CAPITAL PARTNERS_Investisseur institutionnel</v>
      </c>
      <c r="B3992">
        <f t="shared" si="332"/>
        <v>1</v>
      </c>
      <c r="C3992" s="1" t="s">
        <v>9314</v>
      </c>
      <c r="D3992" s="1" t="s">
        <v>17</v>
      </c>
      <c r="E3992" s="1"/>
      <c r="F3992" s="1" t="s">
        <v>36</v>
      </c>
      <c r="G3992" s="1" t="s">
        <v>25</v>
      </c>
      <c r="H3992" s="1" t="s">
        <v>26</v>
      </c>
      <c r="I3992" s="1" t="s">
        <v>20</v>
      </c>
      <c r="J3992" s="1"/>
      <c r="K3992" s="1"/>
      <c r="L3992" s="1" t="s">
        <v>21</v>
      </c>
      <c r="M3992" s="1"/>
      <c r="N3992" s="3"/>
      <c r="O3992" s="1" t="s">
        <v>20</v>
      </c>
      <c r="P3992" s="1" t="s">
        <v>9315</v>
      </c>
      <c r="Q3992" s="1" t="s">
        <v>22</v>
      </c>
      <c r="R3992" s="1"/>
      <c r="S3992" s="1"/>
      <c r="T3992">
        <f t="shared" si="330"/>
        <v>15</v>
      </c>
      <c r="U3992" t="str">
        <f t="shared" si="333"/>
        <v>894065739</v>
      </c>
    </row>
    <row r="3993" spans="1:21" x14ac:dyDescent="0.25">
      <c r="A3993" t="str">
        <f t="shared" si="331"/>
        <v>SWEN PE SELECT EUROPA III_MBO &amp; CO_Investisseur institutionnel</v>
      </c>
      <c r="B3993">
        <f t="shared" si="332"/>
        <v>1</v>
      </c>
      <c r="C3993" s="1" t="s">
        <v>9316</v>
      </c>
      <c r="D3993" s="1" t="s">
        <v>17</v>
      </c>
      <c r="E3993" s="1" t="s">
        <v>18</v>
      </c>
      <c r="F3993" s="1" t="s">
        <v>36</v>
      </c>
      <c r="G3993" s="1" t="s">
        <v>25</v>
      </c>
      <c r="H3993" s="1" t="s">
        <v>212</v>
      </c>
      <c r="I3993" s="1" t="s">
        <v>20</v>
      </c>
      <c r="J3993" s="1"/>
      <c r="K3993" s="1"/>
      <c r="L3993" s="1" t="s">
        <v>21</v>
      </c>
      <c r="M3993" s="1" t="s">
        <v>7</v>
      </c>
      <c r="N3993" s="3"/>
      <c r="O3993" s="1" t="s">
        <v>20</v>
      </c>
      <c r="P3993" s="1" t="s">
        <v>2522</v>
      </c>
      <c r="Q3993" s="1"/>
      <c r="R3993" s="1"/>
      <c r="S3993" s="1" t="s">
        <v>9317</v>
      </c>
      <c r="T3993">
        <f t="shared" si="330"/>
        <v>15</v>
      </c>
      <c r="U3993" t="str">
        <f t="shared" si="333"/>
        <v>384940342</v>
      </c>
    </row>
    <row r="3994" spans="1:21" x14ac:dyDescent="0.25">
      <c r="A3994" t="str">
        <f t="shared" si="331"/>
        <v>SWEN PE SELECT EUROPA III_100_PERFECTIS PRIVATE EQUITY_Investisseur institutionnel</v>
      </c>
      <c r="B3994">
        <f t="shared" si="332"/>
        <v>1</v>
      </c>
      <c r="C3994" s="2" t="s">
        <v>9318</v>
      </c>
      <c r="D3994" s="2" t="s">
        <v>17</v>
      </c>
      <c r="E3994" s="2" t="s">
        <v>18</v>
      </c>
      <c r="F3994" s="2" t="s">
        <v>36</v>
      </c>
      <c r="G3994" s="2" t="s">
        <v>25</v>
      </c>
      <c r="H3994" s="2" t="s">
        <v>151</v>
      </c>
      <c r="I3994" s="2" t="s">
        <v>20</v>
      </c>
      <c r="J3994" s="2"/>
      <c r="K3994" s="2"/>
      <c r="L3994" s="2" t="s">
        <v>21</v>
      </c>
      <c r="M3994" s="2" t="s">
        <v>7</v>
      </c>
      <c r="N3994" s="4"/>
      <c r="O3994" s="2" t="s">
        <v>20</v>
      </c>
      <c r="P3994" s="2" t="s">
        <v>2522</v>
      </c>
      <c r="Q3994" s="2"/>
      <c r="R3994" s="2"/>
      <c r="S3994" s="2" t="s">
        <v>9317</v>
      </c>
      <c r="T3994">
        <f t="shared" si="330"/>
        <v>15</v>
      </c>
      <c r="U3994" t="str">
        <f t="shared" si="333"/>
        <v>384940342</v>
      </c>
    </row>
    <row r="3995" spans="1:21" x14ac:dyDescent="0.25">
      <c r="A3995" t="str">
        <f t="shared" si="331"/>
        <v>SWEN PE SELECT EUROPA III_120_SOFINNOVA PARTNERS_FRA_Investisseur institutionnel</v>
      </c>
      <c r="B3995">
        <f t="shared" si="332"/>
        <v>1</v>
      </c>
      <c r="C3995" s="1" t="s">
        <v>9319</v>
      </c>
      <c r="D3995" s="1" t="s">
        <v>17</v>
      </c>
      <c r="E3995" s="1" t="s">
        <v>18</v>
      </c>
      <c r="F3995" s="1" t="s">
        <v>36</v>
      </c>
      <c r="G3995" s="1" t="s">
        <v>25</v>
      </c>
      <c r="H3995" s="1" t="s">
        <v>120</v>
      </c>
      <c r="I3995" s="1" t="s">
        <v>20</v>
      </c>
      <c r="J3995" s="1"/>
      <c r="K3995" s="1"/>
      <c r="L3995" s="1" t="s">
        <v>21</v>
      </c>
      <c r="M3995" s="1" t="s">
        <v>7</v>
      </c>
      <c r="N3995" s="3"/>
      <c r="O3995" s="1" t="s">
        <v>20</v>
      </c>
      <c r="P3995" s="1" t="s">
        <v>2522</v>
      </c>
      <c r="Q3995" s="1"/>
      <c r="R3995" s="1"/>
      <c r="S3995" s="1" t="s">
        <v>9317</v>
      </c>
      <c r="T3995">
        <f t="shared" si="330"/>
        <v>15</v>
      </c>
      <c r="U3995" t="str">
        <f t="shared" si="333"/>
        <v>384940342</v>
      </c>
    </row>
    <row r="3996" spans="1:21" x14ac:dyDescent="0.25">
      <c r="A3996" t="str">
        <f t="shared" si="331"/>
        <v>SWEN PE SELECT EUROPA III_19_APAX PARTNERS SAS_Investisseur institutionnel</v>
      </c>
      <c r="B3996">
        <f t="shared" si="332"/>
        <v>1</v>
      </c>
      <c r="C3996" s="2" t="s">
        <v>9320</v>
      </c>
      <c r="D3996" s="2" t="s">
        <v>17</v>
      </c>
      <c r="E3996" s="2" t="s">
        <v>18</v>
      </c>
      <c r="F3996" s="2" t="s">
        <v>36</v>
      </c>
      <c r="G3996" s="2" t="s">
        <v>25</v>
      </c>
      <c r="H3996" s="2" t="s">
        <v>29</v>
      </c>
      <c r="I3996" s="2" t="s">
        <v>20</v>
      </c>
      <c r="J3996" s="2"/>
      <c r="K3996" s="2"/>
      <c r="L3996" s="2" t="s">
        <v>21</v>
      </c>
      <c r="M3996" s="2" t="s">
        <v>7</v>
      </c>
      <c r="N3996" s="4"/>
      <c r="O3996" s="2" t="s">
        <v>20</v>
      </c>
      <c r="P3996" s="2" t="s">
        <v>2522</v>
      </c>
      <c r="Q3996" s="2"/>
      <c r="R3996" s="2"/>
      <c r="S3996" s="2" t="s">
        <v>9317</v>
      </c>
      <c r="T3996">
        <f t="shared" si="330"/>
        <v>15</v>
      </c>
      <c r="U3996" t="str">
        <f t="shared" si="333"/>
        <v>384940342</v>
      </c>
    </row>
    <row r="3997" spans="1:21" x14ac:dyDescent="0.25">
      <c r="A3997" t="str">
        <f t="shared" si="331"/>
        <v>SWISS LIFE ASSUR. PATRIMOINE_RAISE REIM_Investisseur institutionnel</v>
      </c>
      <c r="B3997">
        <f t="shared" si="332"/>
        <v>1</v>
      </c>
      <c r="C3997" s="2" t="s">
        <v>9321</v>
      </c>
      <c r="D3997" s="2" t="s">
        <v>17</v>
      </c>
      <c r="E3997" s="2" t="s">
        <v>18</v>
      </c>
      <c r="F3997" s="2" t="s">
        <v>529</v>
      </c>
      <c r="G3997" s="2" t="s">
        <v>25</v>
      </c>
      <c r="H3997" s="2" t="s">
        <v>301</v>
      </c>
      <c r="I3997" s="2" t="s">
        <v>20</v>
      </c>
      <c r="J3997" s="2"/>
      <c r="K3997" s="2"/>
      <c r="L3997" s="2" t="s">
        <v>21</v>
      </c>
      <c r="M3997" s="2" t="s">
        <v>7</v>
      </c>
      <c r="N3997" s="4"/>
      <c r="O3997" s="2" t="s">
        <v>20</v>
      </c>
      <c r="P3997" s="2" t="s">
        <v>9322</v>
      </c>
      <c r="Q3997" s="2"/>
      <c r="R3997" s="2"/>
      <c r="S3997" s="2" t="s">
        <v>9323</v>
      </c>
      <c r="T3997">
        <f t="shared" si="330"/>
        <v>15</v>
      </c>
      <c r="U3997" t="str">
        <f t="shared" si="333"/>
        <v>341785632</v>
      </c>
    </row>
    <row r="3998" spans="1:21" x14ac:dyDescent="0.25">
      <c r="A3998" t="str">
        <f t="shared" si="331"/>
        <v>SWISSLIFE  IMMOBILIER_SWISS LIFE ASSET MANAGERS France_Investisseur institutionnel</v>
      </c>
      <c r="B3998">
        <f t="shared" si="332"/>
        <v>1</v>
      </c>
      <c r="C3998" s="2" t="s">
        <v>9324</v>
      </c>
      <c r="D3998" s="2" t="s">
        <v>17</v>
      </c>
      <c r="E3998" s="2"/>
      <c r="F3998" s="2"/>
      <c r="G3998" s="2"/>
      <c r="H3998" s="2" t="s">
        <v>375</v>
      </c>
      <c r="I3998" s="2" t="s">
        <v>20</v>
      </c>
      <c r="J3998" s="2"/>
      <c r="K3998" s="2"/>
      <c r="L3998" s="2" t="s">
        <v>21</v>
      </c>
      <c r="M3998" s="2" t="s">
        <v>7</v>
      </c>
      <c r="N3998" s="4"/>
      <c r="O3998" s="2" t="s">
        <v>20</v>
      </c>
      <c r="P3998" s="2" t="s">
        <v>9325</v>
      </c>
      <c r="Q3998" s="2"/>
      <c r="R3998" s="2"/>
      <c r="S3998" s="2" t="s">
        <v>9326</v>
      </c>
      <c r="T3998">
        <f t="shared" si="330"/>
        <v>15</v>
      </c>
      <c r="U3998" t="str">
        <f t="shared" si="333"/>
        <v>512727439</v>
      </c>
    </row>
    <row r="3999" spans="1:21" x14ac:dyDescent="0.25">
      <c r="A3999" t="str">
        <f t="shared" si="331"/>
        <v>SWISSLIFE ASSET MANAGEMENT FR._SWISS LIFE ASSET MANAGERS France_Investisseur institutionnel</v>
      </c>
      <c r="B3999">
        <f t="shared" si="332"/>
        <v>1</v>
      </c>
      <c r="C3999" s="1" t="s">
        <v>2274</v>
      </c>
      <c r="D3999" s="1" t="s">
        <v>17</v>
      </c>
      <c r="E3999" s="1" t="s">
        <v>18</v>
      </c>
      <c r="F3999" s="1" t="s">
        <v>36</v>
      </c>
      <c r="G3999" s="1" t="s">
        <v>25</v>
      </c>
      <c r="H3999" s="1" t="s">
        <v>375</v>
      </c>
      <c r="I3999" s="1" t="s">
        <v>20</v>
      </c>
      <c r="J3999" s="1"/>
      <c r="K3999" s="1"/>
      <c r="L3999" s="1" t="s">
        <v>21</v>
      </c>
      <c r="M3999" s="1" t="s">
        <v>7</v>
      </c>
      <c r="N3999" s="3"/>
      <c r="O3999" s="1" t="s">
        <v>20</v>
      </c>
      <c r="P3999" s="1" t="s">
        <v>9327</v>
      </c>
      <c r="Q3999" s="1"/>
      <c r="R3999" s="1"/>
      <c r="S3999" s="1"/>
      <c r="T3999">
        <f t="shared" si="330"/>
        <v>15</v>
      </c>
      <c r="U3999" t="str">
        <f t="shared" si="333"/>
        <v>344677885</v>
      </c>
    </row>
    <row r="4000" spans="1:21" x14ac:dyDescent="0.25">
      <c r="A4000" t="str">
        <f t="shared" si="331"/>
        <v>SWISSLIFE ASSURANCE ET PATRIMOINE_SWISS LIFE ASSET MANAGERS France_Investisseur institutionnel</v>
      </c>
      <c r="B4000">
        <f t="shared" si="332"/>
        <v>1</v>
      </c>
      <c r="C4000" s="2" t="s">
        <v>9328</v>
      </c>
      <c r="D4000" s="2" t="s">
        <v>17</v>
      </c>
      <c r="E4000" s="2" t="s">
        <v>18</v>
      </c>
      <c r="F4000" s="2" t="s">
        <v>529</v>
      </c>
      <c r="G4000" s="2" t="s">
        <v>25</v>
      </c>
      <c r="H4000" s="2" t="s">
        <v>375</v>
      </c>
      <c r="I4000" s="2" t="s">
        <v>20</v>
      </c>
      <c r="J4000" s="2"/>
      <c r="K4000" s="2"/>
      <c r="L4000" s="2" t="s">
        <v>21</v>
      </c>
      <c r="M4000" s="2" t="s">
        <v>7</v>
      </c>
      <c r="N4000" s="4"/>
      <c r="O4000" s="2" t="s">
        <v>20</v>
      </c>
      <c r="P4000" s="2" t="s">
        <v>9329</v>
      </c>
      <c r="Q4000" s="2"/>
      <c r="R4000" s="2"/>
      <c r="S4000" s="2"/>
      <c r="T4000">
        <f t="shared" si="330"/>
        <v>15</v>
      </c>
      <c r="U4000" t="str">
        <f t="shared" si="333"/>
        <v>341785632</v>
      </c>
    </row>
    <row r="4001" spans="1:21" x14ac:dyDescent="0.25">
      <c r="A4001" t="str">
        <f t="shared" si="331"/>
        <v>SWISSLIFE ASSURANCE ET PATRIMOINE_NEXTSTAGE AM_Investisseur institutionnel</v>
      </c>
      <c r="B4001">
        <f t="shared" si="332"/>
        <v>1</v>
      </c>
      <c r="C4001" s="1" t="s">
        <v>9328</v>
      </c>
      <c r="D4001" s="1" t="s">
        <v>17</v>
      </c>
      <c r="E4001" s="1"/>
      <c r="F4001" s="1" t="s">
        <v>529</v>
      </c>
      <c r="G4001" s="1" t="s">
        <v>25</v>
      </c>
      <c r="H4001" s="1" t="s">
        <v>190</v>
      </c>
      <c r="I4001" s="1" t="s">
        <v>20</v>
      </c>
      <c r="J4001" s="1"/>
      <c r="K4001" s="1"/>
      <c r="L4001" s="1" t="s">
        <v>21</v>
      </c>
      <c r="M4001" s="1" t="s">
        <v>7</v>
      </c>
      <c r="N4001" s="3"/>
      <c r="O4001" s="1" t="s">
        <v>20</v>
      </c>
      <c r="P4001" s="1" t="s">
        <v>9330</v>
      </c>
      <c r="Q4001" s="1" t="s">
        <v>22</v>
      </c>
      <c r="R4001" s="1"/>
      <c r="S4001" s="1"/>
      <c r="T4001">
        <f t="shared" si="330"/>
        <v>9</v>
      </c>
      <c r="U4001" t="str">
        <f t="shared" si="333"/>
        <v>341785632</v>
      </c>
    </row>
    <row r="4002" spans="1:21" x14ac:dyDescent="0.25">
      <c r="A4002" t="str">
        <f t="shared" si="331"/>
        <v>SWISSLIFE ASSURANCE ET PATRIMOINE_MEANINGS CAPITAL PARTNERS_Investisseur institutionnel</v>
      </c>
      <c r="B4002">
        <f t="shared" si="332"/>
        <v>1</v>
      </c>
      <c r="C4002" s="2" t="s">
        <v>9328</v>
      </c>
      <c r="D4002" s="2" t="s">
        <v>17</v>
      </c>
      <c r="E4002" s="2" t="s">
        <v>18</v>
      </c>
      <c r="F4002" s="2" t="s">
        <v>529</v>
      </c>
      <c r="G4002" s="2" t="s">
        <v>25</v>
      </c>
      <c r="H4002" s="2" t="s">
        <v>26</v>
      </c>
      <c r="I4002" s="2" t="s">
        <v>20</v>
      </c>
      <c r="J4002" s="2"/>
      <c r="K4002" s="2"/>
      <c r="L4002" s="2" t="s">
        <v>21</v>
      </c>
      <c r="M4002" s="2" t="s">
        <v>7</v>
      </c>
      <c r="N4002" s="4"/>
      <c r="O4002" s="2" t="s">
        <v>20</v>
      </c>
      <c r="P4002" s="2" t="s">
        <v>9322</v>
      </c>
      <c r="Q4002" s="2"/>
      <c r="R4002" s="2"/>
      <c r="S4002" s="2" t="s">
        <v>9331</v>
      </c>
      <c r="T4002">
        <f t="shared" si="330"/>
        <v>15</v>
      </c>
      <c r="U4002" t="str">
        <f t="shared" si="333"/>
        <v>341785632</v>
      </c>
    </row>
    <row r="4003" spans="1:21" x14ac:dyDescent="0.25">
      <c r="A4003" t="str">
        <f t="shared" si="331"/>
        <v>SWISSLIFE ASSURANCE ET PATRIMOINE_INFRAVIA CAPITAL PARTNERS_Investisseur institutionnel</v>
      </c>
      <c r="B4003">
        <f t="shared" si="332"/>
        <v>1</v>
      </c>
      <c r="C4003" s="1" t="s">
        <v>9328</v>
      </c>
      <c r="D4003" s="1" t="s">
        <v>17</v>
      </c>
      <c r="E4003" s="1"/>
      <c r="F4003" s="1" t="s">
        <v>529</v>
      </c>
      <c r="G4003" s="1" t="s">
        <v>25</v>
      </c>
      <c r="H4003" s="1" t="s">
        <v>93</v>
      </c>
      <c r="I4003" s="1" t="s">
        <v>20</v>
      </c>
      <c r="J4003" s="1"/>
      <c r="K4003" s="1"/>
      <c r="L4003" s="1" t="s">
        <v>21</v>
      </c>
      <c r="M4003" s="1" t="s">
        <v>7</v>
      </c>
      <c r="N4003" s="3"/>
      <c r="O4003" s="1" t="s">
        <v>20</v>
      </c>
      <c r="P4003" s="1" t="s">
        <v>9330</v>
      </c>
      <c r="Q4003" s="1"/>
      <c r="R4003" s="1"/>
      <c r="S4003" s="1"/>
      <c r="T4003">
        <f t="shared" si="330"/>
        <v>9</v>
      </c>
      <c r="U4003" t="str">
        <f t="shared" si="333"/>
        <v>341785632</v>
      </c>
    </row>
    <row r="4004" spans="1:21" x14ac:dyDescent="0.25">
      <c r="A4004" t="str">
        <f t="shared" si="331"/>
        <v>SWISSLIFE ASSURANCE ET PATRIMOINE PERP_SWISS LIFE ASSET MANAGERS France_Investisseur institutionnel</v>
      </c>
      <c r="B4004">
        <f t="shared" si="332"/>
        <v>1</v>
      </c>
      <c r="C4004" s="2" t="s">
        <v>9332</v>
      </c>
      <c r="D4004" s="2" t="s">
        <v>17</v>
      </c>
      <c r="E4004" s="2" t="s">
        <v>18</v>
      </c>
      <c r="F4004" s="2" t="s">
        <v>529</v>
      </c>
      <c r="G4004" s="2" t="s">
        <v>25</v>
      </c>
      <c r="H4004" s="2" t="s">
        <v>375</v>
      </c>
      <c r="I4004" s="2" t="s">
        <v>20</v>
      </c>
      <c r="J4004" s="2"/>
      <c r="K4004" s="2"/>
      <c r="L4004" s="2" t="s">
        <v>21</v>
      </c>
      <c r="M4004" s="2" t="s">
        <v>7</v>
      </c>
      <c r="N4004" s="4"/>
      <c r="O4004" s="2" t="s">
        <v>20</v>
      </c>
      <c r="P4004" s="2" t="s">
        <v>9329</v>
      </c>
      <c r="Q4004" s="2"/>
      <c r="R4004" s="2"/>
      <c r="S4004" s="2"/>
      <c r="T4004">
        <f t="shared" si="330"/>
        <v>15</v>
      </c>
      <c r="U4004" t="str">
        <f t="shared" si="333"/>
        <v>341785632</v>
      </c>
    </row>
    <row r="4005" spans="1:21" x14ac:dyDescent="0.25">
      <c r="A4005" t="str">
        <f t="shared" si="331"/>
        <v>SWISSLIFE ASSURANCE ET PATRIMOINE_30_BLACKFIN CAPITAL PARTNERS_Investisseur institutionnel</v>
      </c>
      <c r="B4005">
        <f t="shared" si="332"/>
        <v>1</v>
      </c>
      <c r="C4005" s="1" t="s">
        <v>9333</v>
      </c>
      <c r="D4005" s="1" t="s">
        <v>17</v>
      </c>
      <c r="E4005" s="1" t="s">
        <v>18</v>
      </c>
      <c r="F4005" s="1" t="s">
        <v>36</v>
      </c>
      <c r="G4005" s="1" t="s">
        <v>25</v>
      </c>
      <c r="H4005" s="1" t="s">
        <v>169</v>
      </c>
      <c r="I4005" s="1" t="s">
        <v>20</v>
      </c>
      <c r="J4005" s="1"/>
      <c r="K4005" s="1"/>
      <c r="L4005" s="1" t="s">
        <v>21</v>
      </c>
      <c r="M4005" s="1" t="s">
        <v>7</v>
      </c>
      <c r="N4005" s="3"/>
      <c r="O4005" s="1" t="s">
        <v>20</v>
      </c>
      <c r="P4005" s="1" t="s">
        <v>9322</v>
      </c>
      <c r="Q4005" s="1"/>
      <c r="R4005" s="1"/>
      <c r="S4005" s="1" t="s">
        <v>9331</v>
      </c>
      <c r="T4005">
        <f t="shared" si="330"/>
        <v>15</v>
      </c>
      <c r="U4005" t="str">
        <f t="shared" si="333"/>
        <v>341785632</v>
      </c>
    </row>
    <row r="4006" spans="1:21" x14ac:dyDescent="0.25">
      <c r="A4006" t="str">
        <f t="shared" si="331"/>
        <v>SWISSLIFE ASSURANCES DE BIENS_SWISS LIFE ASSET MANAGERS France_Investisseur institutionnel</v>
      </c>
      <c r="B4006">
        <f t="shared" si="332"/>
        <v>1</v>
      </c>
      <c r="C4006" s="2" t="s">
        <v>9334</v>
      </c>
      <c r="D4006" s="2" t="s">
        <v>17</v>
      </c>
      <c r="E4006" s="2" t="s">
        <v>18</v>
      </c>
      <c r="F4006" s="2" t="s">
        <v>529</v>
      </c>
      <c r="G4006" s="2" t="s">
        <v>25</v>
      </c>
      <c r="H4006" s="2" t="s">
        <v>375</v>
      </c>
      <c r="I4006" s="2" t="s">
        <v>20</v>
      </c>
      <c r="J4006" s="2"/>
      <c r="K4006" s="2"/>
      <c r="L4006" s="2" t="s">
        <v>21</v>
      </c>
      <c r="M4006" s="2" t="s">
        <v>7</v>
      </c>
      <c r="N4006" s="4"/>
      <c r="O4006" s="2" t="s">
        <v>20</v>
      </c>
      <c r="P4006" s="2" t="s">
        <v>9335</v>
      </c>
      <c r="Q4006" s="2"/>
      <c r="R4006" s="2"/>
      <c r="S4006" s="2"/>
      <c r="T4006">
        <f t="shared" si="330"/>
        <v>15</v>
      </c>
      <c r="U4006" t="str">
        <f t="shared" si="333"/>
        <v>391277878</v>
      </c>
    </row>
    <row r="4007" spans="1:21" x14ac:dyDescent="0.25">
      <c r="A4007" t="str">
        <f t="shared" si="331"/>
        <v>SWISSLIFE BANQUE PRIVEE_SWISS LIFE ASSET MANAGERS France_Investisseur institutionnel</v>
      </c>
      <c r="B4007">
        <f t="shared" si="332"/>
        <v>1</v>
      </c>
      <c r="C4007" s="1" t="s">
        <v>9336</v>
      </c>
      <c r="D4007" s="1" t="s">
        <v>17</v>
      </c>
      <c r="E4007" s="1" t="s">
        <v>18</v>
      </c>
      <c r="F4007" s="1" t="s">
        <v>36</v>
      </c>
      <c r="G4007" s="1" t="s">
        <v>25</v>
      </c>
      <c r="H4007" s="1" t="s">
        <v>375</v>
      </c>
      <c r="I4007" s="1" t="s">
        <v>20</v>
      </c>
      <c r="J4007" s="1"/>
      <c r="K4007" s="1"/>
      <c r="L4007" s="1" t="s">
        <v>21</v>
      </c>
      <c r="M4007" s="1" t="s">
        <v>7</v>
      </c>
      <c r="N4007" s="3"/>
      <c r="O4007" s="1" t="s">
        <v>20</v>
      </c>
      <c r="P4007" s="1" t="s">
        <v>9337</v>
      </c>
      <c r="Q4007" s="1"/>
      <c r="R4007" s="1"/>
      <c r="S4007" s="1"/>
      <c r="T4007">
        <f t="shared" si="330"/>
        <v>15</v>
      </c>
      <c r="U4007" t="str">
        <f t="shared" si="333"/>
        <v>382490001</v>
      </c>
    </row>
    <row r="4008" spans="1:21" x14ac:dyDescent="0.25">
      <c r="A4008" t="str">
        <f t="shared" si="331"/>
        <v>SWISSLIFE DYNAPIERRE_SWISS LIFE ASSET MANAGERS France_Investisseur institutionnel</v>
      </c>
      <c r="B4008">
        <f t="shared" si="332"/>
        <v>1</v>
      </c>
      <c r="C4008" s="1" t="s">
        <v>9338</v>
      </c>
      <c r="D4008" s="1" t="s">
        <v>17</v>
      </c>
      <c r="E4008" s="1" t="s">
        <v>18</v>
      </c>
      <c r="F4008" s="1" t="s">
        <v>36</v>
      </c>
      <c r="G4008" s="1" t="s">
        <v>25</v>
      </c>
      <c r="H4008" s="1" t="s">
        <v>375</v>
      </c>
      <c r="I4008" s="1" t="s">
        <v>20</v>
      </c>
      <c r="J4008" s="1"/>
      <c r="K4008" s="1"/>
      <c r="L4008" s="1" t="s">
        <v>21</v>
      </c>
      <c r="M4008" s="1" t="s">
        <v>7</v>
      </c>
      <c r="N4008" s="3"/>
      <c r="O4008" s="1" t="s">
        <v>20</v>
      </c>
      <c r="P4008" s="1" t="s">
        <v>9339</v>
      </c>
      <c r="Q4008" s="1"/>
      <c r="R4008" s="1"/>
      <c r="S4008" s="1"/>
      <c r="T4008">
        <f t="shared" si="330"/>
        <v>15</v>
      </c>
      <c r="U4008" t="str">
        <f t="shared" si="333"/>
        <v>317274330</v>
      </c>
    </row>
    <row r="4009" spans="1:21" x14ac:dyDescent="0.25">
      <c r="A4009" t="str">
        <f t="shared" si="331"/>
        <v>SWISSLIFE FRANCE_SWISS LIFE ASSET MANAGERS France_Investisseur institutionnel</v>
      </c>
      <c r="B4009">
        <f t="shared" si="332"/>
        <v>1</v>
      </c>
      <c r="C4009" s="2" t="s">
        <v>9340</v>
      </c>
      <c r="D4009" s="2" t="s">
        <v>17</v>
      </c>
      <c r="E4009" s="2" t="s">
        <v>18</v>
      </c>
      <c r="F4009" s="2" t="s">
        <v>529</v>
      </c>
      <c r="G4009" s="2" t="s">
        <v>25</v>
      </c>
      <c r="H4009" s="2" t="s">
        <v>375</v>
      </c>
      <c r="I4009" s="2" t="s">
        <v>20</v>
      </c>
      <c r="J4009" s="2"/>
      <c r="K4009" s="2"/>
      <c r="L4009" s="2" t="s">
        <v>21</v>
      </c>
      <c r="M4009" s="2" t="s">
        <v>7</v>
      </c>
      <c r="N4009" s="4"/>
      <c r="O4009" s="2" t="s">
        <v>20</v>
      </c>
      <c r="P4009" s="2" t="s">
        <v>9341</v>
      </c>
      <c r="Q4009" s="2"/>
      <c r="R4009" s="2"/>
      <c r="S4009" s="2"/>
      <c r="T4009">
        <f t="shared" si="330"/>
        <v>15</v>
      </c>
      <c r="U4009" t="str">
        <f t="shared" si="333"/>
        <v>424245884</v>
      </c>
    </row>
    <row r="4010" spans="1:21" x14ac:dyDescent="0.25">
      <c r="A4010" t="str">
        <f t="shared" si="331"/>
        <v>SWISSLIFE PRESTIGIMMO_SWISS LIFE ASSET MANAGERS France_Investisseur institutionnel</v>
      </c>
      <c r="B4010">
        <f t="shared" si="332"/>
        <v>1</v>
      </c>
      <c r="C4010" s="2" t="s">
        <v>9342</v>
      </c>
      <c r="D4010" s="2" t="s">
        <v>17</v>
      </c>
      <c r="E4010" s="2"/>
      <c r="F4010" s="2"/>
      <c r="G4010" s="2"/>
      <c r="H4010" s="2" t="s">
        <v>375</v>
      </c>
      <c r="I4010" s="2" t="s">
        <v>20</v>
      </c>
      <c r="J4010" s="2"/>
      <c r="K4010" s="2"/>
      <c r="L4010" s="2" t="s">
        <v>21</v>
      </c>
      <c r="M4010" s="2" t="s">
        <v>7</v>
      </c>
      <c r="N4010" s="4"/>
      <c r="O4010" s="2" t="s">
        <v>20</v>
      </c>
      <c r="P4010" s="2" t="s">
        <v>9343</v>
      </c>
      <c r="Q4010" s="2"/>
      <c r="R4010" s="2"/>
      <c r="S4010" s="2" t="s">
        <v>9344</v>
      </c>
      <c r="T4010">
        <f t="shared" si="330"/>
        <v>15</v>
      </c>
      <c r="U4010" t="str">
        <f t="shared" si="333"/>
        <v>504454406</v>
      </c>
    </row>
    <row r="4011" spans="1:21" x14ac:dyDescent="0.25">
      <c r="A4011" t="str">
        <f t="shared" si="331"/>
        <v>SWISSLIFE PREVOYANCE ET SANTE_SWISS LIFE ASSET MANAGERS France_Investisseur institutionnel</v>
      </c>
      <c r="B4011">
        <f t="shared" si="332"/>
        <v>1</v>
      </c>
      <c r="C4011" s="1" t="s">
        <v>9345</v>
      </c>
      <c r="D4011" s="1" t="s">
        <v>17</v>
      </c>
      <c r="E4011" s="1" t="s">
        <v>18</v>
      </c>
      <c r="F4011" s="1" t="s">
        <v>529</v>
      </c>
      <c r="G4011" s="1" t="s">
        <v>25</v>
      </c>
      <c r="H4011" s="1" t="s">
        <v>375</v>
      </c>
      <c r="I4011" s="1" t="s">
        <v>20</v>
      </c>
      <c r="J4011" s="1"/>
      <c r="K4011" s="1"/>
      <c r="L4011" s="1" t="s">
        <v>21</v>
      </c>
      <c r="M4011" s="1" t="s">
        <v>7</v>
      </c>
      <c r="N4011" s="3"/>
      <c r="O4011" s="1" t="s">
        <v>20</v>
      </c>
      <c r="P4011" s="1" t="s">
        <v>9346</v>
      </c>
      <c r="Q4011" s="1"/>
      <c r="R4011" s="1"/>
      <c r="S4011" s="1"/>
      <c r="T4011">
        <f t="shared" si="330"/>
        <v>15</v>
      </c>
      <c r="U4011" t="str">
        <f t="shared" si="333"/>
        <v>322215021</v>
      </c>
    </row>
    <row r="4012" spans="1:21" x14ac:dyDescent="0.25">
      <c r="A4012" t="str">
        <f t="shared" ref="A4012:A4037" si="334">C4012&amp;"_"&amp;H4012&amp;"_"&amp;D4012</f>
        <v>SYLVAL INVEST_BLUESTER CAPITAL_Investisseur institutionnel</v>
      </c>
      <c r="B4012">
        <f t="shared" si="332"/>
        <v>1</v>
      </c>
      <c r="C4012" s="1" t="s">
        <v>9347</v>
      </c>
      <c r="D4012" s="1" t="s">
        <v>17</v>
      </c>
      <c r="E4012" s="1"/>
      <c r="F4012" s="1"/>
      <c r="G4012" s="1"/>
      <c r="H4012" s="1" t="s">
        <v>48</v>
      </c>
      <c r="I4012" s="1" t="s">
        <v>20</v>
      </c>
      <c r="J4012" s="1"/>
      <c r="K4012" s="1"/>
      <c r="L4012" s="1" t="s">
        <v>21</v>
      </c>
      <c r="M4012" s="1" t="s">
        <v>7</v>
      </c>
      <c r="N4012" s="3"/>
      <c r="O4012" s="1" t="s">
        <v>20</v>
      </c>
      <c r="P4012" s="1" t="s">
        <v>9348</v>
      </c>
      <c r="Q4012" s="1"/>
      <c r="R4012" s="1"/>
      <c r="S4012" s="1" t="s">
        <v>9349</v>
      </c>
      <c r="T4012">
        <f t="shared" si="330"/>
        <v>15</v>
      </c>
      <c r="U4012" t="str">
        <f t="shared" si="333"/>
        <v>487675514</v>
      </c>
    </row>
    <row r="4013" spans="1:21" x14ac:dyDescent="0.25">
      <c r="A4013" t="str">
        <f t="shared" si="334"/>
        <v>SYMBIOSE SARL_EQUITIS GESTION_Investisseur institutionnel</v>
      </c>
      <c r="B4013">
        <f t="shared" si="332"/>
        <v>1</v>
      </c>
      <c r="C4013" s="2" t="s">
        <v>9350</v>
      </c>
      <c r="D4013" s="2" t="s">
        <v>17</v>
      </c>
      <c r="E4013" s="2" t="s">
        <v>18</v>
      </c>
      <c r="F4013" s="2" t="s">
        <v>9351</v>
      </c>
      <c r="G4013" s="2" t="s">
        <v>25</v>
      </c>
      <c r="H4013" s="2" t="s">
        <v>86</v>
      </c>
      <c r="I4013" s="2" t="s">
        <v>20</v>
      </c>
      <c r="J4013" s="2"/>
      <c r="K4013" s="2"/>
      <c r="L4013" s="2" t="s">
        <v>21</v>
      </c>
      <c r="M4013" s="2" t="s">
        <v>7</v>
      </c>
      <c r="N4013" s="4"/>
      <c r="O4013" s="2" t="s">
        <v>20</v>
      </c>
      <c r="P4013" s="2" t="s">
        <v>9352</v>
      </c>
      <c r="Q4013" s="2"/>
      <c r="R4013" s="2"/>
      <c r="S4013" s="2" t="s">
        <v>9353</v>
      </c>
      <c r="T4013">
        <f t="shared" si="330"/>
        <v>9</v>
      </c>
      <c r="U4013" t="str">
        <f t="shared" si="333"/>
        <v>452779218</v>
      </c>
    </row>
    <row r="4014" spans="1:21" x14ac:dyDescent="0.25">
      <c r="A4014" t="str">
        <f t="shared" si="334"/>
        <v>SYNDICAT DES ENTREPRENEURS DE TRAVAUX DE FRANCE_SWEN CAPITAL PARTNERS_Investisseur institutionnel</v>
      </c>
      <c r="B4014">
        <f t="shared" si="332"/>
        <v>1</v>
      </c>
      <c r="C4014" s="1" t="s">
        <v>9354</v>
      </c>
      <c r="D4014" s="1" t="s">
        <v>17</v>
      </c>
      <c r="E4014" s="1" t="s">
        <v>18</v>
      </c>
      <c r="F4014" s="1" t="s">
        <v>36</v>
      </c>
      <c r="G4014" s="1" t="s">
        <v>25</v>
      </c>
      <c r="H4014" s="1" t="s">
        <v>155</v>
      </c>
      <c r="I4014" s="1" t="s">
        <v>20</v>
      </c>
      <c r="J4014" s="1"/>
      <c r="K4014" s="1"/>
      <c r="L4014" s="1" t="s">
        <v>21</v>
      </c>
      <c r="M4014" s="1" t="s">
        <v>7</v>
      </c>
      <c r="N4014" s="3"/>
      <c r="O4014" s="1" t="s">
        <v>20</v>
      </c>
      <c r="P4014" s="1" t="s">
        <v>9355</v>
      </c>
      <c r="Q4014" s="1"/>
      <c r="R4014" s="1"/>
      <c r="S4014" s="1" t="s">
        <v>9356</v>
      </c>
      <c r="T4014">
        <f t="shared" si="330"/>
        <v>15</v>
      </c>
      <c r="U4014" t="str">
        <f t="shared" si="333"/>
        <v>784358814</v>
      </c>
    </row>
    <row r="4015" spans="1:21" x14ac:dyDescent="0.25">
      <c r="A4015" t="str">
        <f t="shared" si="334"/>
        <v>SYNTHESIS SAS_EQUITIS GESTION_Investisseur institutionnel</v>
      </c>
      <c r="B4015">
        <f t="shared" si="332"/>
        <v>1</v>
      </c>
      <c r="C4015" s="1" t="s">
        <v>9357</v>
      </c>
      <c r="D4015" s="1" t="s">
        <v>17</v>
      </c>
      <c r="E4015" s="1" t="s">
        <v>18</v>
      </c>
      <c r="F4015" s="1" t="s">
        <v>9358</v>
      </c>
      <c r="G4015" s="1" t="s">
        <v>25</v>
      </c>
      <c r="H4015" s="1" t="s">
        <v>86</v>
      </c>
      <c r="I4015" s="1" t="s">
        <v>20</v>
      </c>
      <c r="J4015" s="1"/>
      <c r="K4015" s="1"/>
      <c r="L4015" s="1" t="s">
        <v>21</v>
      </c>
      <c r="M4015" s="1" t="s">
        <v>7</v>
      </c>
      <c r="N4015" s="3"/>
      <c r="O4015" s="1" t="s">
        <v>20</v>
      </c>
      <c r="P4015" s="1" t="s">
        <v>9359</v>
      </c>
      <c r="Q4015" s="1"/>
      <c r="R4015" s="1"/>
      <c r="S4015" s="1" t="s">
        <v>9360</v>
      </c>
      <c r="T4015">
        <f t="shared" si="330"/>
        <v>9</v>
      </c>
      <c r="U4015" t="str">
        <f t="shared" si="333"/>
        <v>452438518</v>
      </c>
    </row>
    <row r="4016" spans="1:21" x14ac:dyDescent="0.25">
      <c r="A4016" t="str">
        <f t="shared" si="334"/>
        <v>SYNTHESIS SAS_19_APAX PARTNERS SAS_Investisseur institutionnel</v>
      </c>
      <c r="B4016">
        <f t="shared" si="332"/>
        <v>1</v>
      </c>
      <c r="C4016" s="2" t="s">
        <v>9361</v>
      </c>
      <c r="D4016" s="2" t="s">
        <v>17</v>
      </c>
      <c r="E4016" s="2" t="s">
        <v>18</v>
      </c>
      <c r="F4016" s="2" t="s">
        <v>9358</v>
      </c>
      <c r="G4016" s="2" t="s">
        <v>25</v>
      </c>
      <c r="H4016" s="2" t="s">
        <v>29</v>
      </c>
      <c r="I4016" s="2" t="s">
        <v>20</v>
      </c>
      <c r="J4016" s="2"/>
      <c r="K4016" s="2"/>
      <c r="L4016" s="2" t="s">
        <v>21</v>
      </c>
      <c r="M4016" s="2" t="s">
        <v>7</v>
      </c>
      <c r="N4016" s="4"/>
      <c r="O4016" s="2" t="s">
        <v>20</v>
      </c>
      <c r="P4016" s="2" t="s">
        <v>9359</v>
      </c>
      <c r="Q4016" s="2"/>
      <c r="R4016" s="2"/>
      <c r="S4016" s="2"/>
      <c r="T4016">
        <f t="shared" si="330"/>
        <v>9</v>
      </c>
      <c r="U4016" t="str">
        <f t="shared" si="333"/>
        <v>452438518</v>
      </c>
    </row>
    <row r="4017" spans="1:21" x14ac:dyDescent="0.25">
      <c r="A4017" t="str">
        <f t="shared" si="334"/>
        <v>SYPERUS FINANCES_YOTTA CAPITAL_Investisseur institutionnel</v>
      </c>
      <c r="B4017">
        <f t="shared" si="332"/>
        <v>1</v>
      </c>
      <c r="C4017" s="1" t="s">
        <v>9362</v>
      </c>
      <c r="D4017" s="1" t="s">
        <v>17</v>
      </c>
      <c r="E4017" s="1" t="s">
        <v>18</v>
      </c>
      <c r="F4017" s="1" t="s">
        <v>1132</v>
      </c>
      <c r="G4017" s="1" t="s">
        <v>25</v>
      </c>
      <c r="H4017" s="1" t="s">
        <v>113</v>
      </c>
      <c r="I4017" s="1" t="s">
        <v>20</v>
      </c>
      <c r="J4017" s="1"/>
      <c r="K4017" s="1"/>
      <c r="L4017" s="1" t="s">
        <v>21</v>
      </c>
      <c r="M4017" s="1" t="s">
        <v>7</v>
      </c>
      <c r="N4017" s="3"/>
      <c r="O4017" s="1" t="s">
        <v>20</v>
      </c>
      <c r="P4017" s="1" t="s">
        <v>9363</v>
      </c>
      <c r="Q4017" s="1"/>
      <c r="R4017" s="1"/>
      <c r="S4017" s="1"/>
      <c r="T4017">
        <f t="shared" si="330"/>
        <v>9</v>
      </c>
      <c r="U4017" t="str">
        <f t="shared" si="333"/>
        <v>788431591</v>
      </c>
    </row>
    <row r="4018" spans="1:21" x14ac:dyDescent="0.25">
      <c r="A4018" t="str">
        <f t="shared" si="334"/>
        <v>SYPERUS FINANCES_SWEN CAPITAL PARTNERS_Investisseur institutionnel</v>
      </c>
      <c r="B4018">
        <f t="shared" si="332"/>
        <v>1</v>
      </c>
      <c r="C4018" s="2" t="s">
        <v>9362</v>
      </c>
      <c r="D4018" s="2" t="s">
        <v>17</v>
      </c>
      <c r="E4018" s="2" t="s">
        <v>18</v>
      </c>
      <c r="F4018" s="2" t="s">
        <v>1132</v>
      </c>
      <c r="G4018" s="2" t="s">
        <v>25</v>
      </c>
      <c r="H4018" s="2" t="s">
        <v>155</v>
      </c>
      <c r="I4018" s="2" t="s">
        <v>20</v>
      </c>
      <c r="J4018" s="2"/>
      <c r="K4018" s="2"/>
      <c r="L4018" s="2" t="s">
        <v>21</v>
      </c>
      <c r="M4018" s="2"/>
      <c r="N4018" s="4"/>
      <c r="O4018" s="2" t="s">
        <v>20</v>
      </c>
      <c r="P4018" s="2" t="s">
        <v>9363</v>
      </c>
      <c r="Q4018" s="2" t="s">
        <v>22</v>
      </c>
      <c r="R4018" s="2"/>
      <c r="S4018" s="2"/>
      <c r="T4018">
        <f t="shared" si="330"/>
        <v>9</v>
      </c>
      <c r="U4018" t="str">
        <f t="shared" si="333"/>
        <v>788431591</v>
      </c>
    </row>
    <row r="4019" spans="1:21" x14ac:dyDescent="0.25">
      <c r="A4019" t="str">
        <f t="shared" si="334"/>
        <v>Syperus Finances_72_KEENSIGHT CAPITAL_Investisseur institutionnel</v>
      </c>
      <c r="B4019">
        <f t="shared" si="332"/>
        <v>1</v>
      </c>
      <c r="C4019" s="1" t="s">
        <v>9364</v>
      </c>
      <c r="D4019" s="1" t="s">
        <v>17</v>
      </c>
      <c r="E4019" s="1" t="s">
        <v>18</v>
      </c>
      <c r="F4019" s="1" t="s">
        <v>36</v>
      </c>
      <c r="G4019" s="1" t="s">
        <v>25</v>
      </c>
      <c r="H4019" s="1" t="s">
        <v>306</v>
      </c>
      <c r="I4019" s="1" t="s">
        <v>20</v>
      </c>
      <c r="J4019" s="1"/>
      <c r="K4019" s="1"/>
      <c r="L4019" s="1" t="s">
        <v>21</v>
      </c>
      <c r="M4019" s="1" t="s">
        <v>7</v>
      </c>
      <c r="N4019" s="3"/>
      <c r="O4019" s="1" t="s">
        <v>20</v>
      </c>
      <c r="P4019" s="1" t="s">
        <v>9363</v>
      </c>
      <c r="Q4019" s="1"/>
      <c r="R4019" s="1"/>
      <c r="S4019" s="1" t="s">
        <v>9365</v>
      </c>
      <c r="T4019">
        <f t="shared" si="330"/>
        <v>9</v>
      </c>
      <c r="U4019" t="str">
        <f t="shared" si="333"/>
        <v>788431591</v>
      </c>
    </row>
    <row r="4020" spans="1:21" x14ac:dyDescent="0.25">
      <c r="A4020" t="str">
        <f t="shared" si="334"/>
        <v>SYRINGA SCI_PIERRE 1ER GESTION_Investisseur institutionnel</v>
      </c>
      <c r="B4020">
        <f t="shared" si="332"/>
        <v>1</v>
      </c>
      <c r="C4020" s="2" t="s">
        <v>9366</v>
      </c>
      <c r="D4020" s="2" t="s">
        <v>17</v>
      </c>
      <c r="E4020" s="2" t="s">
        <v>18</v>
      </c>
      <c r="F4020" s="2" t="s">
        <v>36</v>
      </c>
      <c r="G4020" s="2" t="s">
        <v>25</v>
      </c>
      <c r="H4020" s="2" t="s">
        <v>43</v>
      </c>
      <c r="I4020" s="2" t="s">
        <v>20</v>
      </c>
      <c r="J4020" s="2"/>
      <c r="K4020" s="2"/>
      <c r="L4020" s="2" t="s">
        <v>21</v>
      </c>
      <c r="M4020" s="2" t="s">
        <v>7</v>
      </c>
      <c r="N4020" s="4"/>
      <c r="O4020" s="2" t="s">
        <v>20</v>
      </c>
      <c r="P4020" s="2" t="s">
        <v>9367</v>
      </c>
      <c r="Q4020" s="2"/>
      <c r="R4020" s="2"/>
      <c r="S4020" s="2" t="s">
        <v>9368</v>
      </c>
      <c r="T4020">
        <f t="shared" si="330"/>
        <v>15</v>
      </c>
      <c r="U4020" t="str">
        <f t="shared" si="333"/>
        <v>803620665</v>
      </c>
    </row>
    <row r="4021" spans="1:21" x14ac:dyDescent="0.25">
      <c r="A4021" t="str">
        <f t="shared" si="334"/>
        <v>SYSTEME FEDERAL DE GARANTIE MUTUALISTE_SWEN CAPITAL PARTNERS_Investisseur institutionnel</v>
      </c>
      <c r="B4021">
        <f t="shared" si="332"/>
        <v>1</v>
      </c>
      <c r="C4021" s="1" t="s">
        <v>9369</v>
      </c>
      <c r="D4021" s="1" t="s">
        <v>17</v>
      </c>
      <c r="E4021" s="1" t="s">
        <v>18</v>
      </c>
      <c r="F4021" s="1" t="s">
        <v>36</v>
      </c>
      <c r="G4021" s="1" t="s">
        <v>25</v>
      </c>
      <c r="H4021" s="1" t="s">
        <v>155</v>
      </c>
      <c r="I4021" s="1" t="s">
        <v>20</v>
      </c>
      <c r="J4021" s="1"/>
      <c r="K4021" s="1"/>
      <c r="L4021" s="1" t="s">
        <v>21</v>
      </c>
      <c r="M4021" s="1" t="s">
        <v>7</v>
      </c>
      <c r="N4021" s="3"/>
      <c r="O4021" s="1" t="s">
        <v>20</v>
      </c>
      <c r="P4021" s="1" t="s">
        <v>9370</v>
      </c>
      <c r="Q4021" s="1" t="s">
        <v>22</v>
      </c>
      <c r="R4021" s="1"/>
      <c r="S4021" s="1"/>
      <c r="T4021">
        <f t="shared" si="330"/>
        <v>9</v>
      </c>
      <c r="U4021" t="str">
        <f t="shared" si="333"/>
        <v>442572723</v>
      </c>
    </row>
    <row r="4022" spans="1:21" x14ac:dyDescent="0.25">
      <c r="A4022" t="str">
        <f t="shared" si="334"/>
        <v>SYSTEME FEDERAL DE GARANTIE MUTUALITE FRANCAISE_OFI PIERRE_Investisseur institutionnel</v>
      </c>
      <c r="B4022">
        <f t="shared" si="332"/>
        <v>1</v>
      </c>
      <c r="C4022" s="2" t="s">
        <v>9371</v>
      </c>
      <c r="D4022" s="2" t="s">
        <v>17</v>
      </c>
      <c r="E4022" s="2" t="s">
        <v>18</v>
      </c>
      <c r="F4022" s="2" t="s">
        <v>36</v>
      </c>
      <c r="G4022" s="2" t="s">
        <v>25</v>
      </c>
      <c r="H4022" s="2" t="s">
        <v>346</v>
      </c>
      <c r="I4022" s="2" t="s">
        <v>20</v>
      </c>
      <c r="J4022" s="2"/>
      <c r="K4022" s="2"/>
      <c r="L4022" s="2" t="s">
        <v>21</v>
      </c>
      <c r="M4022" s="2" t="s">
        <v>7</v>
      </c>
      <c r="N4022" s="4"/>
      <c r="O4022" s="2" t="s">
        <v>20</v>
      </c>
      <c r="P4022" s="2" t="s">
        <v>9372</v>
      </c>
      <c r="Q4022" s="2" t="s">
        <v>22</v>
      </c>
      <c r="R4022" s="2"/>
      <c r="S4022" s="2"/>
      <c r="T4022">
        <f t="shared" si="330"/>
        <v>15</v>
      </c>
      <c r="U4022" t="str">
        <f t="shared" si="333"/>
        <v>442572723</v>
      </c>
    </row>
    <row r="4023" spans="1:21" x14ac:dyDescent="0.25">
      <c r="A4023" t="str">
        <f t="shared" si="334"/>
        <v>SYTA_ETERNAM_Investisseur institutionnel</v>
      </c>
      <c r="B4023">
        <f t="shared" si="332"/>
        <v>1</v>
      </c>
      <c r="C4023" s="1" t="s">
        <v>9373</v>
      </c>
      <c r="D4023" s="1" t="s">
        <v>17</v>
      </c>
      <c r="E4023" s="1" t="s">
        <v>18</v>
      </c>
      <c r="F4023" s="1" t="s">
        <v>9374</v>
      </c>
      <c r="G4023" s="1" t="s">
        <v>25</v>
      </c>
      <c r="H4023" s="1" t="s">
        <v>65</v>
      </c>
      <c r="I4023" s="1" t="s">
        <v>20</v>
      </c>
      <c r="J4023" s="1"/>
      <c r="K4023" s="1"/>
      <c r="L4023" s="1" t="s">
        <v>21</v>
      </c>
      <c r="M4023" s="1" t="s">
        <v>7</v>
      </c>
      <c r="N4023" s="3"/>
      <c r="O4023" s="1" t="s">
        <v>20</v>
      </c>
      <c r="P4023" s="1" t="s">
        <v>9375</v>
      </c>
      <c r="Q4023" s="1"/>
      <c r="R4023" s="1"/>
      <c r="S4023" s="1" t="s">
        <v>9376</v>
      </c>
      <c r="T4023">
        <f t="shared" si="330"/>
        <v>9</v>
      </c>
      <c r="U4023" t="str">
        <f t="shared" si="333"/>
        <v>879295491</v>
      </c>
    </row>
    <row r="4024" spans="1:21" x14ac:dyDescent="0.25">
      <c r="A4024" t="str">
        <f t="shared" si="334"/>
        <v>SYTA SAS_EQUITIS GESTION_Investisseur institutionnel</v>
      </c>
      <c r="B4024">
        <f t="shared" si="332"/>
        <v>1</v>
      </c>
      <c r="C4024" s="2" t="s">
        <v>9377</v>
      </c>
      <c r="D4024" s="2" t="s">
        <v>17</v>
      </c>
      <c r="E4024" s="2" t="s">
        <v>18</v>
      </c>
      <c r="F4024" s="2" t="s">
        <v>9374</v>
      </c>
      <c r="G4024" s="2" t="s">
        <v>25</v>
      </c>
      <c r="H4024" s="2" t="s">
        <v>86</v>
      </c>
      <c r="I4024" s="2" t="s">
        <v>20</v>
      </c>
      <c r="J4024" s="2"/>
      <c r="K4024" s="2"/>
      <c r="L4024" s="2" t="s">
        <v>21</v>
      </c>
      <c r="M4024" s="2" t="s">
        <v>7</v>
      </c>
      <c r="N4024" s="4"/>
      <c r="O4024" s="2" t="s">
        <v>20</v>
      </c>
      <c r="P4024" s="2" t="s">
        <v>9375</v>
      </c>
      <c r="Q4024" s="2" t="s">
        <v>22</v>
      </c>
      <c r="R4024" s="2"/>
      <c r="S4024" s="2"/>
      <c r="T4024">
        <f t="shared" si="330"/>
        <v>9</v>
      </c>
      <c r="U4024" t="str">
        <f t="shared" si="333"/>
        <v>879295491</v>
      </c>
    </row>
    <row r="4025" spans="1:21" x14ac:dyDescent="0.25">
      <c r="A4025" t="str">
        <f t="shared" si="334"/>
        <v>T2V PATRIMOINE_ETERNAM_Investisseur institutionnel</v>
      </c>
      <c r="B4025">
        <f t="shared" si="332"/>
        <v>1</v>
      </c>
      <c r="C4025" s="1" t="s">
        <v>9378</v>
      </c>
      <c r="D4025" s="1" t="s">
        <v>17</v>
      </c>
      <c r="E4025" s="1" t="s">
        <v>18</v>
      </c>
      <c r="F4025" s="1" t="s">
        <v>1132</v>
      </c>
      <c r="G4025" s="1" t="s">
        <v>25</v>
      </c>
      <c r="H4025" s="1" t="s">
        <v>65</v>
      </c>
      <c r="I4025" s="1" t="s">
        <v>20</v>
      </c>
      <c r="J4025" s="1"/>
      <c r="K4025" s="1"/>
      <c r="L4025" s="1" t="s">
        <v>21</v>
      </c>
      <c r="M4025" s="1" t="s">
        <v>7</v>
      </c>
      <c r="N4025" s="3"/>
      <c r="O4025" s="1" t="s">
        <v>20</v>
      </c>
      <c r="P4025" s="1" t="s">
        <v>9379</v>
      </c>
      <c r="Q4025" s="1"/>
      <c r="R4025" s="1"/>
      <c r="S4025" s="1" t="s">
        <v>9380</v>
      </c>
      <c r="T4025">
        <f t="shared" si="330"/>
        <v>9</v>
      </c>
      <c r="U4025" t="str">
        <f t="shared" si="333"/>
        <v>893971053</v>
      </c>
    </row>
    <row r="4026" spans="1:21" x14ac:dyDescent="0.25">
      <c r="A4026" t="str">
        <f t="shared" si="334"/>
        <v>TAHEMA_GENEO PARTENAIRES_Investisseur institutionnel</v>
      </c>
      <c r="B4026">
        <f t="shared" si="332"/>
        <v>1</v>
      </c>
      <c r="C4026" s="2" t="s">
        <v>9381</v>
      </c>
      <c r="D4026" s="2" t="s">
        <v>17</v>
      </c>
      <c r="E4026" s="2" t="s">
        <v>18</v>
      </c>
      <c r="F4026" s="2" t="s">
        <v>4293</v>
      </c>
      <c r="G4026" s="2" t="s">
        <v>25</v>
      </c>
      <c r="H4026" s="2" t="s">
        <v>127</v>
      </c>
      <c r="I4026" s="2" t="s">
        <v>20</v>
      </c>
      <c r="J4026" s="2"/>
      <c r="K4026" s="2"/>
      <c r="L4026" s="2" t="s">
        <v>21</v>
      </c>
      <c r="M4026" s="2" t="s">
        <v>7</v>
      </c>
      <c r="N4026" s="4"/>
      <c r="O4026" s="2" t="s">
        <v>20</v>
      </c>
      <c r="P4026" s="2" t="s">
        <v>9382</v>
      </c>
      <c r="Q4026" s="2"/>
      <c r="R4026" s="2"/>
      <c r="S4026" s="2"/>
      <c r="T4026">
        <f t="shared" si="330"/>
        <v>9</v>
      </c>
      <c r="U4026" t="str">
        <f t="shared" si="333"/>
        <v>792493330</v>
      </c>
    </row>
    <row r="4027" spans="1:21" x14ac:dyDescent="0.25">
      <c r="A4027" t="str">
        <f t="shared" si="334"/>
        <v>TARA_MEANINGS CAPITAL PARTNERS_Investisseur institutionnel</v>
      </c>
      <c r="B4027">
        <f t="shared" si="332"/>
        <v>1</v>
      </c>
      <c r="C4027" s="2" t="s">
        <v>9383</v>
      </c>
      <c r="D4027" s="2" t="s">
        <v>17</v>
      </c>
      <c r="E4027" s="2" t="s">
        <v>18</v>
      </c>
      <c r="F4027" s="2" t="s">
        <v>4285</v>
      </c>
      <c r="G4027" s="2" t="s">
        <v>25</v>
      </c>
      <c r="H4027" s="2" t="s">
        <v>26</v>
      </c>
      <c r="I4027" s="2" t="s">
        <v>20</v>
      </c>
      <c r="J4027" s="2"/>
      <c r="K4027" s="2"/>
      <c r="L4027" s="2" t="s">
        <v>21</v>
      </c>
      <c r="M4027" s="2" t="s">
        <v>7</v>
      </c>
      <c r="N4027" s="4"/>
      <c r="O4027" s="2" t="s">
        <v>20</v>
      </c>
      <c r="P4027" s="2" t="s">
        <v>9384</v>
      </c>
      <c r="Q4027" s="2"/>
      <c r="R4027" s="2"/>
      <c r="S4027" s="2" t="s">
        <v>9385</v>
      </c>
      <c r="T4027">
        <f t="shared" si="330"/>
        <v>9</v>
      </c>
      <c r="U4027" t="str">
        <f t="shared" si="333"/>
        <v>852426931</v>
      </c>
    </row>
    <row r="4028" spans="1:21" x14ac:dyDescent="0.25">
      <c r="A4028" t="str">
        <f t="shared" si="334"/>
        <v>TARA_51_FONCIERE MAGELLAN_Investisseur institutionnel</v>
      </c>
      <c r="B4028">
        <f t="shared" si="332"/>
        <v>1</v>
      </c>
      <c r="C4028" s="1" t="s">
        <v>9386</v>
      </c>
      <c r="D4028" s="1" t="s">
        <v>17</v>
      </c>
      <c r="E4028" s="1"/>
      <c r="F4028" s="1"/>
      <c r="G4028" s="1"/>
      <c r="H4028" s="1" t="s">
        <v>32</v>
      </c>
      <c r="I4028" s="1" t="s">
        <v>20</v>
      </c>
      <c r="J4028" s="1"/>
      <c r="K4028" s="1"/>
      <c r="L4028" s="1" t="s">
        <v>21</v>
      </c>
      <c r="M4028" s="1" t="s">
        <v>7</v>
      </c>
      <c r="N4028" s="3"/>
      <c r="O4028" s="1" t="s">
        <v>20</v>
      </c>
      <c r="P4028" s="1" t="s">
        <v>9384</v>
      </c>
      <c r="Q4028" s="1"/>
      <c r="R4028" s="1"/>
      <c r="S4028" s="1" t="s">
        <v>9387</v>
      </c>
      <c r="T4028">
        <f t="shared" si="330"/>
        <v>9</v>
      </c>
      <c r="U4028" t="str">
        <f t="shared" si="333"/>
        <v>852426931</v>
      </c>
    </row>
    <row r="4029" spans="1:21" x14ac:dyDescent="0.25">
      <c r="A4029" t="str">
        <f t="shared" si="334"/>
        <v>TARA_admin_MEANINGS CAPITAL PARTNERS_Investisseur institutionnel</v>
      </c>
      <c r="B4029">
        <f t="shared" si="332"/>
        <v>1</v>
      </c>
      <c r="C4029" s="2" t="s">
        <v>9388</v>
      </c>
      <c r="D4029" s="2" t="s">
        <v>17</v>
      </c>
      <c r="E4029" s="2" t="s">
        <v>18</v>
      </c>
      <c r="F4029" s="2" t="s">
        <v>4285</v>
      </c>
      <c r="G4029" s="2" t="s">
        <v>25</v>
      </c>
      <c r="H4029" s="2" t="s">
        <v>26</v>
      </c>
      <c r="I4029" s="2" t="s">
        <v>20</v>
      </c>
      <c r="J4029" s="2"/>
      <c r="K4029" s="2"/>
      <c r="L4029" s="2" t="s">
        <v>21</v>
      </c>
      <c r="M4029" s="2" t="s">
        <v>7</v>
      </c>
      <c r="N4029" s="4"/>
      <c r="O4029" s="2" t="s">
        <v>20</v>
      </c>
      <c r="P4029" s="2" t="s">
        <v>9384</v>
      </c>
      <c r="Q4029" s="2"/>
      <c r="R4029" s="2"/>
      <c r="S4029" s="2" t="s">
        <v>9385</v>
      </c>
      <c r="T4029">
        <f t="shared" si="330"/>
        <v>9</v>
      </c>
      <c r="U4029" t="str">
        <f t="shared" si="333"/>
        <v>852426931</v>
      </c>
    </row>
    <row r="4030" spans="1:21" x14ac:dyDescent="0.25">
      <c r="A4030" t="str">
        <f t="shared" si="334"/>
        <v>TARDYBAR_EQUITIS GESTION_Investisseur institutionnel</v>
      </c>
      <c r="B4030">
        <f t="shared" si="332"/>
        <v>1</v>
      </c>
      <c r="C4030" s="1" t="s">
        <v>9389</v>
      </c>
      <c r="D4030" s="1" t="s">
        <v>17</v>
      </c>
      <c r="E4030" s="1" t="s">
        <v>18</v>
      </c>
      <c r="F4030" s="1" t="s">
        <v>827</v>
      </c>
      <c r="G4030" s="1" t="s">
        <v>25</v>
      </c>
      <c r="H4030" s="1" t="s">
        <v>86</v>
      </c>
      <c r="I4030" s="1" t="s">
        <v>20</v>
      </c>
      <c r="J4030" s="1"/>
      <c r="K4030" s="1"/>
      <c r="L4030" s="1" t="s">
        <v>21</v>
      </c>
      <c r="M4030" s="1" t="s">
        <v>7</v>
      </c>
      <c r="N4030" s="3"/>
      <c r="O4030" s="1" t="s">
        <v>20</v>
      </c>
      <c r="P4030" s="1" t="s">
        <v>9390</v>
      </c>
      <c r="Q4030" s="1"/>
      <c r="R4030" s="1"/>
      <c r="S4030" s="1" t="s">
        <v>9391</v>
      </c>
      <c r="T4030">
        <f t="shared" ref="T4030:T4093" si="335">LEN(P4030)</f>
        <v>9</v>
      </c>
      <c r="U4030" t="str">
        <f t="shared" si="333"/>
        <v>843404666</v>
      </c>
    </row>
    <row r="4031" spans="1:21" x14ac:dyDescent="0.25">
      <c r="A4031" t="str">
        <f t="shared" si="334"/>
        <v>TARDYBAR_admin_EQUITIS GESTION_Investisseur institutionnel</v>
      </c>
      <c r="B4031">
        <f t="shared" si="332"/>
        <v>1</v>
      </c>
      <c r="C4031" s="2" t="s">
        <v>9392</v>
      </c>
      <c r="D4031" s="2" t="s">
        <v>17</v>
      </c>
      <c r="E4031" s="2" t="s">
        <v>18</v>
      </c>
      <c r="F4031" s="2" t="s">
        <v>827</v>
      </c>
      <c r="G4031" s="2" t="s">
        <v>25</v>
      </c>
      <c r="H4031" s="2" t="s">
        <v>86</v>
      </c>
      <c r="I4031" s="2" t="s">
        <v>20</v>
      </c>
      <c r="J4031" s="2"/>
      <c r="K4031" s="2"/>
      <c r="L4031" s="2" t="s">
        <v>21</v>
      </c>
      <c r="M4031" s="2" t="s">
        <v>7</v>
      </c>
      <c r="N4031" s="4"/>
      <c r="O4031" s="2" t="s">
        <v>20</v>
      </c>
      <c r="P4031" s="2" t="s">
        <v>9390</v>
      </c>
      <c r="Q4031" s="2"/>
      <c r="R4031" s="2"/>
      <c r="S4031" s="2" t="s">
        <v>9391</v>
      </c>
      <c r="T4031">
        <f t="shared" si="335"/>
        <v>9</v>
      </c>
      <c r="U4031" t="str">
        <f t="shared" si="333"/>
        <v>843404666</v>
      </c>
    </row>
    <row r="4032" spans="1:21" x14ac:dyDescent="0.25">
      <c r="A4032" t="str">
        <f t="shared" si="334"/>
        <v>TBB SC_FONCIERE MAGELLAN_Investisseur institutionnel</v>
      </c>
      <c r="B4032">
        <f t="shared" si="332"/>
        <v>1</v>
      </c>
      <c r="C4032" s="2" t="s">
        <v>9393</v>
      </c>
      <c r="D4032" s="2" t="s">
        <v>17</v>
      </c>
      <c r="E4032" s="2" t="s">
        <v>18</v>
      </c>
      <c r="F4032" s="2" t="s">
        <v>490</v>
      </c>
      <c r="G4032" s="2" t="s">
        <v>25</v>
      </c>
      <c r="H4032" s="2" t="s">
        <v>32</v>
      </c>
      <c r="I4032" s="2" t="s">
        <v>20</v>
      </c>
      <c r="J4032" s="2"/>
      <c r="K4032" s="2"/>
      <c r="L4032" s="2" t="s">
        <v>21</v>
      </c>
      <c r="M4032" s="2"/>
      <c r="N4032" s="4"/>
      <c r="O4032" s="2" t="s">
        <v>20</v>
      </c>
      <c r="P4032" s="2" t="s">
        <v>9394</v>
      </c>
      <c r="Q4032" s="2" t="s">
        <v>22</v>
      </c>
      <c r="R4032" s="2"/>
      <c r="S4032" s="2"/>
      <c r="T4032">
        <f t="shared" si="335"/>
        <v>15</v>
      </c>
      <c r="U4032" t="str">
        <f t="shared" si="333"/>
        <v>903483386</v>
      </c>
    </row>
    <row r="4033" spans="1:21" x14ac:dyDescent="0.25">
      <c r="A4033" t="str">
        <f t="shared" si="334"/>
        <v>TCHACK LIMITED_APAX PARTNERS SAS_Investisseur institutionnel</v>
      </c>
      <c r="B4033">
        <f t="shared" si="332"/>
        <v>1</v>
      </c>
      <c r="C4033" s="1" t="s">
        <v>9395</v>
      </c>
      <c r="D4033" s="1" t="s">
        <v>17</v>
      </c>
      <c r="E4033" s="1" t="s">
        <v>18</v>
      </c>
      <c r="F4033" s="1" t="s">
        <v>914</v>
      </c>
      <c r="G4033" s="1" t="s">
        <v>915</v>
      </c>
      <c r="H4033" s="1" t="s">
        <v>29</v>
      </c>
      <c r="I4033" s="1" t="s">
        <v>20</v>
      </c>
      <c r="J4033" s="1" t="s">
        <v>200</v>
      </c>
      <c r="K4033" s="1"/>
      <c r="L4033" s="1" t="s">
        <v>21</v>
      </c>
      <c r="M4033" s="1" t="s">
        <v>7</v>
      </c>
      <c r="N4033" s="3"/>
      <c r="O4033" s="1" t="s">
        <v>20</v>
      </c>
      <c r="P4033" s="1" t="s">
        <v>9396</v>
      </c>
      <c r="Q4033" s="1"/>
      <c r="R4033" s="1"/>
      <c r="S4033" s="1" t="s">
        <v>9397</v>
      </c>
      <c r="T4033">
        <f t="shared" si="335"/>
        <v>9</v>
      </c>
      <c r="U4033" t="str">
        <f t="shared" si="333"/>
        <v>123456789</v>
      </c>
    </row>
    <row r="4034" spans="1:21" x14ac:dyDescent="0.25">
      <c r="A4034" t="str">
        <f t="shared" si="334"/>
        <v>TCT INVEST SC_GENEO PARTENAIRES_Investisseur institutionnel</v>
      </c>
      <c r="B4034">
        <f t="shared" si="332"/>
        <v>1</v>
      </c>
      <c r="C4034" s="1" t="s">
        <v>9398</v>
      </c>
      <c r="D4034" s="1" t="s">
        <v>17</v>
      </c>
      <c r="E4034" s="1"/>
      <c r="F4034" s="1" t="s">
        <v>1231</v>
      </c>
      <c r="G4034" s="1" t="s">
        <v>25</v>
      </c>
      <c r="H4034" s="1" t="s">
        <v>127</v>
      </c>
      <c r="I4034" s="1" t="s">
        <v>20</v>
      </c>
      <c r="J4034" s="1"/>
      <c r="K4034" s="1"/>
      <c r="L4034" s="1" t="s">
        <v>21</v>
      </c>
      <c r="M4034" s="1"/>
      <c r="N4034" s="3"/>
      <c r="O4034" s="1" t="s">
        <v>20</v>
      </c>
      <c r="P4034" s="1" t="s">
        <v>9399</v>
      </c>
      <c r="Q4034" s="1" t="s">
        <v>22</v>
      </c>
      <c r="R4034" s="1"/>
      <c r="S4034" s="1"/>
      <c r="T4034">
        <f t="shared" si="335"/>
        <v>9</v>
      </c>
      <c r="U4034" t="str">
        <f t="shared" si="333"/>
        <v>835144106</v>
      </c>
    </row>
    <row r="4035" spans="1:21" x14ac:dyDescent="0.25">
      <c r="A4035" t="str">
        <f t="shared" si="334"/>
        <v>TDH_37_COMMITTED ADVISORS_Investisseur institutionnel</v>
      </c>
      <c r="B4035">
        <f t="shared" ref="B4035:B4098" si="336">COUNTIF(A:A,A4035)</f>
        <v>1</v>
      </c>
      <c r="C4035" s="1" t="s">
        <v>9401</v>
      </c>
      <c r="D4035" s="1" t="s">
        <v>17</v>
      </c>
      <c r="E4035" s="1"/>
      <c r="F4035" s="1"/>
      <c r="G4035" s="1"/>
      <c r="H4035" s="1" t="s">
        <v>33</v>
      </c>
      <c r="I4035" s="1" t="s">
        <v>20</v>
      </c>
      <c r="J4035" s="1"/>
      <c r="K4035" s="1"/>
      <c r="L4035" s="1" t="s">
        <v>21</v>
      </c>
      <c r="M4035" s="1" t="s">
        <v>7</v>
      </c>
      <c r="N4035" s="3"/>
      <c r="O4035" s="1" t="s">
        <v>20</v>
      </c>
      <c r="P4035" s="1" t="s">
        <v>9402</v>
      </c>
      <c r="Q4035" s="1"/>
      <c r="R4035" s="1"/>
      <c r="S4035" s="1" t="s">
        <v>9400</v>
      </c>
      <c r="T4035">
        <f t="shared" si="335"/>
        <v>9</v>
      </c>
      <c r="U4035" t="str">
        <f t="shared" si="333"/>
        <v>492065446</v>
      </c>
    </row>
    <row r="4036" spans="1:21" x14ac:dyDescent="0.25">
      <c r="A4036" t="str">
        <f t="shared" si="334"/>
        <v>TDK HOLDING_PIERRE 1ER GESTION_Investisseur institutionnel</v>
      </c>
      <c r="B4036">
        <f t="shared" si="336"/>
        <v>1</v>
      </c>
      <c r="C4036" s="2" t="s">
        <v>9403</v>
      </c>
      <c r="D4036" s="2" t="s">
        <v>17</v>
      </c>
      <c r="E4036" s="2" t="s">
        <v>18</v>
      </c>
      <c r="F4036" s="2" t="s">
        <v>9404</v>
      </c>
      <c r="G4036" s="2" t="s">
        <v>25</v>
      </c>
      <c r="H4036" s="2" t="s">
        <v>43</v>
      </c>
      <c r="I4036" s="2" t="s">
        <v>20</v>
      </c>
      <c r="J4036" s="2"/>
      <c r="K4036" s="2"/>
      <c r="L4036" s="2" t="s">
        <v>21</v>
      </c>
      <c r="M4036" s="2" t="s">
        <v>7</v>
      </c>
      <c r="N4036" s="4"/>
      <c r="O4036" s="2" t="s">
        <v>20</v>
      </c>
      <c r="P4036" s="2" t="s">
        <v>9405</v>
      </c>
      <c r="Q4036" s="2"/>
      <c r="R4036" s="2"/>
      <c r="S4036" s="2" t="s">
        <v>9406</v>
      </c>
      <c r="T4036">
        <f t="shared" si="335"/>
        <v>15</v>
      </c>
      <c r="U4036" t="str">
        <f t="shared" ref="U4036:U4099" si="337">LEFT(P4036,9)</f>
        <v>789799889</v>
      </c>
    </row>
    <row r="4037" spans="1:21" x14ac:dyDescent="0.25">
      <c r="A4037" t="str">
        <f t="shared" si="334"/>
        <v>TECHNIQUE MINERALE CULTURE ET ELEVAGE_MEANINGS CAPITAL PARTNERS_Investisseur institutionnel</v>
      </c>
      <c r="B4037">
        <f t="shared" si="336"/>
        <v>1</v>
      </c>
      <c r="C4037" s="2" t="s">
        <v>9407</v>
      </c>
      <c r="D4037" s="2" t="s">
        <v>17</v>
      </c>
      <c r="E4037" s="2" t="s">
        <v>18</v>
      </c>
      <c r="F4037" s="2" t="s">
        <v>9408</v>
      </c>
      <c r="G4037" s="2" t="s">
        <v>25</v>
      </c>
      <c r="H4037" s="2" t="s">
        <v>26</v>
      </c>
      <c r="I4037" s="2" t="s">
        <v>20</v>
      </c>
      <c r="J4037" s="2"/>
      <c r="K4037" s="2"/>
      <c r="L4037" s="2" t="s">
        <v>21</v>
      </c>
      <c r="M4037" s="2" t="s">
        <v>7</v>
      </c>
      <c r="N4037" s="4"/>
      <c r="O4037" s="2" t="s">
        <v>20</v>
      </c>
      <c r="P4037" s="2" t="s">
        <v>9409</v>
      </c>
      <c r="Q4037" s="2"/>
      <c r="R4037" s="2"/>
      <c r="S4037" s="2" t="s">
        <v>9410</v>
      </c>
      <c r="T4037">
        <f t="shared" si="335"/>
        <v>15</v>
      </c>
      <c r="U4037" t="str">
        <f t="shared" si="337"/>
        <v>393240122</v>
      </c>
    </row>
    <row r="4038" spans="1:21" x14ac:dyDescent="0.25">
      <c r="A4038" t="str">
        <f t="shared" ref="A4038:A4062" si="338">C4038&amp;"_"&amp;H4038&amp;"_"&amp;D4038</f>
        <v>TECHNOLOGIE ET SECURITE_EDMOND DE ROTHSCHILD REIM (FRANCE)_Investisseur institutionnel</v>
      </c>
      <c r="B4038">
        <f t="shared" si="336"/>
        <v>1</v>
      </c>
      <c r="C4038" s="1" t="s">
        <v>9411</v>
      </c>
      <c r="D4038" s="1" t="s">
        <v>17</v>
      </c>
      <c r="E4038" s="1" t="s">
        <v>18</v>
      </c>
      <c r="F4038" s="1" t="s">
        <v>9412</v>
      </c>
      <c r="G4038" s="1" t="s">
        <v>25</v>
      </c>
      <c r="H4038" s="1" t="s">
        <v>188</v>
      </c>
      <c r="I4038" s="1" t="s">
        <v>20</v>
      </c>
      <c r="J4038" s="1"/>
      <c r="K4038" s="1"/>
      <c r="L4038" s="1" t="s">
        <v>21</v>
      </c>
      <c r="M4038" s="1" t="s">
        <v>7</v>
      </c>
      <c r="N4038" s="3"/>
      <c r="O4038" s="1" t="s">
        <v>20</v>
      </c>
      <c r="P4038" s="1" t="s">
        <v>9413</v>
      </c>
      <c r="Q4038" s="1"/>
      <c r="R4038" s="1"/>
      <c r="S4038" s="1" t="s">
        <v>9414</v>
      </c>
      <c r="T4038">
        <f t="shared" si="335"/>
        <v>9</v>
      </c>
      <c r="U4038" t="str">
        <f t="shared" si="337"/>
        <v>801788068</v>
      </c>
    </row>
    <row r="4039" spans="1:21" x14ac:dyDescent="0.25">
      <c r="A4039" t="str">
        <f t="shared" si="338"/>
        <v>TEDI-INVEST SAS_PIERRE 1ER GESTION_Investisseur institutionnel</v>
      </c>
      <c r="B4039">
        <f t="shared" si="336"/>
        <v>1</v>
      </c>
      <c r="C4039" s="2" t="s">
        <v>9415</v>
      </c>
      <c r="D4039" s="2" t="s">
        <v>17</v>
      </c>
      <c r="E4039" s="2" t="s">
        <v>18</v>
      </c>
      <c r="F4039" s="2" t="s">
        <v>36</v>
      </c>
      <c r="G4039" s="2" t="s">
        <v>25</v>
      </c>
      <c r="H4039" s="2" t="s">
        <v>43</v>
      </c>
      <c r="I4039" s="2" t="s">
        <v>20</v>
      </c>
      <c r="J4039" s="2"/>
      <c r="K4039" s="2"/>
      <c r="L4039" s="2" t="s">
        <v>21</v>
      </c>
      <c r="M4039" s="2" t="s">
        <v>7</v>
      </c>
      <c r="N4039" s="4"/>
      <c r="O4039" s="2" t="s">
        <v>20</v>
      </c>
      <c r="P4039" s="2" t="s">
        <v>9416</v>
      </c>
      <c r="Q4039" s="2"/>
      <c r="R4039" s="2"/>
      <c r="S4039" s="2" t="s">
        <v>9417</v>
      </c>
      <c r="T4039">
        <f t="shared" si="335"/>
        <v>15</v>
      </c>
      <c r="U4039" t="str">
        <f t="shared" si="337"/>
        <v>495315483</v>
      </c>
    </row>
    <row r="4040" spans="1:21" x14ac:dyDescent="0.25">
      <c r="A4040" t="str">
        <f t="shared" si="338"/>
        <v>TEF DEVOLUTION_COMMITTED ADVISORS_Investisseur institutionnel</v>
      </c>
      <c r="B4040">
        <f t="shared" si="336"/>
        <v>1</v>
      </c>
      <c r="C4040" s="1" t="s">
        <v>9418</v>
      </c>
      <c r="D4040" s="1" t="s">
        <v>17</v>
      </c>
      <c r="E4040" s="1"/>
      <c r="F4040" s="1"/>
      <c r="G4040" s="1"/>
      <c r="H4040" s="1" t="s">
        <v>33</v>
      </c>
      <c r="I4040" s="1" t="s">
        <v>20</v>
      </c>
      <c r="J4040" s="1"/>
      <c r="K4040" s="1"/>
      <c r="L4040" s="1" t="s">
        <v>21</v>
      </c>
      <c r="M4040" s="1" t="s">
        <v>7</v>
      </c>
      <c r="N4040" s="3"/>
      <c r="O4040" s="1" t="s">
        <v>20</v>
      </c>
      <c r="P4040" s="1" t="s">
        <v>9419</v>
      </c>
      <c r="Q4040" s="1"/>
      <c r="R4040" s="1"/>
      <c r="S4040" s="1" t="s">
        <v>9420</v>
      </c>
      <c r="T4040">
        <f t="shared" si="335"/>
        <v>9</v>
      </c>
      <c r="U4040" t="str">
        <f t="shared" si="337"/>
        <v>833917008</v>
      </c>
    </row>
    <row r="4041" spans="1:21" x14ac:dyDescent="0.25">
      <c r="A4041" t="str">
        <f t="shared" si="338"/>
        <v>TEMPO_ESSLING CAPITAL_Investisseur institutionnel</v>
      </c>
      <c r="B4041">
        <f t="shared" si="336"/>
        <v>1</v>
      </c>
      <c r="C4041" s="2" t="s">
        <v>9421</v>
      </c>
      <c r="D4041" s="2" t="s">
        <v>17</v>
      </c>
      <c r="E4041" s="2" t="s">
        <v>18</v>
      </c>
      <c r="F4041" s="2" t="s">
        <v>68</v>
      </c>
      <c r="G4041" s="2" t="s">
        <v>25</v>
      </c>
      <c r="H4041" s="2" t="s">
        <v>1475</v>
      </c>
      <c r="I4041" s="2" t="s">
        <v>20</v>
      </c>
      <c r="J4041" s="2"/>
      <c r="K4041" s="2"/>
      <c r="L4041" s="2" t="s">
        <v>21</v>
      </c>
      <c r="M4041" s="2" t="s">
        <v>7</v>
      </c>
      <c r="N4041" s="4"/>
      <c r="O4041" s="2" t="s">
        <v>20</v>
      </c>
      <c r="P4041" s="2" t="s">
        <v>9422</v>
      </c>
      <c r="Q4041" s="2"/>
      <c r="R4041" s="2"/>
      <c r="S4041" s="2"/>
      <c r="T4041">
        <f t="shared" si="335"/>
        <v>9</v>
      </c>
      <c r="U4041" t="str">
        <f t="shared" si="337"/>
        <v>849782404</v>
      </c>
    </row>
    <row r="4042" spans="1:21" x14ac:dyDescent="0.25">
      <c r="A4042" t="str">
        <f t="shared" si="338"/>
        <v>TERBAH SPFPL_V PATRIMOINE_Investisseur institutionnel</v>
      </c>
      <c r="B4042">
        <f t="shared" si="336"/>
        <v>1</v>
      </c>
      <c r="C4042" s="1" t="s">
        <v>9423</v>
      </c>
      <c r="D4042" s="1" t="s">
        <v>17</v>
      </c>
      <c r="E4042" s="1" t="s">
        <v>18</v>
      </c>
      <c r="F4042" s="1" t="s">
        <v>36</v>
      </c>
      <c r="G4042" s="1" t="s">
        <v>25</v>
      </c>
      <c r="H4042" s="1" t="s">
        <v>138</v>
      </c>
      <c r="I4042" s="1" t="s">
        <v>20</v>
      </c>
      <c r="J4042" s="1"/>
      <c r="K4042" s="1"/>
      <c r="L4042" s="1" t="s">
        <v>21</v>
      </c>
      <c r="M4042" s="1" t="s">
        <v>7</v>
      </c>
      <c r="N4042" s="3"/>
      <c r="O4042" s="1" t="s">
        <v>20</v>
      </c>
      <c r="P4042" s="1" t="s">
        <v>9424</v>
      </c>
      <c r="Q4042" s="1" t="s">
        <v>22</v>
      </c>
      <c r="R4042" s="1"/>
      <c r="S4042" s="1"/>
      <c r="T4042">
        <f t="shared" si="335"/>
        <v>15</v>
      </c>
      <c r="U4042" t="str">
        <f t="shared" si="337"/>
        <v>851832568</v>
      </c>
    </row>
    <row r="4043" spans="1:21" x14ac:dyDescent="0.25">
      <c r="A4043" t="str">
        <f t="shared" si="338"/>
        <v>TERRITOIRE INNOVANTS_SWEN CAPITAL PARTNERS_Investisseur institutionnel</v>
      </c>
      <c r="B4043">
        <f t="shared" si="336"/>
        <v>1</v>
      </c>
      <c r="C4043" s="1" t="s">
        <v>9425</v>
      </c>
      <c r="D4043" s="1" t="s">
        <v>17</v>
      </c>
      <c r="E4043" s="1" t="s">
        <v>18</v>
      </c>
      <c r="F4043" s="1" t="s">
        <v>36</v>
      </c>
      <c r="G4043" s="1" t="s">
        <v>25</v>
      </c>
      <c r="H4043" s="1" t="s">
        <v>155</v>
      </c>
      <c r="I4043" s="1" t="s">
        <v>20</v>
      </c>
      <c r="J4043" s="1"/>
      <c r="K4043" s="1"/>
      <c r="L4043" s="1" t="s">
        <v>21</v>
      </c>
      <c r="M4043" s="1" t="s">
        <v>7</v>
      </c>
      <c r="N4043" s="3"/>
      <c r="O4043" s="1" t="s">
        <v>20</v>
      </c>
      <c r="P4043" s="1" t="s">
        <v>9302</v>
      </c>
      <c r="Q4043" s="1"/>
      <c r="R4043" s="1"/>
      <c r="S4043" s="1" t="s">
        <v>9426</v>
      </c>
      <c r="T4043">
        <f t="shared" si="335"/>
        <v>15</v>
      </c>
      <c r="U4043" t="str">
        <f t="shared" si="337"/>
        <v>803812593</v>
      </c>
    </row>
    <row r="4044" spans="1:21" x14ac:dyDescent="0.25">
      <c r="A4044" t="str">
        <f t="shared" si="338"/>
        <v>TERRITOIRE INNOVANTS_MEANINGS CAPITAL PARTNERS_Investisseur institutionnel</v>
      </c>
      <c r="B4044">
        <f t="shared" si="336"/>
        <v>1</v>
      </c>
      <c r="C4044" s="2" t="s">
        <v>9425</v>
      </c>
      <c r="D4044" s="2" t="s">
        <v>17</v>
      </c>
      <c r="E4044" s="2" t="s">
        <v>18</v>
      </c>
      <c r="F4044" s="2" t="s">
        <v>36</v>
      </c>
      <c r="G4044" s="2" t="s">
        <v>25</v>
      </c>
      <c r="H4044" s="2" t="s">
        <v>26</v>
      </c>
      <c r="I4044" s="2" t="s">
        <v>20</v>
      </c>
      <c r="J4044" s="2"/>
      <c r="K4044" s="2"/>
      <c r="L4044" s="2" t="s">
        <v>21</v>
      </c>
      <c r="M4044" s="2" t="s">
        <v>7</v>
      </c>
      <c r="N4044" s="4"/>
      <c r="O4044" s="2" t="s">
        <v>20</v>
      </c>
      <c r="P4044" s="2" t="s">
        <v>9302</v>
      </c>
      <c r="Q4044" s="2"/>
      <c r="R4044" s="2"/>
      <c r="S4044" s="2" t="s">
        <v>9426</v>
      </c>
      <c r="T4044">
        <f t="shared" si="335"/>
        <v>15</v>
      </c>
      <c r="U4044" t="str">
        <f t="shared" si="337"/>
        <v>803812593</v>
      </c>
    </row>
    <row r="4045" spans="1:21" x14ac:dyDescent="0.25">
      <c r="A4045" t="str">
        <f t="shared" si="338"/>
        <v>TERRITOIRES INNOVANTS 2_YOTTA CAPITAL_Investisseur institutionnel</v>
      </c>
      <c r="B4045">
        <f t="shared" si="336"/>
        <v>1</v>
      </c>
      <c r="C4045" s="1" t="s">
        <v>9427</v>
      </c>
      <c r="D4045" s="1" t="s">
        <v>17</v>
      </c>
      <c r="E4045" s="1" t="s">
        <v>18</v>
      </c>
      <c r="F4045" s="1" t="s">
        <v>36</v>
      </c>
      <c r="G4045" s="1" t="s">
        <v>25</v>
      </c>
      <c r="H4045" s="1" t="s">
        <v>113</v>
      </c>
      <c r="I4045" s="1" t="s">
        <v>20</v>
      </c>
      <c r="J4045" s="1"/>
      <c r="K4045" s="1"/>
      <c r="L4045" s="1" t="s">
        <v>21</v>
      </c>
      <c r="M4045" s="1" t="s">
        <v>7</v>
      </c>
      <c r="N4045" s="3"/>
      <c r="O4045" s="1" t="s">
        <v>20</v>
      </c>
      <c r="P4045" s="1" t="s">
        <v>4183</v>
      </c>
      <c r="Q4045" s="1"/>
      <c r="R4045" s="1"/>
      <c r="S4045" s="1"/>
      <c r="T4045">
        <f t="shared" si="335"/>
        <v>9</v>
      </c>
      <c r="U4045" t="str">
        <f t="shared" si="337"/>
        <v>803812593</v>
      </c>
    </row>
    <row r="4046" spans="1:21" x14ac:dyDescent="0.25">
      <c r="A4046" t="str">
        <f t="shared" si="338"/>
        <v>TERRITOIRES INNOVANTS 3_ELAIA PARTNERS_Investisseur institutionnel</v>
      </c>
      <c r="B4046">
        <f t="shared" si="336"/>
        <v>1</v>
      </c>
      <c r="C4046" s="1" t="s">
        <v>9428</v>
      </c>
      <c r="D4046" s="1" t="s">
        <v>17</v>
      </c>
      <c r="E4046" s="1" t="s">
        <v>18</v>
      </c>
      <c r="F4046" s="1" t="s">
        <v>36</v>
      </c>
      <c r="G4046" s="1" t="s">
        <v>25</v>
      </c>
      <c r="H4046" s="1" t="s">
        <v>286</v>
      </c>
      <c r="I4046" s="1" t="s">
        <v>20</v>
      </c>
      <c r="J4046" s="1"/>
      <c r="K4046" s="1"/>
      <c r="L4046" s="1" t="s">
        <v>21</v>
      </c>
      <c r="M4046" s="1" t="s">
        <v>7</v>
      </c>
      <c r="N4046" s="3"/>
      <c r="O4046" s="1" t="s">
        <v>20</v>
      </c>
      <c r="P4046" s="1" t="s">
        <v>4183</v>
      </c>
      <c r="Q4046" s="1" t="s">
        <v>22</v>
      </c>
      <c r="R4046" s="1"/>
      <c r="S4046" s="1"/>
      <c r="T4046">
        <f t="shared" si="335"/>
        <v>9</v>
      </c>
      <c r="U4046" t="str">
        <f t="shared" si="337"/>
        <v>803812593</v>
      </c>
    </row>
    <row r="4047" spans="1:21" x14ac:dyDescent="0.25">
      <c r="A4047" t="str">
        <f t="shared" si="338"/>
        <v>TERROT_TIKEHAU INVESTMENT MANAGEMENT_Investisseur institutionnel</v>
      </c>
      <c r="B4047">
        <f t="shared" si="336"/>
        <v>1</v>
      </c>
      <c r="C4047" s="1" t="s">
        <v>9429</v>
      </c>
      <c r="D4047" s="1" t="s">
        <v>17</v>
      </c>
      <c r="E4047" s="1" t="s">
        <v>18</v>
      </c>
      <c r="F4047" s="1" t="s">
        <v>36</v>
      </c>
      <c r="G4047" s="1" t="s">
        <v>25</v>
      </c>
      <c r="H4047" s="1" t="s">
        <v>602</v>
      </c>
      <c r="I4047" s="1" t="s">
        <v>20</v>
      </c>
      <c r="J4047" s="1"/>
      <c r="K4047" s="1"/>
      <c r="L4047" s="1" t="s">
        <v>21</v>
      </c>
      <c r="M4047" s="1" t="s">
        <v>7</v>
      </c>
      <c r="N4047" s="3"/>
      <c r="O4047" s="1" t="s">
        <v>20</v>
      </c>
      <c r="P4047" s="1" t="s">
        <v>9430</v>
      </c>
      <c r="Q4047" s="1"/>
      <c r="R4047" s="1"/>
      <c r="S4047" s="1" t="s">
        <v>9431</v>
      </c>
      <c r="T4047">
        <f t="shared" si="335"/>
        <v>15</v>
      </c>
      <c r="U4047" t="str">
        <f t="shared" si="337"/>
        <v>542005210</v>
      </c>
    </row>
    <row r="4048" spans="1:21" x14ac:dyDescent="0.25">
      <c r="A4048" t="str">
        <f t="shared" si="338"/>
        <v>TERTIUM INVEST_FUNDROCK FRANCE AM_Investisseur institutionnel</v>
      </c>
      <c r="B4048">
        <f t="shared" si="336"/>
        <v>1</v>
      </c>
      <c r="C4048" s="2" t="s">
        <v>9432</v>
      </c>
      <c r="D4048" s="2" t="s">
        <v>17</v>
      </c>
      <c r="E4048" s="2"/>
      <c r="F4048" s="2" t="s">
        <v>9433</v>
      </c>
      <c r="G4048" s="2" t="s">
        <v>25</v>
      </c>
      <c r="H4048" s="2" t="s">
        <v>162</v>
      </c>
      <c r="I4048" s="2" t="s">
        <v>20</v>
      </c>
      <c r="J4048" s="2"/>
      <c r="K4048" s="2"/>
      <c r="L4048" s="2" t="s">
        <v>21</v>
      </c>
      <c r="M4048" s="2"/>
      <c r="N4048" s="4"/>
      <c r="O4048" s="2" t="s">
        <v>20</v>
      </c>
      <c r="P4048" s="2" t="s">
        <v>9434</v>
      </c>
      <c r="Q4048" s="2" t="s">
        <v>22</v>
      </c>
      <c r="R4048" s="2"/>
      <c r="S4048" s="2"/>
      <c r="T4048">
        <f t="shared" si="335"/>
        <v>9</v>
      </c>
      <c r="U4048" t="str">
        <f t="shared" si="337"/>
        <v>810153494</v>
      </c>
    </row>
    <row r="4049" spans="1:21" x14ac:dyDescent="0.25">
      <c r="A4049" t="str">
        <f t="shared" si="338"/>
        <v>TESMA_FONCIERE MAGELLAN_Investisseur institutionnel</v>
      </c>
      <c r="B4049">
        <f t="shared" si="336"/>
        <v>1</v>
      </c>
      <c r="C4049" s="1" t="s">
        <v>9435</v>
      </c>
      <c r="D4049" s="1" t="s">
        <v>17</v>
      </c>
      <c r="E4049" s="1" t="s">
        <v>18</v>
      </c>
      <c r="F4049" s="1" t="s">
        <v>796</v>
      </c>
      <c r="G4049" s="1" t="s">
        <v>25</v>
      </c>
      <c r="H4049" s="1" t="s">
        <v>32</v>
      </c>
      <c r="I4049" s="1" t="s">
        <v>20</v>
      </c>
      <c r="J4049" s="1"/>
      <c r="K4049" s="1"/>
      <c r="L4049" s="1" t="s">
        <v>21</v>
      </c>
      <c r="M4049" s="1" t="s">
        <v>7</v>
      </c>
      <c r="N4049" s="3"/>
      <c r="O4049" s="1" t="s">
        <v>20</v>
      </c>
      <c r="P4049" s="1" t="s">
        <v>9436</v>
      </c>
      <c r="Q4049" s="1"/>
      <c r="R4049" s="1"/>
      <c r="S4049" s="1"/>
      <c r="T4049">
        <f t="shared" si="335"/>
        <v>15</v>
      </c>
      <c r="U4049" t="str">
        <f t="shared" si="337"/>
        <v>802548115</v>
      </c>
    </row>
    <row r="4050" spans="1:21" x14ac:dyDescent="0.25">
      <c r="A4050" t="str">
        <f t="shared" si="338"/>
        <v>TETHYS_RING_Investisseur institutionnel</v>
      </c>
      <c r="B4050">
        <f t="shared" si="336"/>
        <v>1</v>
      </c>
      <c r="C4050" s="2" t="s">
        <v>9437</v>
      </c>
      <c r="D4050" s="2" t="s">
        <v>17</v>
      </c>
      <c r="E4050" s="2" t="s">
        <v>18</v>
      </c>
      <c r="F4050" s="2" t="s">
        <v>927</v>
      </c>
      <c r="G4050" s="2" t="s">
        <v>25</v>
      </c>
      <c r="H4050" s="2" t="s">
        <v>227</v>
      </c>
      <c r="I4050" s="2" t="s">
        <v>20</v>
      </c>
      <c r="J4050" s="2"/>
      <c r="K4050" s="2"/>
      <c r="L4050" s="2" t="s">
        <v>21</v>
      </c>
      <c r="M4050" s="2" t="s">
        <v>7</v>
      </c>
      <c r="N4050" s="4"/>
      <c r="O4050" s="2" t="s">
        <v>20</v>
      </c>
      <c r="P4050" s="2" t="s">
        <v>9438</v>
      </c>
      <c r="Q4050" s="2"/>
      <c r="R4050" s="2"/>
      <c r="S4050" s="2" t="s">
        <v>9439</v>
      </c>
      <c r="T4050">
        <f t="shared" si="335"/>
        <v>15</v>
      </c>
      <c r="U4050" t="str">
        <f t="shared" si="337"/>
        <v>409030053</v>
      </c>
    </row>
    <row r="4051" spans="1:21" x14ac:dyDescent="0.25">
      <c r="A4051" t="str">
        <f t="shared" si="338"/>
        <v>TETHYS_RAISE REIM_Investisseur institutionnel</v>
      </c>
      <c r="B4051">
        <f t="shared" si="336"/>
        <v>1</v>
      </c>
      <c r="C4051" s="1" t="s">
        <v>9437</v>
      </c>
      <c r="D4051" s="1" t="s">
        <v>17</v>
      </c>
      <c r="E4051" s="1" t="s">
        <v>18</v>
      </c>
      <c r="F4051" s="1" t="s">
        <v>927</v>
      </c>
      <c r="G4051" s="1" t="s">
        <v>25</v>
      </c>
      <c r="H4051" s="1" t="s">
        <v>301</v>
      </c>
      <c r="I4051" s="1" t="s">
        <v>20</v>
      </c>
      <c r="J4051" s="1"/>
      <c r="K4051" s="1"/>
      <c r="L4051" s="1" t="s">
        <v>21</v>
      </c>
      <c r="M4051" s="1" t="s">
        <v>7</v>
      </c>
      <c r="N4051" s="3"/>
      <c r="O4051" s="1" t="s">
        <v>20</v>
      </c>
      <c r="P4051" s="1" t="s">
        <v>9438</v>
      </c>
      <c r="Q4051" s="1"/>
      <c r="R4051" s="1"/>
      <c r="S4051" s="1" t="s">
        <v>9440</v>
      </c>
      <c r="T4051">
        <f t="shared" si="335"/>
        <v>15</v>
      </c>
      <c r="U4051" t="str">
        <f t="shared" si="337"/>
        <v>409030053</v>
      </c>
    </row>
    <row r="4052" spans="1:21" x14ac:dyDescent="0.25">
      <c r="A4052" t="str">
        <f t="shared" si="338"/>
        <v>TETHYS_30_BLACKFIN CAPITAL PARTNERS_Investisseur institutionnel</v>
      </c>
      <c r="B4052">
        <f t="shared" si="336"/>
        <v>1</v>
      </c>
      <c r="C4052" s="2" t="s">
        <v>9441</v>
      </c>
      <c r="D4052" s="2" t="s">
        <v>17</v>
      </c>
      <c r="E4052" s="2" t="s">
        <v>18</v>
      </c>
      <c r="F4052" s="2" t="s">
        <v>36</v>
      </c>
      <c r="G4052" s="2" t="s">
        <v>25</v>
      </c>
      <c r="H4052" s="2" t="s">
        <v>169</v>
      </c>
      <c r="I4052" s="2" t="s">
        <v>20</v>
      </c>
      <c r="J4052" s="2"/>
      <c r="K4052" s="2"/>
      <c r="L4052" s="2" t="s">
        <v>21</v>
      </c>
      <c r="M4052" s="2" t="s">
        <v>7</v>
      </c>
      <c r="N4052" s="4"/>
      <c r="O4052" s="2" t="s">
        <v>20</v>
      </c>
      <c r="P4052" s="2" t="s">
        <v>9442</v>
      </c>
      <c r="Q4052" s="2"/>
      <c r="R4052" s="2"/>
      <c r="S4052" s="2" t="s">
        <v>9439</v>
      </c>
      <c r="T4052">
        <f t="shared" si="335"/>
        <v>9</v>
      </c>
      <c r="U4052" t="str">
        <f t="shared" si="337"/>
        <v>409030053</v>
      </c>
    </row>
    <row r="4053" spans="1:21" x14ac:dyDescent="0.25">
      <c r="A4053" t="str">
        <f t="shared" si="338"/>
        <v>TETHYS_37_COMMITTED ADVISORS_Investisseur institutionnel</v>
      </c>
      <c r="B4053">
        <f t="shared" si="336"/>
        <v>1</v>
      </c>
      <c r="C4053" s="1" t="s">
        <v>9443</v>
      </c>
      <c r="D4053" s="1" t="s">
        <v>17</v>
      </c>
      <c r="E4053" s="1" t="s">
        <v>99</v>
      </c>
      <c r="F4053" s="1" t="s">
        <v>927</v>
      </c>
      <c r="G4053" s="1" t="s">
        <v>25</v>
      </c>
      <c r="H4053" s="1" t="s">
        <v>33</v>
      </c>
      <c r="I4053" s="1" t="s">
        <v>20</v>
      </c>
      <c r="J4053" s="1"/>
      <c r="K4053" s="1"/>
      <c r="L4053" s="1" t="s">
        <v>21</v>
      </c>
      <c r="M4053" s="1" t="s">
        <v>7</v>
      </c>
      <c r="N4053" s="3"/>
      <c r="O4053" s="1" t="s">
        <v>20</v>
      </c>
      <c r="P4053" s="1" t="s">
        <v>9442</v>
      </c>
      <c r="Q4053" s="1"/>
      <c r="R4053" s="1"/>
      <c r="S4053" s="1" t="s">
        <v>9439</v>
      </c>
      <c r="T4053">
        <f t="shared" si="335"/>
        <v>9</v>
      </c>
      <c r="U4053" t="str">
        <f t="shared" si="337"/>
        <v>409030053</v>
      </c>
    </row>
    <row r="4054" spans="1:21" x14ac:dyDescent="0.25">
      <c r="A4054" t="str">
        <f t="shared" si="338"/>
        <v>TETRACORDES_EQUITIS GESTION_Investisseur institutionnel</v>
      </c>
      <c r="B4054">
        <f t="shared" si="336"/>
        <v>1</v>
      </c>
      <c r="C4054" s="2" t="s">
        <v>9444</v>
      </c>
      <c r="D4054" s="2" t="s">
        <v>17</v>
      </c>
      <c r="E4054" s="2"/>
      <c r="F4054" s="2"/>
      <c r="G4054" s="2"/>
      <c r="H4054" s="2" t="s">
        <v>86</v>
      </c>
      <c r="I4054" s="2" t="s">
        <v>20</v>
      </c>
      <c r="J4054" s="2"/>
      <c r="K4054" s="2"/>
      <c r="L4054" s="2" t="s">
        <v>21</v>
      </c>
      <c r="M4054" s="2" t="s">
        <v>7</v>
      </c>
      <c r="N4054" s="4"/>
      <c r="O4054" s="2" t="s">
        <v>20</v>
      </c>
      <c r="P4054" s="2" t="s">
        <v>9445</v>
      </c>
      <c r="Q4054" s="2"/>
      <c r="R4054" s="2"/>
      <c r="S4054" s="2" t="s">
        <v>9446</v>
      </c>
      <c r="T4054">
        <f t="shared" si="335"/>
        <v>9</v>
      </c>
      <c r="U4054" t="str">
        <f t="shared" si="337"/>
        <v>512693870</v>
      </c>
    </row>
    <row r="4055" spans="1:21" x14ac:dyDescent="0.25">
      <c r="A4055" t="str">
        <f t="shared" si="338"/>
        <v>TETRACORDES_admin_EQUITIS GESTION_Investisseur institutionnel</v>
      </c>
      <c r="B4055">
        <f t="shared" si="336"/>
        <v>1</v>
      </c>
      <c r="C4055" s="1" t="s">
        <v>9447</v>
      </c>
      <c r="D4055" s="1" t="s">
        <v>17</v>
      </c>
      <c r="E4055" s="1"/>
      <c r="F4055" s="1"/>
      <c r="G4055" s="1"/>
      <c r="H4055" s="1" t="s">
        <v>86</v>
      </c>
      <c r="I4055" s="1" t="s">
        <v>20</v>
      </c>
      <c r="J4055" s="1"/>
      <c r="K4055" s="1"/>
      <c r="L4055" s="1" t="s">
        <v>21</v>
      </c>
      <c r="M4055" s="1" t="s">
        <v>7</v>
      </c>
      <c r="N4055" s="3"/>
      <c r="O4055" s="1" t="s">
        <v>20</v>
      </c>
      <c r="P4055" s="1" t="s">
        <v>9445</v>
      </c>
      <c r="Q4055" s="1"/>
      <c r="R4055" s="1"/>
      <c r="S4055" s="1" t="s">
        <v>9446</v>
      </c>
      <c r="T4055">
        <f t="shared" si="335"/>
        <v>9</v>
      </c>
      <c r="U4055" t="str">
        <f t="shared" si="337"/>
        <v>512693870</v>
      </c>
    </row>
    <row r="4056" spans="1:21" x14ac:dyDescent="0.25">
      <c r="A4056" t="str">
        <f t="shared" si="338"/>
        <v>TEXPERT_EQUITIS GESTION_Investisseur institutionnel</v>
      </c>
      <c r="B4056">
        <f t="shared" si="336"/>
        <v>1</v>
      </c>
      <c r="C4056" s="2" t="s">
        <v>9448</v>
      </c>
      <c r="D4056" s="2" t="s">
        <v>17</v>
      </c>
      <c r="E4056" s="2"/>
      <c r="F4056" s="2"/>
      <c r="G4056" s="2"/>
      <c r="H4056" s="2" t="s">
        <v>86</v>
      </c>
      <c r="I4056" s="2" t="s">
        <v>20</v>
      </c>
      <c r="J4056" s="2"/>
      <c r="K4056" s="2"/>
      <c r="L4056" s="2" t="s">
        <v>21</v>
      </c>
      <c r="M4056" s="2" t="s">
        <v>7</v>
      </c>
      <c r="N4056" s="4"/>
      <c r="O4056" s="2" t="s">
        <v>20</v>
      </c>
      <c r="P4056" s="2" t="s">
        <v>9449</v>
      </c>
      <c r="Q4056" s="2"/>
      <c r="R4056" s="2"/>
      <c r="S4056" s="2" t="s">
        <v>9450</v>
      </c>
      <c r="T4056">
        <f t="shared" si="335"/>
        <v>9</v>
      </c>
      <c r="U4056" t="str">
        <f t="shared" si="337"/>
        <v>339586828</v>
      </c>
    </row>
    <row r="4057" spans="1:21" x14ac:dyDescent="0.25">
      <c r="A4057" t="str">
        <f t="shared" si="338"/>
        <v>TEXPERT_admin_EQUITIS GESTION_Investisseur institutionnel</v>
      </c>
      <c r="B4057">
        <f t="shared" si="336"/>
        <v>1</v>
      </c>
      <c r="C4057" s="1" t="s">
        <v>9451</v>
      </c>
      <c r="D4057" s="1" t="s">
        <v>17</v>
      </c>
      <c r="E4057" s="1"/>
      <c r="F4057" s="1"/>
      <c r="G4057" s="1"/>
      <c r="H4057" s="1" t="s">
        <v>86</v>
      </c>
      <c r="I4057" s="1" t="s">
        <v>20</v>
      </c>
      <c r="J4057" s="1"/>
      <c r="K4057" s="1"/>
      <c r="L4057" s="1" t="s">
        <v>21</v>
      </c>
      <c r="M4057" s="1" t="s">
        <v>7</v>
      </c>
      <c r="N4057" s="3"/>
      <c r="O4057" s="1" t="s">
        <v>20</v>
      </c>
      <c r="P4057" s="1" t="s">
        <v>9449</v>
      </c>
      <c r="Q4057" s="1"/>
      <c r="R4057" s="1"/>
      <c r="S4057" s="1" t="s">
        <v>9450</v>
      </c>
      <c r="T4057">
        <f t="shared" si="335"/>
        <v>9</v>
      </c>
      <c r="U4057" t="str">
        <f t="shared" si="337"/>
        <v>339586828</v>
      </c>
    </row>
    <row r="4058" spans="1:21" x14ac:dyDescent="0.25">
      <c r="A4058" t="str">
        <f t="shared" si="338"/>
        <v>TF1 EXPANSION_PRIMONIAL REAL ESTATE INVESTMENT MANAGEMENT_Investisseur institutionnel</v>
      </c>
      <c r="B4058">
        <f t="shared" si="336"/>
        <v>1</v>
      </c>
      <c r="C4058" s="1" t="s">
        <v>9452</v>
      </c>
      <c r="D4058" s="1" t="s">
        <v>17</v>
      </c>
      <c r="E4058" s="1" t="s">
        <v>18</v>
      </c>
      <c r="F4058" s="1" t="s">
        <v>703</v>
      </c>
      <c r="G4058" s="1" t="s">
        <v>25</v>
      </c>
      <c r="H4058" s="1" t="s">
        <v>6143</v>
      </c>
      <c r="I4058" s="1" t="s">
        <v>20</v>
      </c>
      <c r="J4058" s="1"/>
      <c r="K4058" s="1"/>
      <c r="L4058" s="1" t="s">
        <v>21</v>
      </c>
      <c r="M4058" s="1" t="s">
        <v>7</v>
      </c>
      <c r="N4058" s="3"/>
      <c r="O4058" s="1" t="s">
        <v>20</v>
      </c>
      <c r="P4058" s="1" t="s">
        <v>9453</v>
      </c>
      <c r="Q4058" s="1"/>
      <c r="R4058" s="1"/>
      <c r="S4058" s="1" t="s">
        <v>9454</v>
      </c>
      <c r="T4058">
        <f t="shared" si="335"/>
        <v>15</v>
      </c>
      <c r="U4058" t="str">
        <f t="shared" si="337"/>
        <v>400101200</v>
      </c>
    </row>
    <row r="4059" spans="1:21" x14ac:dyDescent="0.25">
      <c r="A4059" t="str">
        <f t="shared" si="338"/>
        <v>TGH TOGETHER_NEXTSTAGE AM_Investisseur institutionnel</v>
      </c>
      <c r="B4059">
        <f t="shared" si="336"/>
        <v>1</v>
      </c>
      <c r="C4059" s="2" t="s">
        <v>9455</v>
      </c>
      <c r="D4059" s="2" t="s">
        <v>17</v>
      </c>
      <c r="E4059" s="2" t="s">
        <v>18</v>
      </c>
      <c r="F4059" s="2" t="s">
        <v>36</v>
      </c>
      <c r="G4059" s="2" t="s">
        <v>25</v>
      </c>
      <c r="H4059" s="2" t="s">
        <v>190</v>
      </c>
      <c r="I4059" s="2" t="s">
        <v>20</v>
      </c>
      <c r="J4059" s="2"/>
      <c r="K4059" s="2"/>
      <c r="L4059" s="2" t="s">
        <v>21</v>
      </c>
      <c r="M4059" s="2" t="s">
        <v>7</v>
      </c>
      <c r="N4059" s="4"/>
      <c r="O4059" s="2" t="s">
        <v>20</v>
      </c>
      <c r="P4059" s="2" t="s">
        <v>9456</v>
      </c>
      <c r="Q4059" s="2"/>
      <c r="R4059" s="2"/>
      <c r="S4059" s="2" t="s">
        <v>9457</v>
      </c>
      <c r="T4059">
        <f t="shared" si="335"/>
        <v>15</v>
      </c>
      <c r="U4059" t="str">
        <f t="shared" si="337"/>
        <v>498261866</v>
      </c>
    </row>
    <row r="4060" spans="1:21" x14ac:dyDescent="0.25">
      <c r="A4060" t="str">
        <f t="shared" si="338"/>
        <v>THALES CORPORATE VENTURES_TIKEHAU ACE CAPITAL_Investisseur institutionnel</v>
      </c>
      <c r="B4060">
        <f t="shared" si="336"/>
        <v>1</v>
      </c>
      <c r="C4060" s="2" t="s">
        <v>9458</v>
      </c>
      <c r="D4060" s="2" t="s">
        <v>17</v>
      </c>
      <c r="E4060" s="2" t="s">
        <v>18</v>
      </c>
      <c r="F4060" s="2" t="s">
        <v>927</v>
      </c>
      <c r="G4060" s="2" t="s">
        <v>25</v>
      </c>
      <c r="H4060" s="2" t="s">
        <v>366</v>
      </c>
      <c r="I4060" s="2" t="s">
        <v>20</v>
      </c>
      <c r="J4060" s="2"/>
      <c r="K4060" s="2"/>
      <c r="L4060" s="2" t="s">
        <v>21</v>
      </c>
      <c r="M4060" s="2" t="s">
        <v>7</v>
      </c>
      <c r="N4060" s="4"/>
      <c r="O4060" s="2" t="s">
        <v>20</v>
      </c>
      <c r="P4060" s="2" t="s">
        <v>9459</v>
      </c>
      <c r="Q4060" s="2"/>
      <c r="R4060" s="2"/>
      <c r="S4060" s="2" t="s">
        <v>9460</v>
      </c>
      <c r="T4060">
        <f t="shared" si="335"/>
        <v>15</v>
      </c>
      <c r="U4060" t="str">
        <f t="shared" si="337"/>
        <v>338815319</v>
      </c>
    </row>
    <row r="4061" spans="1:21" x14ac:dyDescent="0.25">
      <c r="A4061" t="str">
        <f t="shared" si="338"/>
        <v>THE FACT_PIERRE 1ER GESTION_Investisseur institutionnel</v>
      </c>
      <c r="B4061">
        <f t="shared" si="336"/>
        <v>1</v>
      </c>
      <c r="C4061" s="1" t="s">
        <v>9461</v>
      </c>
      <c r="D4061" s="1" t="s">
        <v>17</v>
      </c>
      <c r="E4061" s="1" t="s">
        <v>18</v>
      </c>
      <c r="F4061" s="1" t="s">
        <v>9462</v>
      </c>
      <c r="G4061" s="1" t="s">
        <v>25</v>
      </c>
      <c r="H4061" s="1" t="s">
        <v>43</v>
      </c>
      <c r="I4061" s="1" t="s">
        <v>20</v>
      </c>
      <c r="J4061" s="1"/>
      <c r="K4061" s="1"/>
      <c r="L4061" s="1" t="s">
        <v>21</v>
      </c>
      <c r="M4061" s="1" t="s">
        <v>7</v>
      </c>
      <c r="N4061" s="3"/>
      <c r="O4061" s="1" t="s">
        <v>20</v>
      </c>
      <c r="P4061" s="1" t="s">
        <v>9463</v>
      </c>
      <c r="Q4061" s="1"/>
      <c r="R4061" s="1"/>
      <c r="S4061" s="1" t="s">
        <v>9464</v>
      </c>
      <c r="T4061">
        <f t="shared" si="335"/>
        <v>15</v>
      </c>
      <c r="U4061" t="str">
        <f t="shared" si="337"/>
        <v>838309482</v>
      </c>
    </row>
    <row r="4062" spans="1:21" x14ac:dyDescent="0.25">
      <c r="A4062" t="str">
        <f t="shared" si="338"/>
        <v>THE HORIZON_ETERNAM_Investisseur institutionnel</v>
      </c>
      <c r="B4062">
        <f t="shared" si="336"/>
        <v>1</v>
      </c>
      <c r="C4062" s="2" t="s">
        <v>9465</v>
      </c>
      <c r="D4062" s="2" t="s">
        <v>17</v>
      </c>
      <c r="E4062" s="2" t="s">
        <v>18</v>
      </c>
      <c r="F4062" s="2" t="s">
        <v>524</v>
      </c>
      <c r="G4062" s="2" t="s">
        <v>25</v>
      </c>
      <c r="H4062" s="2" t="s">
        <v>65</v>
      </c>
      <c r="I4062" s="2" t="s">
        <v>20</v>
      </c>
      <c r="J4062" s="2"/>
      <c r="K4062" s="2"/>
      <c r="L4062" s="2" t="s">
        <v>21</v>
      </c>
      <c r="M4062" s="2" t="s">
        <v>7</v>
      </c>
      <c r="N4062" s="4"/>
      <c r="O4062" s="2" t="s">
        <v>20</v>
      </c>
      <c r="P4062" s="2" t="s">
        <v>9466</v>
      </c>
      <c r="Q4062" s="2"/>
      <c r="R4062" s="2"/>
      <c r="S4062" s="2" t="s">
        <v>9467</v>
      </c>
      <c r="T4062">
        <f t="shared" si="335"/>
        <v>9</v>
      </c>
      <c r="U4062" t="str">
        <f t="shared" si="337"/>
        <v>822595492</v>
      </c>
    </row>
    <row r="4063" spans="1:21" x14ac:dyDescent="0.25">
      <c r="A4063" t="str">
        <f t="shared" ref="A4063:A4075" si="339">C4063&amp;"_"&amp;H4063&amp;"_"&amp;D4063</f>
        <v>Thealia_MEANINGS CAPITAL PARTNERS_Investisseur institutionnel</v>
      </c>
      <c r="B4063">
        <f t="shared" si="336"/>
        <v>1</v>
      </c>
      <c r="C4063" s="2" t="s">
        <v>9468</v>
      </c>
      <c r="D4063" s="2" t="s">
        <v>17</v>
      </c>
      <c r="E4063" s="2" t="s">
        <v>18</v>
      </c>
      <c r="F4063" s="2" t="s">
        <v>3639</v>
      </c>
      <c r="G4063" s="2" t="s">
        <v>25</v>
      </c>
      <c r="H4063" s="2" t="s">
        <v>26</v>
      </c>
      <c r="I4063" s="2" t="s">
        <v>20</v>
      </c>
      <c r="J4063" s="2"/>
      <c r="K4063" s="2"/>
      <c r="L4063" s="2" t="s">
        <v>21</v>
      </c>
      <c r="M4063" s="2" t="s">
        <v>7</v>
      </c>
      <c r="N4063" s="4"/>
      <c r="O4063" s="2" t="s">
        <v>20</v>
      </c>
      <c r="P4063" s="2" t="s">
        <v>9469</v>
      </c>
      <c r="Q4063" s="2"/>
      <c r="R4063" s="2"/>
      <c r="S4063" s="2" t="s">
        <v>9470</v>
      </c>
      <c r="T4063">
        <f t="shared" si="335"/>
        <v>15</v>
      </c>
      <c r="U4063" t="str">
        <f t="shared" si="337"/>
        <v>810613158</v>
      </c>
    </row>
    <row r="4064" spans="1:21" x14ac:dyDescent="0.25">
      <c r="A4064" t="str">
        <f t="shared" si="339"/>
        <v>THELEM ASSURANCES_COLLIERS GLOBAL INVESTORS FRANCE_Investisseur institutionnel</v>
      </c>
      <c r="B4064">
        <f t="shared" si="336"/>
        <v>1</v>
      </c>
      <c r="C4064" s="2" t="s">
        <v>9471</v>
      </c>
      <c r="D4064" s="2" t="s">
        <v>17</v>
      </c>
      <c r="E4064" s="2" t="s">
        <v>18</v>
      </c>
      <c r="F4064" s="2" t="s">
        <v>9472</v>
      </c>
      <c r="G4064" s="2" t="s">
        <v>25</v>
      </c>
      <c r="H4064" s="2" t="s">
        <v>400</v>
      </c>
      <c r="I4064" s="2" t="s">
        <v>20</v>
      </c>
      <c r="J4064" s="2"/>
      <c r="K4064" s="2"/>
      <c r="L4064" s="2" t="s">
        <v>21</v>
      </c>
      <c r="M4064" s="2" t="s">
        <v>7</v>
      </c>
      <c r="N4064" s="4"/>
      <c r="O4064" s="2" t="s">
        <v>20</v>
      </c>
      <c r="P4064" s="2" t="s">
        <v>9473</v>
      </c>
      <c r="Q4064" s="2"/>
      <c r="R4064" s="2"/>
      <c r="S4064" s="2" t="s">
        <v>9474</v>
      </c>
      <c r="T4064">
        <f t="shared" si="335"/>
        <v>15</v>
      </c>
      <c r="U4064" t="str">
        <f t="shared" si="337"/>
        <v>085580488</v>
      </c>
    </row>
    <row r="4065" spans="1:21" x14ac:dyDescent="0.25">
      <c r="A4065" t="str">
        <f t="shared" si="339"/>
        <v>THEM ESTATE_MEANINGS CAPITAL PARTNERS_Investisseur institutionnel</v>
      </c>
      <c r="B4065">
        <f t="shared" si="336"/>
        <v>1</v>
      </c>
      <c r="C4065" s="1" t="s">
        <v>9475</v>
      </c>
      <c r="D4065" s="1" t="s">
        <v>17</v>
      </c>
      <c r="E4065" s="1" t="s">
        <v>18</v>
      </c>
      <c r="F4065" s="1" t="s">
        <v>497</v>
      </c>
      <c r="G4065" s="1" t="s">
        <v>25</v>
      </c>
      <c r="H4065" s="1" t="s">
        <v>26</v>
      </c>
      <c r="I4065" s="1" t="s">
        <v>20</v>
      </c>
      <c r="J4065" s="1"/>
      <c r="K4065" s="1"/>
      <c r="L4065" s="1" t="s">
        <v>21</v>
      </c>
      <c r="M4065" s="1" t="s">
        <v>7</v>
      </c>
      <c r="N4065" s="3"/>
      <c r="O4065" s="1" t="s">
        <v>20</v>
      </c>
      <c r="P4065" s="1" t="s">
        <v>9476</v>
      </c>
      <c r="Q4065" s="1"/>
      <c r="R4065" s="1"/>
      <c r="S4065" s="1" t="s">
        <v>9477</v>
      </c>
      <c r="T4065">
        <f t="shared" si="335"/>
        <v>15</v>
      </c>
      <c r="U4065" t="str">
        <f t="shared" si="337"/>
        <v>829583491</v>
      </c>
    </row>
    <row r="4066" spans="1:21" x14ac:dyDescent="0.25">
      <c r="A4066" t="str">
        <f t="shared" si="339"/>
        <v>THEMAX SC_FONCIERE MAGELLAN_Investisseur institutionnel</v>
      </c>
      <c r="B4066">
        <f t="shared" si="336"/>
        <v>1</v>
      </c>
      <c r="C4066" s="2" t="s">
        <v>9478</v>
      </c>
      <c r="D4066" s="2" t="s">
        <v>17</v>
      </c>
      <c r="E4066" s="2" t="s">
        <v>18</v>
      </c>
      <c r="F4066" s="2" t="s">
        <v>9479</v>
      </c>
      <c r="G4066" s="2" t="s">
        <v>25</v>
      </c>
      <c r="H4066" s="2" t="s">
        <v>32</v>
      </c>
      <c r="I4066" s="2" t="s">
        <v>20</v>
      </c>
      <c r="J4066" s="2"/>
      <c r="K4066" s="2"/>
      <c r="L4066" s="2" t="s">
        <v>21</v>
      </c>
      <c r="M4066" s="2" t="s">
        <v>7</v>
      </c>
      <c r="N4066" s="4"/>
      <c r="O4066" s="2" t="s">
        <v>20</v>
      </c>
      <c r="P4066" s="2" t="s">
        <v>9480</v>
      </c>
      <c r="Q4066" s="2" t="s">
        <v>22</v>
      </c>
      <c r="R4066" s="2"/>
      <c r="S4066" s="2"/>
      <c r="T4066">
        <f t="shared" si="335"/>
        <v>15</v>
      </c>
      <c r="U4066" t="str">
        <f t="shared" si="337"/>
        <v>900892274</v>
      </c>
    </row>
    <row r="4067" spans="1:21" x14ac:dyDescent="0.25">
      <c r="A4067" t="str">
        <f t="shared" si="339"/>
        <v>THEOREIM (FPS NEWTON)_SWISS LIFE ASSET MANAGERS France_Investisseur institutionnel</v>
      </c>
      <c r="B4067">
        <f t="shared" si="336"/>
        <v>1</v>
      </c>
      <c r="C4067" s="1" t="s">
        <v>9481</v>
      </c>
      <c r="D4067" s="1" t="s">
        <v>17</v>
      </c>
      <c r="E4067" s="1" t="s">
        <v>18</v>
      </c>
      <c r="F4067" s="1" t="s">
        <v>36</v>
      </c>
      <c r="G4067" s="1" t="s">
        <v>25</v>
      </c>
      <c r="H4067" s="1" t="s">
        <v>375</v>
      </c>
      <c r="I4067" s="1" t="s">
        <v>20</v>
      </c>
      <c r="J4067" s="1"/>
      <c r="K4067" s="1"/>
      <c r="L4067" s="1" t="s">
        <v>21</v>
      </c>
      <c r="M4067" s="1" t="s">
        <v>7</v>
      </c>
      <c r="N4067" s="3"/>
      <c r="O4067" s="1" t="s">
        <v>20</v>
      </c>
      <c r="P4067" s="1" t="s">
        <v>9482</v>
      </c>
      <c r="Q4067" s="1" t="s">
        <v>22</v>
      </c>
      <c r="R4067" s="1"/>
      <c r="S4067" s="1"/>
      <c r="T4067">
        <f t="shared" si="335"/>
        <v>15</v>
      </c>
      <c r="U4067" t="str">
        <f t="shared" si="337"/>
        <v>894593433</v>
      </c>
    </row>
    <row r="4068" spans="1:21" x14ac:dyDescent="0.25">
      <c r="A4068" t="str">
        <f t="shared" si="339"/>
        <v>THERMY PATRIMOINE_FONCIERE MAGELLAN_Investisseur institutionnel</v>
      </c>
      <c r="B4068">
        <f t="shared" si="336"/>
        <v>1</v>
      </c>
      <c r="C4068" s="2" t="s">
        <v>9483</v>
      </c>
      <c r="D4068" s="2" t="s">
        <v>17</v>
      </c>
      <c r="E4068" s="2" t="s">
        <v>18</v>
      </c>
      <c r="F4068" s="2" t="s">
        <v>9484</v>
      </c>
      <c r="G4068" s="2" t="s">
        <v>25</v>
      </c>
      <c r="H4068" s="2" t="s">
        <v>32</v>
      </c>
      <c r="I4068" s="2" t="s">
        <v>20</v>
      </c>
      <c r="J4068" s="2"/>
      <c r="K4068" s="2"/>
      <c r="L4068" s="2" t="s">
        <v>21</v>
      </c>
      <c r="M4068" s="2" t="s">
        <v>7</v>
      </c>
      <c r="N4068" s="4"/>
      <c r="O4068" s="2" t="s">
        <v>20</v>
      </c>
      <c r="P4068" s="2" t="s">
        <v>9485</v>
      </c>
      <c r="Q4068" s="2"/>
      <c r="R4068" s="2"/>
      <c r="S4068" s="2" t="s">
        <v>9486</v>
      </c>
      <c r="T4068">
        <f t="shared" si="335"/>
        <v>15</v>
      </c>
      <c r="U4068" t="str">
        <f t="shared" si="337"/>
        <v>434170056</v>
      </c>
    </row>
    <row r="4069" spans="1:21" x14ac:dyDescent="0.25">
      <c r="A4069" t="str">
        <f t="shared" si="339"/>
        <v>THETIC_EQUITIS GESTION_Investisseur institutionnel</v>
      </c>
      <c r="B4069">
        <f t="shared" si="336"/>
        <v>1</v>
      </c>
      <c r="C4069" s="2" t="s">
        <v>9487</v>
      </c>
      <c r="D4069" s="2" t="s">
        <v>17</v>
      </c>
      <c r="E4069" s="2" t="s">
        <v>18</v>
      </c>
      <c r="F4069" s="2" t="s">
        <v>1132</v>
      </c>
      <c r="G4069" s="2" t="s">
        <v>25</v>
      </c>
      <c r="H4069" s="2" t="s">
        <v>86</v>
      </c>
      <c r="I4069" s="2" t="s">
        <v>20</v>
      </c>
      <c r="J4069" s="2"/>
      <c r="K4069" s="2"/>
      <c r="L4069" s="2" t="s">
        <v>21</v>
      </c>
      <c r="M4069" s="2" t="s">
        <v>7</v>
      </c>
      <c r="N4069" s="4"/>
      <c r="O4069" s="2" t="s">
        <v>20</v>
      </c>
      <c r="P4069" s="2" t="s">
        <v>9488</v>
      </c>
      <c r="Q4069" s="2"/>
      <c r="R4069" s="2"/>
      <c r="S4069" s="2" t="s">
        <v>9489</v>
      </c>
      <c r="T4069">
        <f t="shared" si="335"/>
        <v>9</v>
      </c>
      <c r="U4069" t="str">
        <f t="shared" si="337"/>
        <v>824570600</v>
      </c>
    </row>
    <row r="4070" spans="1:21" x14ac:dyDescent="0.25">
      <c r="A4070" t="str">
        <f t="shared" si="339"/>
        <v>THETIC_145_ETERNAM_Investisseur institutionnel</v>
      </c>
      <c r="B4070">
        <f t="shared" si="336"/>
        <v>1</v>
      </c>
      <c r="C4070" s="1" t="s">
        <v>9490</v>
      </c>
      <c r="D4070" s="1" t="s">
        <v>17</v>
      </c>
      <c r="E4070" s="1" t="s">
        <v>18</v>
      </c>
      <c r="F4070" s="1" t="s">
        <v>1132</v>
      </c>
      <c r="G4070" s="1" t="s">
        <v>25</v>
      </c>
      <c r="H4070" s="1" t="s">
        <v>65</v>
      </c>
      <c r="I4070" s="1" t="s">
        <v>20</v>
      </c>
      <c r="J4070" s="1"/>
      <c r="K4070" s="1"/>
      <c r="L4070" s="1" t="s">
        <v>21</v>
      </c>
      <c r="M4070" s="1" t="s">
        <v>7</v>
      </c>
      <c r="N4070" s="3"/>
      <c r="O4070" s="1" t="s">
        <v>20</v>
      </c>
      <c r="P4070" s="1" t="s">
        <v>9488</v>
      </c>
      <c r="Q4070" s="1"/>
      <c r="R4070" s="1"/>
      <c r="S4070" s="1" t="s">
        <v>9491</v>
      </c>
      <c r="T4070">
        <f t="shared" si="335"/>
        <v>9</v>
      </c>
      <c r="U4070" t="str">
        <f t="shared" si="337"/>
        <v>824570600</v>
      </c>
    </row>
    <row r="4071" spans="1:21" x14ac:dyDescent="0.25">
      <c r="A4071" t="str">
        <f t="shared" si="339"/>
        <v>THIWAKE_EQUITIS GESTION_Investisseur institutionnel</v>
      </c>
      <c r="B4071">
        <f t="shared" si="336"/>
        <v>1</v>
      </c>
      <c r="C4071" s="1" t="s">
        <v>9492</v>
      </c>
      <c r="D4071" s="1" t="s">
        <v>17</v>
      </c>
      <c r="E4071" s="1" t="s">
        <v>18</v>
      </c>
      <c r="F4071" s="1" t="s">
        <v>9493</v>
      </c>
      <c r="G4071" s="1" t="s">
        <v>25</v>
      </c>
      <c r="H4071" s="1" t="s">
        <v>86</v>
      </c>
      <c r="I4071" s="1" t="s">
        <v>20</v>
      </c>
      <c r="J4071" s="1"/>
      <c r="K4071" s="1"/>
      <c r="L4071" s="1" t="s">
        <v>21</v>
      </c>
      <c r="M4071" s="1" t="s">
        <v>7</v>
      </c>
      <c r="N4071" s="3"/>
      <c r="O4071" s="1" t="s">
        <v>20</v>
      </c>
      <c r="P4071" s="1" t="s">
        <v>9494</v>
      </c>
      <c r="Q4071" s="1"/>
      <c r="R4071" s="1"/>
      <c r="S4071" s="1" t="s">
        <v>9495</v>
      </c>
      <c r="T4071">
        <f t="shared" si="335"/>
        <v>9</v>
      </c>
      <c r="U4071" t="str">
        <f t="shared" si="337"/>
        <v>249292586</v>
      </c>
    </row>
    <row r="4072" spans="1:21" x14ac:dyDescent="0.25">
      <c r="A4072" t="str">
        <f t="shared" si="339"/>
        <v>THIWAKE_145_ETERNAM_Investisseur institutionnel</v>
      </c>
      <c r="B4072">
        <f t="shared" si="336"/>
        <v>1</v>
      </c>
      <c r="C4072" s="2" t="s">
        <v>9496</v>
      </c>
      <c r="D4072" s="2" t="s">
        <v>17</v>
      </c>
      <c r="E4072" s="2"/>
      <c r="F4072" s="2"/>
      <c r="G4072" s="2"/>
      <c r="H4072" s="2" t="s">
        <v>65</v>
      </c>
      <c r="I4072" s="2" t="s">
        <v>20</v>
      </c>
      <c r="J4072" s="2"/>
      <c r="K4072" s="2"/>
      <c r="L4072" s="2" t="s">
        <v>21</v>
      </c>
      <c r="M4072" s="2" t="s">
        <v>7</v>
      </c>
      <c r="N4072" s="4"/>
      <c r="O4072" s="2" t="s">
        <v>20</v>
      </c>
      <c r="P4072" s="2" t="s">
        <v>9497</v>
      </c>
      <c r="Q4072" s="2"/>
      <c r="R4072" s="2"/>
      <c r="S4072" s="2" t="s">
        <v>9498</v>
      </c>
      <c r="T4072">
        <f t="shared" si="335"/>
        <v>9</v>
      </c>
      <c r="U4072" t="str">
        <f t="shared" si="337"/>
        <v>849292586</v>
      </c>
    </row>
    <row r="4073" spans="1:21" x14ac:dyDescent="0.25">
      <c r="A4073" t="str">
        <f t="shared" si="339"/>
        <v>THOBASE_PIERRE 1ER GESTION_Investisseur institutionnel</v>
      </c>
      <c r="B4073">
        <f t="shared" si="336"/>
        <v>1</v>
      </c>
      <c r="C4073" s="1" t="s">
        <v>9499</v>
      </c>
      <c r="D4073" s="1" t="s">
        <v>17</v>
      </c>
      <c r="E4073" s="1" t="s">
        <v>18</v>
      </c>
      <c r="F4073" s="1" t="s">
        <v>1437</v>
      </c>
      <c r="G4073" s="1" t="s">
        <v>25</v>
      </c>
      <c r="H4073" s="1" t="s">
        <v>43</v>
      </c>
      <c r="I4073" s="1" t="s">
        <v>20</v>
      </c>
      <c r="J4073" s="1"/>
      <c r="K4073" s="1"/>
      <c r="L4073" s="1" t="s">
        <v>21</v>
      </c>
      <c r="M4073" s="1" t="s">
        <v>7</v>
      </c>
      <c r="N4073" s="3"/>
      <c r="O4073" s="1" t="s">
        <v>20</v>
      </c>
      <c r="P4073" s="1" t="s">
        <v>9500</v>
      </c>
      <c r="Q4073" s="1"/>
      <c r="R4073" s="1"/>
      <c r="S4073" s="1" t="s">
        <v>9501</v>
      </c>
      <c r="T4073">
        <f t="shared" si="335"/>
        <v>9</v>
      </c>
      <c r="U4073" t="str">
        <f t="shared" si="337"/>
        <v>532024767</v>
      </c>
    </row>
    <row r="4074" spans="1:21" x14ac:dyDescent="0.25">
      <c r="A4074" t="str">
        <f t="shared" si="339"/>
        <v>THOELI_145_ETERNAM_Investisseur institutionnel</v>
      </c>
      <c r="B4074">
        <f t="shared" si="336"/>
        <v>1</v>
      </c>
      <c r="C4074" s="1" t="s">
        <v>9503</v>
      </c>
      <c r="D4074" s="1" t="s">
        <v>17</v>
      </c>
      <c r="E4074" s="1" t="s">
        <v>18</v>
      </c>
      <c r="F4074" s="1" t="s">
        <v>8478</v>
      </c>
      <c r="G4074" s="1" t="s">
        <v>25</v>
      </c>
      <c r="H4074" s="1" t="s">
        <v>65</v>
      </c>
      <c r="I4074" s="1" t="s">
        <v>20</v>
      </c>
      <c r="J4074" s="1"/>
      <c r="K4074" s="1"/>
      <c r="L4074" s="1" t="s">
        <v>21</v>
      </c>
      <c r="M4074" s="1" t="s">
        <v>7</v>
      </c>
      <c r="N4074" s="3"/>
      <c r="O4074" s="1" t="s">
        <v>20</v>
      </c>
      <c r="P4074" s="1" t="s">
        <v>9504</v>
      </c>
      <c r="Q4074" s="1"/>
      <c r="R4074" s="1"/>
      <c r="S4074" s="1" t="s">
        <v>9502</v>
      </c>
      <c r="T4074">
        <f t="shared" si="335"/>
        <v>9</v>
      </c>
      <c r="U4074" t="str">
        <f t="shared" si="337"/>
        <v>804876530</v>
      </c>
    </row>
    <row r="4075" spans="1:21" x14ac:dyDescent="0.25">
      <c r="A4075" t="str">
        <f t="shared" si="339"/>
        <v>THS PATRIMOINE_EQUITIS GESTION_Investisseur institutionnel</v>
      </c>
      <c r="B4075">
        <f t="shared" si="336"/>
        <v>1</v>
      </c>
      <c r="C4075" s="1" t="s">
        <v>9505</v>
      </c>
      <c r="D4075" s="1" t="s">
        <v>17</v>
      </c>
      <c r="E4075" s="1" t="s">
        <v>18</v>
      </c>
      <c r="F4075" s="1" t="s">
        <v>236</v>
      </c>
      <c r="G4075" s="1" t="s">
        <v>25</v>
      </c>
      <c r="H4075" s="1" t="s">
        <v>86</v>
      </c>
      <c r="I4075" s="1" t="s">
        <v>20</v>
      </c>
      <c r="J4075" s="1"/>
      <c r="K4075" s="1"/>
      <c r="L4075" s="1" t="s">
        <v>21</v>
      </c>
      <c r="M4075" s="1" t="s">
        <v>7</v>
      </c>
      <c r="N4075" s="3"/>
      <c r="O4075" s="1" t="s">
        <v>20</v>
      </c>
      <c r="P4075" s="1" t="s">
        <v>9506</v>
      </c>
      <c r="Q4075" s="1" t="s">
        <v>22</v>
      </c>
      <c r="R4075" s="1"/>
      <c r="S4075" s="1"/>
      <c r="T4075">
        <f t="shared" si="335"/>
        <v>9</v>
      </c>
      <c r="U4075" t="str">
        <f t="shared" si="337"/>
        <v>888603826</v>
      </c>
    </row>
    <row r="4076" spans="1:21" x14ac:dyDescent="0.25">
      <c r="A4076" t="str">
        <f t="shared" ref="A4076:A4099" si="340">C4076&amp;"_"&amp;H4076&amp;"_"&amp;D4076</f>
        <v>TIKEHAU ACE CAPITAL__Société de gestion</v>
      </c>
      <c r="B4076">
        <f t="shared" si="336"/>
        <v>1</v>
      </c>
      <c r="C4076" s="1" t="s">
        <v>366</v>
      </c>
      <c r="D4076" s="1" t="s">
        <v>35</v>
      </c>
      <c r="E4076" s="1" t="s">
        <v>18</v>
      </c>
      <c r="F4076" s="1" t="s">
        <v>224</v>
      </c>
      <c r="G4076" s="1" t="s">
        <v>25</v>
      </c>
      <c r="H4076" s="1"/>
      <c r="I4076" s="1" t="s">
        <v>20</v>
      </c>
      <c r="J4076" s="1"/>
      <c r="K4076" s="1"/>
      <c r="L4076" s="1" t="s">
        <v>21</v>
      </c>
      <c r="M4076" s="1" t="s">
        <v>7</v>
      </c>
      <c r="N4076" s="3"/>
      <c r="O4076" s="1" t="s">
        <v>20</v>
      </c>
      <c r="P4076" s="1" t="s">
        <v>9507</v>
      </c>
      <c r="Q4076" s="1"/>
      <c r="R4076" s="1"/>
      <c r="S4076" s="1"/>
      <c r="T4076">
        <f t="shared" si="335"/>
        <v>15</v>
      </c>
      <c r="U4076" t="str">
        <f t="shared" si="337"/>
        <v>429025422</v>
      </c>
    </row>
    <row r="4077" spans="1:21" x14ac:dyDescent="0.25">
      <c r="A4077" t="str">
        <f t="shared" si="340"/>
        <v>TIKEHAU ACE CAPITAL_TIKEHAU ACE CAPITAL_Investisseur institutionnel</v>
      </c>
      <c r="B4077">
        <f t="shared" si="336"/>
        <v>1</v>
      </c>
      <c r="C4077" s="2" t="s">
        <v>366</v>
      </c>
      <c r="D4077" s="2" t="s">
        <v>17</v>
      </c>
      <c r="E4077" s="2" t="s">
        <v>18</v>
      </c>
      <c r="F4077" s="2" t="s">
        <v>36</v>
      </c>
      <c r="G4077" s="2" t="s">
        <v>25</v>
      </c>
      <c r="H4077" s="2" t="s">
        <v>366</v>
      </c>
      <c r="I4077" s="2" t="s">
        <v>20</v>
      </c>
      <c r="J4077" s="2"/>
      <c r="K4077" s="2"/>
      <c r="L4077" s="2" t="s">
        <v>21</v>
      </c>
      <c r="M4077" s="2" t="s">
        <v>7</v>
      </c>
      <c r="N4077" s="4"/>
      <c r="O4077" s="2" t="s">
        <v>20</v>
      </c>
      <c r="P4077" s="2" t="s">
        <v>9507</v>
      </c>
      <c r="Q4077" s="2"/>
      <c r="R4077" s="2"/>
      <c r="S4077" s="2" t="s">
        <v>9508</v>
      </c>
      <c r="T4077">
        <f t="shared" si="335"/>
        <v>15</v>
      </c>
      <c r="U4077" t="str">
        <f t="shared" si="337"/>
        <v>429025422</v>
      </c>
    </row>
    <row r="4078" spans="1:21" x14ac:dyDescent="0.25">
      <c r="A4078" t="str">
        <f t="shared" si="340"/>
        <v>TIKEHAU CAPITAL_FUNDROCK FRANCE AM_Investisseur institutionnel</v>
      </c>
      <c r="B4078">
        <f t="shared" si="336"/>
        <v>1</v>
      </c>
      <c r="C4078" s="2" t="s">
        <v>9509</v>
      </c>
      <c r="D4078" s="2" t="s">
        <v>17</v>
      </c>
      <c r="E4078" s="2"/>
      <c r="F4078" s="2" t="s">
        <v>36</v>
      </c>
      <c r="G4078" s="2" t="s">
        <v>25</v>
      </c>
      <c r="H4078" s="2" t="s">
        <v>162</v>
      </c>
      <c r="I4078" s="2" t="s">
        <v>20</v>
      </c>
      <c r="J4078" s="2"/>
      <c r="K4078" s="2"/>
      <c r="L4078" s="2" t="s">
        <v>21</v>
      </c>
      <c r="M4078" s="2"/>
      <c r="N4078" s="4"/>
      <c r="O4078" s="2" t="s">
        <v>20</v>
      </c>
      <c r="P4078" s="2" t="s">
        <v>9510</v>
      </c>
      <c r="Q4078" s="2" t="s">
        <v>22</v>
      </c>
      <c r="R4078" s="2"/>
      <c r="S4078" s="2"/>
      <c r="T4078">
        <f t="shared" si="335"/>
        <v>9</v>
      </c>
      <c r="U4078" t="str">
        <f t="shared" si="337"/>
        <v>477599104</v>
      </c>
    </row>
    <row r="4079" spans="1:21" x14ac:dyDescent="0.25">
      <c r="A4079" t="str">
        <f t="shared" si="340"/>
        <v>TIKEHAU CAPITAL_TIKEHAU INVESTMENT MANAGEMENT_Investisseur institutionnel</v>
      </c>
      <c r="B4079">
        <f t="shared" si="336"/>
        <v>1</v>
      </c>
      <c r="C4079" s="1" t="s">
        <v>9509</v>
      </c>
      <c r="D4079" s="1" t="s">
        <v>17</v>
      </c>
      <c r="E4079" s="1" t="s">
        <v>18</v>
      </c>
      <c r="F4079" s="1" t="s">
        <v>36</v>
      </c>
      <c r="G4079" s="1" t="s">
        <v>25</v>
      </c>
      <c r="H4079" s="1" t="s">
        <v>602</v>
      </c>
      <c r="I4079" s="1" t="s">
        <v>20</v>
      </c>
      <c r="J4079" s="1"/>
      <c r="K4079" s="1"/>
      <c r="L4079" s="1" t="s">
        <v>21</v>
      </c>
      <c r="M4079" s="1" t="s">
        <v>7</v>
      </c>
      <c r="N4079" s="3"/>
      <c r="O4079" s="1" t="s">
        <v>20</v>
      </c>
      <c r="P4079" s="1" t="s">
        <v>9511</v>
      </c>
      <c r="Q4079" s="1"/>
      <c r="R4079" s="1"/>
      <c r="S4079" s="1" t="s">
        <v>9512</v>
      </c>
      <c r="T4079">
        <f t="shared" si="335"/>
        <v>15</v>
      </c>
      <c r="U4079" t="str">
        <f t="shared" si="337"/>
        <v>477599104</v>
      </c>
    </row>
    <row r="4080" spans="1:21" x14ac:dyDescent="0.25">
      <c r="A4080" t="str">
        <f t="shared" si="340"/>
        <v>TIKEHAU CAPITAL ADVISORS_TIKEHAU ACE CAPITAL_Investisseur institutionnel</v>
      </c>
      <c r="B4080">
        <f t="shared" si="336"/>
        <v>1</v>
      </c>
      <c r="C4080" s="1" t="s">
        <v>9513</v>
      </c>
      <c r="D4080" s="1" t="s">
        <v>17</v>
      </c>
      <c r="E4080" s="1" t="s">
        <v>18</v>
      </c>
      <c r="F4080" s="1" t="s">
        <v>224</v>
      </c>
      <c r="G4080" s="1" t="s">
        <v>25</v>
      </c>
      <c r="H4080" s="1" t="s">
        <v>366</v>
      </c>
      <c r="I4080" s="1" t="s">
        <v>20</v>
      </c>
      <c r="J4080" s="1"/>
      <c r="K4080" s="1"/>
      <c r="L4080" s="1" t="s">
        <v>21</v>
      </c>
      <c r="M4080" s="1" t="s">
        <v>7</v>
      </c>
      <c r="N4080" s="3"/>
      <c r="O4080" s="1" t="s">
        <v>20</v>
      </c>
      <c r="P4080" s="1" t="s">
        <v>9514</v>
      </c>
      <c r="Q4080" s="1"/>
      <c r="R4080" s="1"/>
      <c r="S4080" s="1"/>
      <c r="T4080">
        <f t="shared" si="335"/>
        <v>15</v>
      </c>
      <c r="U4080" t="str">
        <f t="shared" si="337"/>
        <v>480622026</v>
      </c>
    </row>
    <row r="4081" spans="1:21" x14ac:dyDescent="0.25">
      <c r="A4081" t="str">
        <f t="shared" si="340"/>
        <v>TIKEHAU EMPLOYEE FUND 2008_TIKEHAU INVESTMENT MANAGEMENT_Investisseur institutionnel</v>
      </c>
      <c r="B4081">
        <f t="shared" si="336"/>
        <v>1</v>
      </c>
      <c r="C4081" s="1" t="s">
        <v>9515</v>
      </c>
      <c r="D4081" s="1" t="s">
        <v>17</v>
      </c>
      <c r="E4081" s="1" t="s">
        <v>18</v>
      </c>
      <c r="F4081" s="1" t="s">
        <v>36</v>
      </c>
      <c r="G4081" s="1" t="s">
        <v>25</v>
      </c>
      <c r="H4081" s="1" t="s">
        <v>602</v>
      </c>
      <c r="I4081" s="1" t="s">
        <v>20</v>
      </c>
      <c r="J4081" s="1"/>
      <c r="K4081" s="1"/>
      <c r="L4081" s="1" t="s">
        <v>21</v>
      </c>
      <c r="M4081" s="1" t="s">
        <v>7</v>
      </c>
      <c r="N4081" s="3"/>
      <c r="O4081" s="1" t="s">
        <v>20</v>
      </c>
      <c r="P4081" s="1" t="s">
        <v>9516</v>
      </c>
      <c r="Q4081" s="1"/>
      <c r="R4081" s="1"/>
      <c r="S4081" s="1" t="s">
        <v>9517</v>
      </c>
      <c r="T4081">
        <f t="shared" si="335"/>
        <v>15</v>
      </c>
      <c r="U4081" t="str">
        <f t="shared" si="337"/>
        <v>505393256</v>
      </c>
    </row>
    <row r="4082" spans="1:21" x14ac:dyDescent="0.25">
      <c r="A4082" t="str">
        <f t="shared" si="340"/>
        <v>TIKEHAU MANAGEMENT_TIKEHAU ACE CAPITAL_Investisseur institutionnel</v>
      </c>
      <c r="B4082">
        <f t="shared" si="336"/>
        <v>1</v>
      </c>
      <c r="C4082" s="2" t="s">
        <v>9518</v>
      </c>
      <c r="D4082" s="2" t="s">
        <v>17</v>
      </c>
      <c r="E4082" s="2" t="s">
        <v>18</v>
      </c>
      <c r="F4082" s="2" t="s">
        <v>224</v>
      </c>
      <c r="G4082" s="2" t="s">
        <v>25</v>
      </c>
      <c r="H4082" s="2" t="s">
        <v>366</v>
      </c>
      <c r="I4082" s="2" t="s">
        <v>20</v>
      </c>
      <c r="J4082" s="2"/>
      <c r="K4082" s="2"/>
      <c r="L4082" s="2" t="s">
        <v>21</v>
      </c>
      <c r="M4082" s="2" t="s">
        <v>7</v>
      </c>
      <c r="N4082" s="4"/>
      <c r="O4082" s="2" t="s">
        <v>20</v>
      </c>
      <c r="P4082" s="2" t="s">
        <v>9519</v>
      </c>
      <c r="Q4082" s="2"/>
      <c r="R4082" s="2"/>
      <c r="S4082" s="2"/>
      <c r="T4082">
        <f t="shared" si="335"/>
        <v>15</v>
      </c>
      <c r="U4082" t="str">
        <f t="shared" si="337"/>
        <v>801139882</v>
      </c>
    </row>
    <row r="4083" spans="1:21" x14ac:dyDescent="0.25">
      <c r="A4083" t="str">
        <f t="shared" si="340"/>
        <v>TIKEHAU MERCATI PRIVATI EUROPEI_APAX PARTNERS SA_Investisseur institutionnel</v>
      </c>
      <c r="B4083">
        <f t="shared" si="336"/>
        <v>1</v>
      </c>
      <c r="C4083" s="1" t="s">
        <v>9520</v>
      </c>
      <c r="D4083" s="1" t="s">
        <v>17</v>
      </c>
      <c r="E4083" s="1" t="s">
        <v>18</v>
      </c>
      <c r="F4083" s="1" t="s">
        <v>224</v>
      </c>
      <c r="G4083" s="1" t="s">
        <v>25</v>
      </c>
      <c r="H4083" s="1" t="s">
        <v>328</v>
      </c>
      <c r="I4083" s="1" t="s">
        <v>20</v>
      </c>
      <c r="J4083" s="1"/>
      <c r="K4083" s="1"/>
      <c r="L4083" s="1" t="s">
        <v>21</v>
      </c>
      <c r="M4083" s="1" t="s">
        <v>7</v>
      </c>
      <c r="N4083" s="3"/>
      <c r="O4083" s="1" t="s">
        <v>20</v>
      </c>
      <c r="P4083" s="1" t="s">
        <v>9521</v>
      </c>
      <c r="Q4083" s="1" t="s">
        <v>22</v>
      </c>
      <c r="R4083" s="1"/>
      <c r="S4083" s="1"/>
      <c r="T4083">
        <f t="shared" si="335"/>
        <v>9</v>
      </c>
      <c r="U4083" t="str">
        <f t="shared" si="337"/>
        <v>491909446</v>
      </c>
    </row>
    <row r="4084" spans="1:21" x14ac:dyDescent="0.25">
      <c r="A4084" t="str">
        <f t="shared" si="340"/>
        <v>TIMSHEL_UI INVESTISSEMENT_Investisseur institutionnel</v>
      </c>
      <c r="B4084">
        <f t="shared" si="336"/>
        <v>1</v>
      </c>
      <c r="C4084" s="1" t="s">
        <v>9522</v>
      </c>
      <c r="D4084" s="1" t="s">
        <v>17</v>
      </c>
      <c r="E4084" s="1"/>
      <c r="F4084" s="1" t="s">
        <v>3235</v>
      </c>
      <c r="G4084" s="1" t="s">
        <v>25</v>
      </c>
      <c r="H4084" s="1" t="s">
        <v>339</v>
      </c>
      <c r="I4084" s="1" t="s">
        <v>20</v>
      </c>
      <c r="J4084" s="1"/>
      <c r="K4084" s="1"/>
      <c r="L4084" s="1" t="s">
        <v>21</v>
      </c>
      <c r="M4084" s="1"/>
      <c r="N4084" s="3"/>
      <c r="O4084" s="1" t="s">
        <v>20</v>
      </c>
      <c r="P4084" s="1" t="s">
        <v>9523</v>
      </c>
      <c r="Q4084" s="1" t="s">
        <v>22</v>
      </c>
      <c r="R4084" s="1"/>
      <c r="S4084" s="1"/>
      <c r="T4084">
        <f t="shared" si="335"/>
        <v>9</v>
      </c>
      <c r="U4084" t="str">
        <f t="shared" si="337"/>
        <v>508424264</v>
      </c>
    </row>
    <row r="4085" spans="1:21" x14ac:dyDescent="0.25">
      <c r="A4085" t="str">
        <f t="shared" si="340"/>
        <v>TIMSHEL_SWEN CAPITAL PARTNERS_Investisseur institutionnel</v>
      </c>
      <c r="B4085">
        <f t="shared" si="336"/>
        <v>1</v>
      </c>
      <c r="C4085" s="2" t="s">
        <v>9522</v>
      </c>
      <c r="D4085" s="2" t="s">
        <v>17</v>
      </c>
      <c r="E4085" s="2" t="s">
        <v>18</v>
      </c>
      <c r="F4085" s="2" t="s">
        <v>3235</v>
      </c>
      <c r="G4085" s="2" t="s">
        <v>25</v>
      </c>
      <c r="H4085" s="2" t="s">
        <v>155</v>
      </c>
      <c r="I4085" s="2" t="s">
        <v>20</v>
      </c>
      <c r="J4085" s="2"/>
      <c r="K4085" s="2"/>
      <c r="L4085" s="2" t="s">
        <v>21</v>
      </c>
      <c r="M4085" s="2"/>
      <c r="N4085" s="4"/>
      <c r="O4085" s="2" t="s">
        <v>20</v>
      </c>
      <c r="P4085" s="2" t="s">
        <v>9523</v>
      </c>
      <c r="Q4085" s="2" t="s">
        <v>22</v>
      </c>
      <c r="R4085" s="2"/>
      <c r="S4085" s="2"/>
      <c r="T4085">
        <f t="shared" si="335"/>
        <v>9</v>
      </c>
      <c r="U4085" t="str">
        <f t="shared" si="337"/>
        <v>508424264</v>
      </c>
    </row>
    <row r="4086" spans="1:21" x14ac:dyDescent="0.25">
      <c r="A4086" t="str">
        <f t="shared" si="340"/>
        <v>TISSERIN SA_ATREAM_Investisseur institutionnel</v>
      </c>
      <c r="B4086">
        <f t="shared" si="336"/>
        <v>1</v>
      </c>
      <c r="C4086" s="1" t="s">
        <v>9524</v>
      </c>
      <c r="D4086" s="1" t="s">
        <v>17</v>
      </c>
      <c r="E4086" s="1" t="s">
        <v>18</v>
      </c>
      <c r="F4086" s="1" t="s">
        <v>1210</v>
      </c>
      <c r="G4086" s="1" t="s">
        <v>25</v>
      </c>
      <c r="H4086" s="1" t="s">
        <v>1036</v>
      </c>
      <c r="I4086" s="1" t="s">
        <v>20</v>
      </c>
      <c r="J4086" s="1"/>
      <c r="K4086" s="1"/>
      <c r="L4086" s="1" t="s">
        <v>21</v>
      </c>
      <c r="M4086" s="1" t="s">
        <v>7</v>
      </c>
      <c r="N4086" s="3"/>
      <c r="O4086" s="1" t="s">
        <v>20</v>
      </c>
      <c r="P4086" s="1" t="s">
        <v>9525</v>
      </c>
      <c r="Q4086" s="1" t="s">
        <v>22</v>
      </c>
      <c r="R4086" s="1"/>
      <c r="S4086" s="1"/>
      <c r="T4086">
        <f t="shared" si="335"/>
        <v>15</v>
      </c>
      <c r="U4086" t="str">
        <f t="shared" si="337"/>
        <v>457510360</v>
      </c>
    </row>
    <row r="4087" spans="1:21" x14ac:dyDescent="0.25">
      <c r="A4087" t="str">
        <f t="shared" si="340"/>
        <v>TITAN SC_ELAIA PARTNERS_Investisseur institutionnel</v>
      </c>
      <c r="B4087">
        <f t="shared" si="336"/>
        <v>1</v>
      </c>
      <c r="C4087" s="2" t="s">
        <v>9526</v>
      </c>
      <c r="D4087" s="2" t="s">
        <v>17</v>
      </c>
      <c r="E4087" s="2" t="s">
        <v>18</v>
      </c>
      <c r="F4087" s="2" t="s">
        <v>568</v>
      </c>
      <c r="G4087" s="2" t="s">
        <v>25</v>
      </c>
      <c r="H4087" s="2" t="s">
        <v>286</v>
      </c>
      <c r="I4087" s="2" t="s">
        <v>20</v>
      </c>
      <c r="J4087" s="2"/>
      <c r="K4087" s="2"/>
      <c r="L4087" s="2" t="s">
        <v>21</v>
      </c>
      <c r="M4087" s="2" t="s">
        <v>7</v>
      </c>
      <c r="N4087" s="4"/>
      <c r="O4087" s="2" t="s">
        <v>20</v>
      </c>
      <c r="P4087" s="2" t="s">
        <v>9527</v>
      </c>
      <c r="Q4087" s="2" t="s">
        <v>22</v>
      </c>
      <c r="R4087" s="2"/>
      <c r="S4087" s="2"/>
      <c r="T4087">
        <f t="shared" si="335"/>
        <v>9</v>
      </c>
      <c r="U4087" t="str">
        <f t="shared" si="337"/>
        <v>884631417</v>
      </c>
    </row>
    <row r="4088" spans="1:21" x14ac:dyDescent="0.25">
      <c r="A4088" t="str">
        <f t="shared" si="340"/>
        <v>TIVOLI SAS_BEX CAPITAL_Investisseur institutionnel</v>
      </c>
      <c r="B4088">
        <f t="shared" si="336"/>
        <v>1</v>
      </c>
      <c r="C4088" s="2" t="s">
        <v>9528</v>
      </c>
      <c r="D4088" s="2" t="s">
        <v>17</v>
      </c>
      <c r="E4088" s="2" t="s">
        <v>18</v>
      </c>
      <c r="F4088" s="2" t="s">
        <v>36</v>
      </c>
      <c r="G4088" s="2" t="s">
        <v>25</v>
      </c>
      <c r="H4088" s="2" t="s">
        <v>19</v>
      </c>
      <c r="I4088" s="2" t="s">
        <v>20</v>
      </c>
      <c r="J4088" s="2"/>
      <c r="K4088" s="2"/>
      <c r="L4088" s="2" t="s">
        <v>21</v>
      </c>
      <c r="M4088" s="2"/>
      <c r="N4088" s="4"/>
      <c r="O4088" s="2" t="s">
        <v>20</v>
      </c>
      <c r="P4088" s="2" t="s">
        <v>9529</v>
      </c>
      <c r="Q4088" s="2" t="s">
        <v>22</v>
      </c>
      <c r="R4088" s="2"/>
      <c r="S4088" s="2"/>
      <c r="T4088">
        <f t="shared" si="335"/>
        <v>9</v>
      </c>
      <c r="U4088" t="str">
        <f t="shared" si="337"/>
        <v>429000318</v>
      </c>
    </row>
    <row r="4089" spans="1:21" x14ac:dyDescent="0.25">
      <c r="A4089" t="str">
        <f t="shared" si="340"/>
        <v>TJ BONAVENTURE SASU_APAX PARTNERS SAS_Investisseur institutionnel</v>
      </c>
      <c r="B4089">
        <f t="shared" si="336"/>
        <v>1</v>
      </c>
      <c r="C4089" s="2" t="s">
        <v>9530</v>
      </c>
      <c r="D4089" s="2" t="s">
        <v>17</v>
      </c>
      <c r="E4089" s="2" t="s">
        <v>18</v>
      </c>
      <c r="F4089" s="2" t="s">
        <v>226</v>
      </c>
      <c r="G4089" s="2" t="s">
        <v>25</v>
      </c>
      <c r="H4089" s="2" t="s">
        <v>29</v>
      </c>
      <c r="I4089" s="2" t="s">
        <v>20</v>
      </c>
      <c r="J4089" s="2"/>
      <c r="K4089" s="2"/>
      <c r="L4089" s="2" t="s">
        <v>21</v>
      </c>
      <c r="M4089" s="2" t="s">
        <v>7</v>
      </c>
      <c r="N4089" s="4"/>
      <c r="O4089" s="2" t="s">
        <v>20</v>
      </c>
      <c r="P4089" s="2" t="s">
        <v>9531</v>
      </c>
      <c r="Q4089" s="2"/>
      <c r="R4089" s="2"/>
      <c r="S4089" s="2"/>
      <c r="T4089">
        <f t="shared" si="335"/>
        <v>9</v>
      </c>
      <c r="U4089" t="str">
        <f t="shared" si="337"/>
        <v>811937366</v>
      </c>
    </row>
    <row r="4090" spans="1:21" x14ac:dyDescent="0.25">
      <c r="A4090" t="str">
        <f t="shared" si="340"/>
        <v>TOKAOMO INVESTISSEMENTS SAS_GENEO PARTENAIRES_Investisseur institutionnel</v>
      </c>
      <c r="B4090">
        <f t="shared" si="336"/>
        <v>1</v>
      </c>
      <c r="C4090" s="2" t="s">
        <v>9532</v>
      </c>
      <c r="D4090" s="2" t="s">
        <v>17</v>
      </c>
      <c r="E4090" s="2" t="s">
        <v>18</v>
      </c>
      <c r="F4090" s="2" t="s">
        <v>9533</v>
      </c>
      <c r="G4090" s="2" t="s">
        <v>25</v>
      </c>
      <c r="H4090" s="2" t="s">
        <v>127</v>
      </c>
      <c r="I4090" s="2" t="s">
        <v>20</v>
      </c>
      <c r="J4090" s="2"/>
      <c r="K4090" s="2"/>
      <c r="L4090" s="2" t="s">
        <v>21</v>
      </c>
      <c r="M4090" s="2" t="s">
        <v>7</v>
      </c>
      <c r="N4090" s="4"/>
      <c r="O4090" s="2" t="s">
        <v>20</v>
      </c>
      <c r="P4090" s="2" t="s">
        <v>9534</v>
      </c>
      <c r="Q4090" s="2"/>
      <c r="R4090" s="2"/>
      <c r="S4090" s="2"/>
      <c r="T4090">
        <f t="shared" si="335"/>
        <v>9</v>
      </c>
      <c r="U4090" t="str">
        <f t="shared" si="337"/>
        <v>843958893</v>
      </c>
    </row>
    <row r="4091" spans="1:21" x14ac:dyDescent="0.25">
      <c r="A4091" t="str">
        <f t="shared" si="340"/>
        <v>TOKI EDER CONSEILS ET PARTICIPATIONS_EQUITIS GESTION_Investisseur institutionnel</v>
      </c>
      <c r="B4091">
        <f t="shared" si="336"/>
        <v>1</v>
      </c>
      <c r="C4091" s="1" t="s">
        <v>9535</v>
      </c>
      <c r="D4091" s="1" t="s">
        <v>17</v>
      </c>
      <c r="E4091" s="1" t="s">
        <v>18</v>
      </c>
      <c r="F4091" s="1" t="s">
        <v>2730</v>
      </c>
      <c r="G4091" s="1" t="s">
        <v>25</v>
      </c>
      <c r="H4091" s="1" t="s">
        <v>86</v>
      </c>
      <c r="I4091" s="1" t="s">
        <v>20</v>
      </c>
      <c r="J4091" s="1"/>
      <c r="K4091" s="1"/>
      <c r="L4091" s="1" t="s">
        <v>21</v>
      </c>
      <c r="M4091" s="1" t="s">
        <v>7</v>
      </c>
      <c r="N4091" s="3"/>
      <c r="O4091" s="1" t="s">
        <v>20</v>
      </c>
      <c r="P4091" s="1" t="s">
        <v>9536</v>
      </c>
      <c r="Q4091" s="1"/>
      <c r="R4091" s="1"/>
      <c r="S4091" s="1" t="s">
        <v>9537</v>
      </c>
      <c r="T4091">
        <f t="shared" si="335"/>
        <v>9</v>
      </c>
      <c r="U4091" t="str">
        <f t="shared" si="337"/>
        <v>824147854</v>
      </c>
    </row>
    <row r="4092" spans="1:21" x14ac:dyDescent="0.25">
      <c r="A4092" t="str">
        <f t="shared" si="340"/>
        <v>TOKI EDER CONSEILS ET PARTICIPATIONS_admin_EQUITIS GESTION_Investisseur institutionnel</v>
      </c>
      <c r="B4092">
        <f t="shared" si="336"/>
        <v>1</v>
      </c>
      <c r="C4092" s="2" t="s">
        <v>9538</v>
      </c>
      <c r="D4092" s="2" t="s">
        <v>17</v>
      </c>
      <c r="E4092" s="2" t="s">
        <v>18</v>
      </c>
      <c r="F4092" s="2" t="s">
        <v>2730</v>
      </c>
      <c r="G4092" s="2" t="s">
        <v>25</v>
      </c>
      <c r="H4092" s="2" t="s">
        <v>86</v>
      </c>
      <c r="I4092" s="2" t="s">
        <v>20</v>
      </c>
      <c r="J4092" s="2"/>
      <c r="K4092" s="2"/>
      <c r="L4092" s="2" t="s">
        <v>21</v>
      </c>
      <c r="M4092" s="2" t="s">
        <v>7</v>
      </c>
      <c r="N4092" s="4"/>
      <c r="O4092" s="2" t="s">
        <v>20</v>
      </c>
      <c r="P4092" s="2" t="s">
        <v>9536</v>
      </c>
      <c r="Q4092" s="2"/>
      <c r="R4092" s="2"/>
      <c r="S4092" s="2" t="s">
        <v>9537</v>
      </c>
      <c r="T4092">
        <f t="shared" si="335"/>
        <v>9</v>
      </c>
      <c r="U4092" t="str">
        <f t="shared" si="337"/>
        <v>824147854</v>
      </c>
    </row>
    <row r="4093" spans="1:21" x14ac:dyDescent="0.25">
      <c r="A4093" t="str">
        <f t="shared" si="340"/>
        <v>TOKITSU INVEST SAS_ANDERA PARTNERS_Investisseur institutionnel</v>
      </c>
      <c r="B4093">
        <f t="shared" si="336"/>
        <v>1</v>
      </c>
      <c r="C4093" s="1" t="s">
        <v>9539</v>
      </c>
      <c r="D4093" s="1" t="s">
        <v>17</v>
      </c>
      <c r="E4093" s="1"/>
      <c r="F4093" s="1" t="s">
        <v>36</v>
      </c>
      <c r="G4093" s="1" t="s">
        <v>25</v>
      </c>
      <c r="H4093" s="1" t="s">
        <v>510</v>
      </c>
      <c r="I4093" s="1" t="s">
        <v>20</v>
      </c>
      <c r="J4093" s="1"/>
      <c r="K4093" s="1"/>
      <c r="L4093" s="1" t="s">
        <v>21</v>
      </c>
      <c r="M4093" s="1" t="s">
        <v>7</v>
      </c>
      <c r="N4093" s="3"/>
      <c r="O4093" s="1" t="s">
        <v>20</v>
      </c>
      <c r="P4093" s="1" t="s">
        <v>9540</v>
      </c>
      <c r="Q4093" s="1" t="s">
        <v>22</v>
      </c>
      <c r="R4093" s="1"/>
      <c r="S4093" s="1"/>
      <c r="T4093">
        <f t="shared" si="335"/>
        <v>9</v>
      </c>
      <c r="U4093" t="str">
        <f t="shared" si="337"/>
        <v>852779024</v>
      </c>
    </row>
    <row r="4094" spans="1:21" x14ac:dyDescent="0.25">
      <c r="A4094" t="str">
        <f t="shared" si="340"/>
        <v>TOOFUN INVESTMENT_MBO &amp; CO_Investisseur institutionnel</v>
      </c>
      <c r="B4094">
        <f t="shared" si="336"/>
        <v>1</v>
      </c>
      <c r="C4094" s="1" t="s">
        <v>9541</v>
      </c>
      <c r="D4094" s="1" t="s">
        <v>17</v>
      </c>
      <c r="E4094" s="1" t="s">
        <v>18</v>
      </c>
      <c r="F4094" s="1" t="s">
        <v>2644</v>
      </c>
      <c r="G4094" s="1" t="s">
        <v>25</v>
      </c>
      <c r="H4094" s="1" t="s">
        <v>212</v>
      </c>
      <c r="I4094" s="1" t="s">
        <v>20</v>
      </c>
      <c r="J4094" s="1"/>
      <c r="K4094" s="1"/>
      <c r="L4094" s="1" t="s">
        <v>21</v>
      </c>
      <c r="M4094" s="1" t="s">
        <v>7</v>
      </c>
      <c r="N4094" s="3"/>
      <c r="O4094" s="1" t="s">
        <v>20</v>
      </c>
      <c r="P4094" s="1" t="s">
        <v>9542</v>
      </c>
      <c r="Q4094" s="1"/>
      <c r="R4094" s="1"/>
      <c r="S4094" s="1" t="s">
        <v>9543</v>
      </c>
      <c r="T4094">
        <f t="shared" ref="T4094:T4157" si="341">LEN(P4094)</f>
        <v>9</v>
      </c>
      <c r="U4094" t="str">
        <f t="shared" si="337"/>
        <v>801589755</v>
      </c>
    </row>
    <row r="4095" spans="1:21" x14ac:dyDescent="0.25">
      <c r="A4095" t="str">
        <f t="shared" si="340"/>
        <v>TOTAL ENERGIES VENTURES EUROPE_EURAZEO INVESTMENT MANAGER_Investisseur institutionnel</v>
      </c>
      <c r="B4095">
        <f t="shared" si="336"/>
        <v>1</v>
      </c>
      <c r="C4095" s="2" t="s">
        <v>9544</v>
      </c>
      <c r="D4095" s="2" t="s">
        <v>17</v>
      </c>
      <c r="E4095" s="2"/>
      <c r="F4095" s="2"/>
      <c r="G4095" s="2"/>
      <c r="H4095" s="2" t="s">
        <v>344</v>
      </c>
      <c r="I4095" s="2" t="s">
        <v>20</v>
      </c>
      <c r="J4095" s="2"/>
      <c r="K4095" s="2"/>
      <c r="L4095" s="2" t="s">
        <v>21</v>
      </c>
      <c r="M4095" s="2" t="s">
        <v>7</v>
      </c>
      <c r="N4095" s="4"/>
      <c r="O4095" s="2" t="s">
        <v>20</v>
      </c>
      <c r="P4095" s="2" t="s">
        <v>9545</v>
      </c>
      <c r="Q4095" s="2"/>
      <c r="R4095" s="2"/>
      <c r="S4095" s="2" t="s">
        <v>9546</v>
      </c>
      <c r="T4095">
        <f t="shared" si="341"/>
        <v>9</v>
      </c>
      <c r="U4095" t="str">
        <f t="shared" si="337"/>
        <v>451658322</v>
      </c>
    </row>
    <row r="4096" spans="1:21" x14ac:dyDescent="0.25">
      <c r="A4096" t="str">
        <f t="shared" si="340"/>
        <v>TOUMAI INVEST_APAX PARTNERS SA_Investisseur institutionnel</v>
      </c>
      <c r="B4096">
        <f t="shared" si="336"/>
        <v>1</v>
      </c>
      <c r="C4096" s="1" t="s">
        <v>9547</v>
      </c>
      <c r="D4096" s="1" t="s">
        <v>17</v>
      </c>
      <c r="E4096" s="1" t="s">
        <v>18</v>
      </c>
      <c r="F4096" s="1" t="s">
        <v>703</v>
      </c>
      <c r="G4096" s="1" t="s">
        <v>25</v>
      </c>
      <c r="H4096" s="1" t="s">
        <v>328</v>
      </c>
      <c r="I4096" s="1" t="s">
        <v>20</v>
      </c>
      <c r="J4096" s="1"/>
      <c r="K4096" s="1"/>
      <c r="L4096" s="1" t="s">
        <v>21</v>
      </c>
      <c r="M4096" s="1" t="s">
        <v>7</v>
      </c>
      <c r="N4096" s="3"/>
      <c r="O4096" s="1" t="s">
        <v>20</v>
      </c>
      <c r="P4096" s="1" t="s">
        <v>9548</v>
      </c>
      <c r="Q4096" s="1" t="s">
        <v>22</v>
      </c>
      <c r="R4096" s="1"/>
      <c r="S4096" s="1"/>
      <c r="T4096">
        <f t="shared" si="341"/>
        <v>9</v>
      </c>
      <c r="U4096" t="str">
        <f t="shared" si="337"/>
        <v>895080216</v>
      </c>
    </row>
    <row r="4097" spans="1:21" x14ac:dyDescent="0.25">
      <c r="A4097" t="str">
        <f t="shared" si="340"/>
        <v>TOUPREE INVEST SC_WISEAM_Investisseur institutionnel</v>
      </c>
      <c r="B4097">
        <f t="shared" si="336"/>
        <v>1</v>
      </c>
      <c r="C4097" s="1" t="s">
        <v>9550</v>
      </c>
      <c r="D4097" s="1" t="s">
        <v>17</v>
      </c>
      <c r="E4097" s="1" t="s">
        <v>18</v>
      </c>
      <c r="F4097" s="1" t="s">
        <v>9549</v>
      </c>
      <c r="G4097" s="1" t="s">
        <v>25</v>
      </c>
      <c r="H4097" s="1" t="s">
        <v>1283</v>
      </c>
      <c r="I4097" s="1" t="s">
        <v>20</v>
      </c>
      <c r="J4097" s="1"/>
      <c r="K4097" s="1"/>
      <c r="L4097" s="1" t="s">
        <v>21</v>
      </c>
      <c r="M4097" s="1" t="s">
        <v>7</v>
      </c>
      <c r="N4097" s="3"/>
      <c r="O4097" s="1" t="s">
        <v>20</v>
      </c>
      <c r="P4097" s="1" t="s">
        <v>9551</v>
      </c>
      <c r="Q4097" s="1"/>
      <c r="R4097" s="1"/>
      <c r="S4097" s="1"/>
      <c r="T4097">
        <f t="shared" si="341"/>
        <v>15</v>
      </c>
      <c r="U4097" t="str">
        <f t="shared" si="337"/>
        <v>814703369</v>
      </c>
    </row>
    <row r="4098" spans="1:21" x14ac:dyDescent="0.25">
      <c r="A4098" t="str">
        <f t="shared" si="340"/>
        <v>TR-i_FONCIERE MAGELLAN_Investisseur institutionnel</v>
      </c>
      <c r="B4098">
        <f t="shared" si="336"/>
        <v>1</v>
      </c>
      <c r="C4098" s="1" t="s">
        <v>9552</v>
      </c>
      <c r="D4098" s="1" t="s">
        <v>17</v>
      </c>
      <c r="E4098" s="1" t="s">
        <v>18</v>
      </c>
      <c r="F4098" s="1" t="s">
        <v>4408</v>
      </c>
      <c r="G4098" s="1" t="s">
        <v>25</v>
      </c>
      <c r="H4098" s="1" t="s">
        <v>32</v>
      </c>
      <c r="I4098" s="1" t="s">
        <v>20</v>
      </c>
      <c r="J4098" s="1"/>
      <c r="K4098" s="1"/>
      <c r="L4098" s="1" t="s">
        <v>21</v>
      </c>
      <c r="M4098" s="1" t="s">
        <v>7</v>
      </c>
      <c r="N4098" s="3"/>
      <c r="O4098" s="1" t="s">
        <v>20</v>
      </c>
      <c r="P4098" s="1" t="s">
        <v>9553</v>
      </c>
      <c r="Q4098" s="1" t="s">
        <v>22</v>
      </c>
      <c r="R4098" s="1"/>
      <c r="S4098" s="1"/>
      <c r="T4098">
        <f t="shared" si="341"/>
        <v>9</v>
      </c>
      <c r="U4098" t="str">
        <f t="shared" si="337"/>
        <v>909987810</v>
      </c>
    </row>
    <row r="4099" spans="1:21" x14ac:dyDescent="0.25">
      <c r="A4099" t="str">
        <f t="shared" si="340"/>
        <v>TRAMPOLINES ET STRAPONTINS_FONCIERE MAGELLAN_Investisseur institutionnel</v>
      </c>
      <c r="B4099">
        <f t="shared" ref="B4099:B4162" si="342">COUNTIF(A:A,A4099)</f>
        <v>1</v>
      </c>
      <c r="C4099" s="2" t="s">
        <v>9554</v>
      </c>
      <c r="D4099" s="2" t="s">
        <v>17</v>
      </c>
      <c r="E4099" s="2"/>
      <c r="F4099" s="2" t="s">
        <v>9555</v>
      </c>
      <c r="G4099" s="2" t="s">
        <v>25</v>
      </c>
      <c r="H4099" s="2" t="s">
        <v>32</v>
      </c>
      <c r="I4099" s="2" t="s">
        <v>20</v>
      </c>
      <c r="J4099" s="2"/>
      <c r="K4099" s="2"/>
      <c r="L4099" s="2" t="s">
        <v>21</v>
      </c>
      <c r="M4099" s="2"/>
      <c r="N4099" s="4"/>
      <c r="O4099" s="2" t="s">
        <v>20</v>
      </c>
      <c r="P4099" s="2" t="s">
        <v>9556</v>
      </c>
      <c r="Q4099" s="2" t="s">
        <v>22</v>
      </c>
      <c r="R4099" s="2"/>
      <c r="S4099" s="2"/>
      <c r="T4099">
        <f t="shared" si="341"/>
        <v>9</v>
      </c>
      <c r="U4099" t="str">
        <f t="shared" si="337"/>
        <v>899849244</v>
      </c>
    </row>
    <row r="4100" spans="1:21" x14ac:dyDescent="0.25">
      <c r="A4100" t="str">
        <f t="shared" ref="A4100:A4124" si="343">C4100&amp;"_"&amp;H4100&amp;"_"&amp;D4100</f>
        <v>TRANSPORTS INTERNATIONAUX JOULIE ET FILS SAS_V PATRIMOINE_Investisseur institutionnel</v>
      </c>
      <c r="B4100">
        <f t="shared" si="342"/>
        <v>1</v>
      </c>
      <c r="C4100" s="2" t="s">
        <v>9557</v>
      </c>
      <c r="D4100" s="2" t="s">
        <v>17</v>
      </c>
      <c r="E4100" s="2" t="s">
        <v>18</v>
      </c>
      <c r="F4100" s="2" t="s">
        <v>9558</v>
      </c>
      <c r="G4100" s="2" t="s">
        <v>25</v>
      </c>
      <c r="H4100" s="2" t="s">
        <v>138</v>
      </c>
      <c r="I4100" s="2" t="s">
        <v>20</v>
      </c>
      <c r="J4100" s="2"/>
      <c r="K4100" s="2"/>
      <c r="L4100" s="2" t="s">
        <v>21</v>
      </c>
      <c r="M4100" s="2" t="s">
        <v>7</v>
      </c>
      <c r="N4100" s="4"/>
      <c r="O4100" s="2" t="s">
        <v>20</v>
      </c>
      <c r="P4100" s="2" t="s">
        <v>9559</v>
      </c>
      <c r="Q4100" s="2" t="s">
        <v>22</v>
      </c>
      <c r="R4100" s="2"/>
      <c r="S4100" s="2"/>
      <c r="T4100">
        <f t="shared" si="341"/>
        <v>15</v>
      </c>
      <c r="U4100" t="str">
        <f t="shared" ref="U4100:U4163" si="344">LEFT(P4100,9)</f>
        <v>382660850</v>
      </c>
    </row>
    <row r="4101" spans="1:21" x14ac:dyDescent="0.25">
      <c r="A4101" t="str">
        <f t="shared" si="343"/>
        <v>TRANSPORTS SAMYN S.A.S._APAX PARTNERS SAS_Investisseur institutionnel</v>
      </c>
      <c r="B4101">
        <f t="shared" si="342"/>
        <v>1</v>
      </c>
      <c r="C4101" s="1" t="s">
        <v>9560</v>
      </c>
      <c r="D4101" s="1" t="s">
        <v>17</v>
      </c>
      <c r="E4101" s="1" t="s">
        <v>18</v>
      </c>
      <c r="F4101" s="1" t="s">
        <v>9561</v>
      </c>
      <c r="G4101" s="1" t="s">
        <v>25</v>
      </c>
      <c r="H4101" s="1" t="s">
        <v>29</v>
      </c>
      <c r="I4101" s="1" t="s">
        <v>20</v>
      </c>
      <c r="J4101" s="1"/>
      <c r="K4101" s="1"/>
      <c r="L4101" s="1" t="s">
        <v>21</v>
      </c>
      <c r="M4101" s="1" t="s">
        <v>7</v>
      </c>
      <c r="N4101" s="3"/>
      <c r="O4101" s="1" t="s">
        <v>20</v>
      </c>
      <c r="P4101" s="1" t="s">
        <v>9562</v>
      </c>
      <c r="Q4101" s="1"/>
      <c r="R4101" s="1"/>
      <c r="S4101" s="1"/>
      <c r="T4101">
        <f t="shared" si="341"/>
        <v>9</v>
      </c>
      <c r="U4101" t="str">
        <f t="shared" si="344"/>
        <v>434152898</v>
      </c>
    </row>
    <row r="4102" spans="1:21" x14ac:dyDescent="0.25">
      <c r="A4102" t="str">
        <f t="shared" si="343"/>
        <v>TREEBU_YOTTA CAPITAL_Investisseur institutionnel</v>
      </c>
      <c r="B4102">
        <f t="shared" si="342"/>
        <v>1</v>
      </c>
      <c r="C4102" s="2" t="s">
        <v>9563</v>
      </c>
      <c r="D4102" s="2" t="s">
        <v>17</v>
      </c>
      <c r="E4102" s="2" t="s">
        <v>18</v>
      </c>
      <c r="F4102" s="2" t="s">
        <v>1138</v>
      </c>
      <c r="G4102" s="2" t="s">
        <v>25</v>
      </c>
      <c r="H4102" s="2" t="s">
        <v>113</v>
      </c>
      <c r="I4102" s="2" t="s">
        <v>20</v>
      </c>
      <c r="J4102" s="2"/>
      <c r="K4102" s="2"/>
      <c r="L4102" s="2" t="s">
        <v>21</v>
      </c>
      <c r="M4102" s="2" t="s">
        <v>7</v>
      </c>
      <c r="N4102" s="4"/>
      <c r="O4102" s="2" t="s">
        <v>20</v>
      </c>
      <c r="P4102" s="2" t="s">
        <v>9564</v>
      </c>
      <c r="Q4102" s="2"/>
      <c r="R4102" s="2"/>
      <c r="S4102" s="2"/>
      <c r="T4102">
        <f t="shared" si="341"/>
        <v>9</v>
      </c>
      <c r="U4102" t="str">
        <f t="shared" si="344"/>
        <v>881815898</v>
      </c>
    </row>
    <row r="4103" spans="1:21" x14ac:dyDescent="0.25">
      <c r="A4103" t="str">
        <f t="shared" si="343"/>
        <v>TREIC EURO TIKEHAU REAL ESTATE_TIKEHAU INVESTMENT MANAGEMENT_Investisseur institutionnel</v>
      </c>
      <c r="B4103">
        <f t="shared" si="342"/>
        <v>1</v>
      </c>
      <c r="C4103" s="1" t="s">
        <v>9565</v>
      </c>
      <c r="D4103" s="1" t="s">
        <v>17</v>
      </c>
      <c r="E4103" s="1" t="s">
        <v>18</v>
      </c>
      <c r="F4103" s="1" t="s">
        <v>36</v>
      </c>
      <c r="G4103" s="1" t="s">
        <v>25</v>
      </c>
      <c r="H4103" s="1" t="s">
        <v>602</v>
      </c>
      <c r="I4103" s="1" t="s">
        <v>20</v>
      </c>
      <c r="J4103" s="1"/>
      <c r="K4103" s="1"/>
      <c r="L4103" s="1" t="s">
        <v>21</v>
      </c>
      <c r="M4103" s="1" t="s">
        <v>7</v>
      </c>
      <c r="N4103" s="3"/>
      <c r="O4103" s="1" t="s">
        <v>20</v>
      </c>
      <c r="P4103" s="1" t="s">
        <v>9566</v>
      </c>
      <c r="Q4103" s="1"/>
      <c r="R4103" s="1"/>
      <c r="S4103" s="1" t="s">
        <v>9567</v>
      </c>
      <c r="T4103">
        <f t="shared" si="341"/>
        <v>15</v>
      </c>
      <c r="U4103" t="str">
        <f t="shared" si="344"/>
        <v>817471907</v>
      </c>
    </row>
    <row r="4104" spans="1:21" x14ac:dyDescent="0.25">
      <c r="A4104" t="str">
        <f t="shared" si="343"/>
        <v>TREVI 98_ETERNAM_Investisseur institutionnel</v>
      </c>
      <c r="B4104">
        <f t="shared" si="342"/>
        <v>1</v>
      </c>
      <c r="C4104" s="1" t="s">
        <v>9568</v>
      </c>
      <c r="D4104" s="1" t="s">
        <v>17</v>
      </c>
      <c r="E4104" s="1" t="s">
        <v>18</v>
      </c>
      <c r="F4104" s="1" t="s">
        <v>2498</v>
      </c>
      <c r="G4104" s="1" t="s">
        <v>25</v>
      </c>
      <c r="H4104" s="1" t="s">
        <v>65</v>
      </c>
      <c r="I4104" s="1" t="s">
        <v>20</v>
      </c>
      <c r="J4104" s="1"/>
      <c r="K4104" s="1"/>
      <c r="L4104" s="1" t="s">
        <v>21</v>
      </c>
      <c r="M4104" s="1" t="s">
        <v>7</v>
      </c>
      <c r="N4104" s="3"/>
      <c r="O4104" s="1" t="s">
        <v>20</v>
      </c>
      <c r="P4104" s="1" t="s">
        <v>9569</v>
      </c>
      <c r="Q4104" s="1"/>
      <c r="R4104" s="1"/>
      <c r="S4104" s="1" t="s">
        <v>9570</v>
      </c>
      <c r="T4104">
        <f t="shared" si="341"/>
        <v>9</v>
      </c>
      <c r="U4104" t="str">
        <f t="shared" si="344"/>
        <v>883129876</v>
      </c>
    </row>
    <row r="4105" spans="1:21" x14ac:dyDescent="0.25">
      <c r="A4105" t="str">
        <f t="shared" si="343"/>
        <v>TRIAD HOLDING_MASSENA PARTNERS_Investisseur institutionnel</v>
      </c>
      <c r="B4105">
        <f t="shared" si="342"/>
        <v>1</v>
      </c>
      <c r="C4105" s="2" t="s">
        <v>9571</v>
      </c>
      <c r="D4105" s="2" t="s">
        <v>17</v>
      </c>
      <c r="E4105" s="2" t="s">
        <v>18</v>
      </c>
      <c r="F4105" s="2" t="s">
        <v>36</v>
      </c>
      <c r="G4105" s="2" t="s">
        <v>25</v>
      </c>
      <c r="H4105" s="2" t="s">
        <v>52</v>
      </c>
      <c r="I4105" s="2" t="s">
        <v>20</v>
      </c>
      <c r="J4105" s="2"/>
      <c r="K4105" s="2"/>
      <c r="L4105" s="2" t="s">
        <v>21</v>
      </c>
      <c r="M4105" s="2" t="s">
        <v>7</v>
      </c>
      <c r="N4105" s="4"/>
      <c r="O4105" s="2" t="s">
        <v>20</v>
      </c>
      <c r="P4105" s="2" t="s">
        <v>9572</v>
      </c>
      <c r="Q4105" s="2"/>
      <c r="R4105" s="2"/>
      <c r="S4105" s="2" t="s">
        <v>9573</v>
      </c>
      <c r="T4105">
        <f t="shared" si="341"/>
        <v>9</v>
      </c>
      <c r="U4105" t="str">
        <f t="shared" si="344"/>
        <v>499867166</v>
      </c>
    </row>
    <row r="4106" spans="1:21" x14ac:dyDescent="0.25">
      <c r="A4106" t="str">
        <f t="shared" si="343"/>
        <v>TRIAD HOLDING_admin_MASSENA PARTNERS_Investisseur institutionnel</v>
      </c>
      <c r="B4106">
        <f t="shared" si="342"/>
        <v>1</v>
      </c>
      <c r="C4106" s="1" t="s">
        <v>9574</v>
      </c>
      <c r="D4106" s="1" t="s">
        <v>17</v>
      </c>
      <c r="E4106" s="1" t="s">
        <v>18</v>
      </c>
      <c r="F4106" s="1" t="s">
        <v>36</v>
      </c>
      <c r="G4106" s="1" t="s">
        <v>25</v>
      </c>
      <c r="H4106" s="1" t="s">
        <v>52</v>
      </c>
      <c r="I4106" s="1" t="s">
        <v>20</v>
      </c>
      <c r="J4106" s="1"/>
      <c r="K4106" s="1"/>
      <c r="L4106" s="1" t="s">
        <v>21</v>
      </c>
      <c r="M4106" s="1" t="s">
        <v>7</v>
      </c>
      <c r="N4106" s="3"/>
      <c r="O4106" s="1" t="s">
        <v>20</v>
      </c>
      <c r="P4106" s="1" t="s">
        <v>9572</v>
      </c>
      <c r="Q4106" s="1"/>
      <c r="R4106" s="1"/>
      <c r="S4106" s="1" t="s">
        <v>9573</v>
      </c>
      <c r="T4106">
        <f t="shared" si="341"/>
        <v>9</v>
      </c>
      <c r="U4106" t="str">
        <f t="shared" si="344"/>
        <v>499867166</v>
      </c>
    </row>
    <row r="4107" spans="1:21" x14ac:dyDescent="0.25">
      <c r="A4107" t="str">
        <f t="shared" si="343"/>
        <v>TRIBULATION_MEANINGS CAPITAL PARTNERS_Investisseur institutionnel</v>
      </c>
      <c r="B4107">
        <f t="shared" si="342"/>
        <v>1</v>
      </c>
      <c r="C4107" s="2" t="s">
        <v>9575</v>
      </c>
      <c r="D4107" s="2" t="s">
        <v>17</v>
      </c>
      <c r="E4107" s="2" t="s">
        <v>18</v>
      </c>
      <c r="F4107" s="2" t="s">
        <v>9576</v>
      </c>
      <c r="G4107" s="2" t="s">
        <v>25</v>
      </c>
      <c r="H4107" s="2" t="s">
        <v>26</v>
      </c>
      <c r="I4107" s="2" t="s">
        <v>20</v>
      </c>
      <c r="J4107" s="2"/>
      <c r="K4107" s="2"/>
      <c r="L4107" s="2" t="s">
        <v>21</v>
      </c>
      <c r="M4107" s="2" t="s">
        <v>7</v>
      </c>
      <c r="N4107" s="4"/>
      <c r="O4107" s="2" t="s">
        <v>20</v>
      </c>
      <c r="P4107" s="2" t="s">
        <v>9577</v>
      </c>
      <c r="Q4107" s="2"/>
      <c r="R4107" s="2"/>
      <c r="S4107" s="2" t="s">
        <v>9578</v>
      </c>
      <c r="T4107">
        <f t="shared" si="341"/>
        <v>9</v>
      </c>
      <c r="U4107" t="str">
        <f t="shared" si="344"/>
        <v>520450255</v>
      </c>
    </row>
    <row r="4108" spans="1:21" x14ac:dyDescent="0.25">
      <c r="A4108" t="str">
        <f t="shared" si="343"/>
        <v>TRISTAR_EDMOND DE ROTHSCHILD REIM (FRANCE)_Investisseur institutionnel</v>
      </c>
      <c r="B4108">
        <f t="shared" si="342"/>
        <v>1</v>
      </c>
      <c r="C4108" s="1" t="s">
        <v>9579</v>
      </c>
      <c r="D4108" s="1" t="s">
        <v>17</v>
      </c>
      <c r="E4108" s="1" t="s">
        <v>18</v>
      </c>
      <c r="F4108" s="1" t="s">
        <v>36</v>
      </c>
      <c r="G4108" s="1" t="s">
        <v>25</v>
      </c>
      <c r="H4108" s="1" t="s">
        <v>188</v>
      </c>
      <c r="I4108" s="1" t="s">
        <v>20</v>
      </c>
      <c r="J4108" s="1"/>
      <c r="K4108" s="1"/>
      <c r="L4108" s="1" t="s">
        <v>21</v>
      </c>
      <c r="M4108" s="1" t="s">
        <v>7</v>
      </c>
      <c r="N4108" s="3"/>
      <c r="O4108" s="1" t="s">
        <v>20</v>
      </c>
      <c r="P4108" s="1" t="s">
        <v>9580</v>
      </c>
      <c r="Q4108" s="1"/>
      <c r="R4108" s="1"/>
      <c r="S4108" s="1" t="s">
        <v>9581</v>
      </c>
      <c r="T4108">
        <f t="shared" si="341"/>
        <v>15</v>
      </c>
      <c r="U4108" t="str">
        <f t="shared" si="344"/>
        <v>479337735</v>
      </c>
    </row>
    <row r="4109" spans="1:21" x14ac:dyDescent="0.25">
      <c r="A4109" t="str">
        <f t="shared" si="343"/>
        <v>TROCADERO CAPITAL PARTNERS_FUNDROCK FRANCE AM_Investisseur institutionnel</v>
      </c>
      <c r="B4109">
        <f t="shared" si="342"/>
        <v>1</v>
      </c>
      <c r="C4109" s="2" t="s">
        <v>9582</v>
      </c>
      <c r="D4109" s="2" t="s">
        <v>17</v>
      </c>
      <c r="E4109" s="2" t="s">
        <v>18</v>
      </c>
      <c r="F4109" s="2" t="s">
        <v>36</v>
      </c>
      <c r="G4109" s="2" t="s">
        <v>25</v>
      </c>
      <c r="H4109" s="2" t="s">
        <v>162</v>
      </c>
      <c r="I4109" s="2" t="s">
        <v>20</v>
      </c>
      <c r="J4109" s="2"/>
      <c r="K4109" s="2"/>
      <c r="L4109" s="2" t="s">
        <v>21</v>
      </c>
      <c r="M4109" s="2" t="s">
        <v>7</v>
      </c>
      <c r="N4109" s="4"/>
      <c r="O4109" s="2" t="s">
        <v>20</v>
      </c>
      <c r="P4109" s="2" t="s">
        <v>9583</v>
      </c>
      <c r="Q4109" s="2" t="s">
        <v>22</v>
      </c>
      <c r="R4109" s="2"/>
      <c r="S4109" s="2"/>
      <c r="T4109">
        <f t="shared" si="341"/>
        <v>9</v>
      </c>
      <c r="U4109" t="str">
        <f t="shared" si="344"/>
        <v>539593772</v>
      </c>
    </row>
    <row r="4110" spans="1:21" x14ac:dyDescent="0.25">
      <c r="A4110" t="str">
        <f t="shared" si="343"/>
        <v>TROJAN HOLDINGS_SWISS LIFE ASSET MANAGERS France_Investisseur institutionnel</v>
      </c>
      <c r="B4110">
        <f t="shared" si="342"/>
        <v>1</v>
      </c>
      <c r="C4110" s="2" t="s">
        <v>9584</v>
      </c>
      <c r="D4110" s="2" t="s">
        <v>17</v>
      </c>
      <c r="E4110" s="2" t="s">
        <v>18</v>
      </c>
      <c r="F4110" s="2" t="s">
        <v>551</v>
      </c>
      <c r="G4110" s="2" t="s">
        <v>23</v>
      </c>
      <c r="H4110" s="2" t="s">
        <v>375</v>
      </c>
      <c r="I4110" s="2" t="s">
        <v>20</v>
      </c>
      <c r="J4110" s="2"/>
      <c r="K4110" s="2"/>
      <c r="L4110" s="2" t="s">
        <v>21</v>
      </c>
      <c r="M4110" s="2" t="s">
        <v>7</v>
      </c>
      <c r="N4110" s="4"/>
      <c r="O4110" s="2" t="s">
        <v>20</v>
      </c>
      <c r="P4110" s="2" t="s">
        <v>9585</v>
      </c>
      <c r="Q4110" s="2"/>
      <c r="R4110" s="2"/>
      <c r="S4110" s="2"/>
      <c r="T4110">
        <f t="shared" si="341"/>
        <v>15</v>
      </c>
      <c r="U4110" t="str">
        <f t="shared" si="344"/>
        <v>B201779 R</v>
      </c>
    </row>
    <row r="4111" spans="1:21" x14ac:dyDescent="0.25">
      <c r="A4111" t="str">
        <f t="shared" si="343"/>
        <v>TRUFFLE CAPITAL__Société de gestion</v>
      </c>
      <c r="B4111">
        <f t="shared" si="342"/>
        <v>1</v>
      </c>
      <c r="C4111" s="1" t="s">
        <v>416</v>
      </c>
      <c r="D4111" s="1" t="s">
        <v>35</v>
      </c>
      <c r="E4111" s="1" t="s">
        <v>99</v>
      </c>
      <c r="F4111" s="1" t="s">
        <v>224</v>
      </c>
      <c r="G4111" s="1" t="s">
        <v>25</v>
      </c>
      <c r="H4111" s="1"/>
      <c r="I4111" s="1" t="s">
        <v>20</v>
      </c>
      <c r="J4111" s="1"/>
      <c r="K4111" s="1"/>
      <c r="L4111" s="1" t="s">
        <v>21</v>
      </c>
      <c r="M4111" s="1" t="s">
        <v>7</v>
      </c>
      <c r="N4111" s="3"/>
      <c r="O4111" s="1" t="s">
        <v>20</v>
      </c>
      <c r="P4111" s="1" t="s">
        <v>9586</v>
      </c>
      <c r="Q4111" s="1"/>
      <c r="R4111" s="1"/>
      <c r="S4111" s="1"/>
      <c r="T4111">
        <f t="shared" si="341"/>
        <v>15</v>
      </c>
      <c r="U4111" t="str">
        <f t="shared" si="344"/>
        <v>432942647</v>
      </c>
    </row>
    <row r="4112" spans="1:21" x14ac:dyDescent="0.25">
      <c r="A4112" t="str">
        <f t="shared" si="343"/>
        <v>TRUILHE POLE INDUSTRIEL SARL_V PATRIMOINE_Investisseur institutionnel</v>
      </c>
      <c r="B4112">
        <f t="shared" si="342"/>
        <v>1</v>
      </c>
      <c r="C4112" s="1" t="s">
        <v>9587</v>
      </c>
      <c r="D4112" s="1" t="s">
        <v>17</v>
      </c>
      <c r="E4112" s="1" t="s">
        <v>18</v>
      </c>
      <c r="F4112" s="1" t="s">
        <v>9588</v>
      </c>
      <c r="G4112" s="1" t="s">
        <v>25</v>
      </c>
      <c r="H4112" s="1" t="s">
        <v>138</v>
      </c>
      <c r="I4112" s="1" t="s">
        <v>20</v>
      </c>
      <c r="J4112" s="1"/>
      <c r="K4112" s="1"/>
      <c r="L4112" s="1" t="s">
        <v>21</v>
      </c>
      <c r="M4112" s="1" t="s">
        <v>7</v>
      </c>
      <c r="N4112" s="3"/>
      <c r="O4112" s="1" t="s">
        <v>20</v>
      </c>
      <c r="P4112" s="1" t="s">
        <v>9589</v>
      </c>
      <c r="Q4112" s="1" t="s">
        <v>22</v>
      </c>
      <c r="R4112" s="1"/>
      <c r="S4112" s="1"/>
      <c r="T4112">
        <f t="shared" si="341"/>
        <v>15</v>
      </c>
      <c r="U4112" t="str">
        <f t="shared" si="344"/>
        <v>422774760</v>
      </c>
    </row>
    <row r="4113" spans="1:21" x14ac:dyDescent="0.25">
      <c r="A4113" t="str">
        <f t="shared" si="343"/>
        <v>TS FRENCH REF XI COMPARTIMENT SEINE_TISHMAN SPEYER MANAGEMENT OPCI_Investisseur institutionnel</v>
      </c>
      <c r="B4113">
        <f t="shared" si="342"/>
        <v>1</v>
      </c>
      <c r="C4113" s="2" t="s">
        <v>9590</v>
      </c>
      <c r="D4113" s="2" t="s">
        <v>17</v>
      </c>
      <c r="E4113" s="2" t="s">
        <v>18</v>
      </c>
      <c r="F4113" s="2" t="s">
        <v>36</v>
      </c>
      <c r="G4113" s="2" t="s">
        <v>25</v>
      </c>
      <c r="H4113" s="2" t="s">
        <v>7712</v>
      </c>
      <c r="I4113" s="2" t="s">
        <v>20</v>
      </c>
      <c r="J4113" s="2"/>
      <c r="K4113" s="2"/>
      <c r="L4113" s="2" t="s">
        <v>21</v>
      </c>
      <c r="M4113" s="2" t="s">
        <v>7</v>
      </c>
      <c r="N4113" s="4"/>
      <c r="O4113" s="2" t="s">
        <v>20</v>
      </c>
      <c r="P4113" s="2" t="s">
        <v>9591</v>
      </c>
      <c r="Q4113" s="2"/>
      <c r="R4113" s="2"/>
      <c r="S4113" s="2"/>
      <c r="T4113">
        <f t="shared" si="341"/>
        <v>15</v>
      </c>
      <c r="U4113" t="str">
        <f t="shared" si="344"/>
        <v>878212182</v>
      </c>
    </row>
    <row r="4114" spans="1:21" x14ac:dyDescent="0.25">
      <c r="A4114" t="str">
        <f t="shared" si="343"/>
        <v>TT INVESTISSEMENTS_APAX PARTNERS SAS_Investisseur institutionnel</v>
      </c>
      <c r="B4114">
        <f t="shared" si="342"/>
        <v>1</v>
      </c>
      <c r="C4114" s="1" t="s">
        <v>9592</v>
      </c>
      <c r="D4114" s="1" t="s">
        <v>17</v>
      </c>
      <c r="E4114" s="1"/>
      <c r="F4114" s="1"/>
      <c r="G4114" s="1"/>
      <c r="H4114" s="1" t="s">
        <v>29</v>
      </c>
      <c r="I4114" s="1" t="s">
        <v>20</v>
      </c>
      <c r="J4114" s="1"/>
      <c r="K4114" s="1"/>
      <c r="L4114" s="1" t="s">
        <v>21</v>
      </c>
      <c r="M4114" s="1" t="s">
        <v>7</v>
      </c>
      <c r="N4114" s="3"/>
      <c r="O4114" s="1" t="s">
        <v>20</v>
      </c>
      <c r="P4114" s="1" t="s">
        <v>9593</v>
      </c>
      <c r="Q4114" s="1"/>
      <c r="R4114" s="1"/>
      <c r="S4114" s="1" t="s">
        <v>9594</v>
      </c>
      <c r="T4114">
        <f t="shared" si="341"/>
        <v>9</v>
      </c>
      <c r="U4114" t="str">
        <f t="shared" si="344"/>
        <v>480415702</v>
      </c>
    </row>
    <row r="4115" spans="1:21" x14ac:dyDescent="0.25">
      <c r="A4115" t="str">
        <f t="shared" si="343"/>
        <v>TT INVESTISSEMENTS_15_AMBOISE PARTNERS SA_Investisseur institutionnel</v>
      </c>
      <c r="B4115">
        <f t="shared" si="342"/>
        <v>1</v>
      </c>
      <c r="C4115" s="2" t="s">
        <v>9595</v>
      </c>
      <c r="D4115" s="2" t="s">
        <v>17</v>
      </c>
      <c r="E4115" s="2"/>
      <c r="F4115" s="2"/>
      <c r="G4115" s="2"/>
      <c r="H4115" s="2" t="s">
        <v>121</v>
      </c>
      <c r="I4115" s="2" t="s">
        <v>20</v>
      </c>
      <c r="J4115" s="2"/>
      <c r="K4115" s="2"/>
      <c r="L4115" s="2" t="s">
        <v>21</v>
      </c>
      <c r="M4115" s="2" t="s">
        <v>7</v>
      </c>
      <c r="N4115" s="4"/>
      <c r="O4115" s="2" t="s">
        <v>20</v>
      </c>
      <c r="P4115" s="2" t="s">
        <v>9593</v>
      </c>
      <c r="Q4115" s="2"/>
      <c r="R4115" s="2"/>
      <c r="S4115" s="2" t="s">
        <v>9594</v>
      </c>
      <c r="T4115">
        <f t="shared" si="341"/>
        <v>9</v>
      </c>
      <c r="U4115" t="str">
        <f t="shared" si="344"/>
        <v>480415702</v>
      </c>
    </row>
    <row r="4116" spans="1:21" x14ac:dyDescent="0.25">
      <c r="A4116" t="str">
        <f t="shared" si="343"/>
        <v>TURENNE CAPITAL PARTENAIRES_FUNDROCK FRANCE AM_Investisseur institutionnel</v>
      </c>
      <c r="B4116">
        <f t="shared" si="342"/>
        <v>1</v>
      </c>
      <c r="C4116" s="2" t="s">
        <v>9596</v>
      </c>
      <c r="D4116" s="2" t="s">
        <v>17</v>
      </c>
      <c r="E4116" s="2"/>
      <c r="F4116" s="2" t="s">
        <v>36</v>
      </c>
      <c r="G4116" s="2" t="s">
        <v>25</v>
      </c>
      <c r="H4116" s="2" t="s">
        <v>162</v>
      </c>
      <c r="I4116" s="2" t="s">
        <v>20</v>
      </c>
      <c r="J4116" s="2"/>
      <c r="K4116" s="2"/>
      <c r="L4116" s="2" t="s">
        <v>21</v>
      </c>
      <c r="M4116" s="2"/>
      <c r="N4116" s="4"/>
      <c r="O4116" s="2" t="s">
        <v>20</v>
      </c>
      <c r="P4116" s="2" t="s">
        <v>9597</v>
      </c>
      <c r="Q4116" s="2" t="s">
        <v>22</v>
      </c>
      <c r="R4116" s="2"/>
      <c r="S4116" s="2"/>
      <c r="T4116">
        <f t="shared" si="341"/>
        <v>9</v>
      </c>
      <c r="U4116" t="str">
        <f t="shared" si="344"/>
        <v>428167910</v>
      </c>
    </row>
    <row r="4117" spans="1:21" x14ac:dyDescent="0.25">
      <c r="A4117" t="str">
        <f t="shared" si="343"/>
        <v>TURQUOISE_EQUITIS GESTION_Investisseur institutionnel</v>
      </c>
      <c r="B4117">
        <f t="shared" si="342"/>
        <v>1</v>
      </c>
      <c r="C4117" s="1" t="s">
        <v>9598</v>
      </c>
      <c r="D4117" s="1" t="s">
        <v>17</v>
      </c>
      <c r="E4117" s="1"/>
      <c r="F4117" s="1"/>
      <c r="G4117" s="1"/>
      <c r="H4117" s="1" t="s">
        <v>86</v>
      </c>
      <c r="I4117" s="1" t="s">
        <v>20</v>
      </c>
      <c r="J4117" s="1"/>
      <c r="K4117" s="1"/>
      <c r="L4117" s="1" t="s">
        <v>21</v>
      </c>
      <c r="M4117" s="1" t="s">
        <v>7</v>
      </c>
      <c r="N4117" s="3"/>
      <c r="O4117" s="1" t="s">
        <v>20</v>
      </c>
      <c r="P4117" s="1" t="s">
        <v>9599</v>
      </c>
      <c r="Q4117" s="1"/>
      <c r="R4117" s="1"/>
      <c r="S4117" s="1" t="s">
        <v>9600</v>
      </c>
      <c r="T4117">
        <f t="shared" si="341"/>
        <v>9</v>
      </c>
      <c r="U4117" t="str">
        <f t="shared" si="344"/>
        <v>820233104</v>
      </c>
    </row>
    <row r="4118" spans="1:21" x14ac:dyDescent="0.25">
      <c r="A4118" t="str">
        <f t="shared" si="343"/>
        <v>TURQUOISE_admin_EQUITIS GESTION_Investisseur institutionnel</v>
      </c>
      <c r="B4118">
        <f t="shared" si="342"/>
        <v>1</v>
      </c>
      <c r="C4118" s="2" t="s">
        <v>9601</v>
      </c>
      <c r="D4118" s="2" t="s">
        <v>17</v>
      </c>
      <c r="E4118" s="2"/>
      <c r="F4118" s="2"/>
      <c r="G4118" s="2"/>
      <c r="H4118" s="2" t="s">
        <v>86</v>
      </c>
      <c r="I4118" s="2" t="s">
        <v>20</v>
      </c>
      <c r="J4118" s="2"/>
      <c r="K4118" s="2"/>
      <c r="L4118" s="2" t="s">
        <v>21</v>
      </c>
      <c r="M4118" s="2" t="s">
        <v>7</v>
      </c>
      <c r="N4118" s="4"/>
      <c r="O4118" s="2" t="s">
        <v>20</v>
      </c>
      <c r="P4118" s="2" t="s">
        <v>9599</v>
      </c>
      <c r="Q4118" s="2"/>
      <c r="R4118" s="2"/>
      <c r="S4118" s="2" t="s">
        <v>9600</v>
      </c>
      <c r="T4118">
        <f t="shared" si="341"/>
        <v>9</v>
      </c>
      <c r="U4118" t="str">
        <f t="shared" si="344"/>
        <v>820233104</v>
      </c>
    </row>
    <row r="4119" spans="1:21" x14ac:dyDescent="0.25">
      <c r="A4119" t="str">
        <f t="shared" si="343"/>
        <v>TV HOLDING_PIERRE 1ER GESTION_Investisseur institutionnel</v>
      </c>
      <c r="B4119">
        <f t="shared" si="342"/>
        <v>1</v>
      </c>
      <c r="C4119" s="1" t="s">
        <v>9602</v>
      </c>
      <c r="D4119" s="1" t="s">
        <v>17</v>
      </c>
      <c r="E4119" s="1" t="s">
        <v>18</v>
      </c>
      <c r="F4119" s="1" t="s">
        <v>9603</v>
      </c>
      <c r="G4119" s="1" t="s">
        <v>25</v>
      </c>
      <c r="H4119" s="1" t="s">
        <v>43</v>
      </c>
      <c r="I4119" s="1" t="s">
        <v>20</v>
      </c>
      <c r="J4119" s="1"/>
      <c r="K4119" s="1"/>
      <c r="L4119" s="1" t="s">
        <v>21</v>
      </c>
      <c r="M4119" s="1" t="s">
        <v>7</v>
      </c>
      <c r="N4119" s="3"/>
      <c r="O4119" s="1" t="s">
        <v>20</v>
      </c>
      <c r="P4119" s="1" t="s">
        <v>9604</v>
      </c>
      <c r="Q4119" s="1"/>
      <c r="R4119" s="1"/>
      <c r="S4119" s="1" t="s">
        <v>9605</v>
      </c>
      <c r="T4119">
        <f t="shared" si="341"/>
        <v>15</v>
      </c>
      <c r="U4119" t="str">
        <f t="shared" si="344"/>
        <v>789258977</v>
      </c>
    </row>
    <row r="4120" spans="1:21" x14ac:dyDescent="0.25">
      <c r="A4120" t="str">
        <f t="shared" si="343"/>
        <v>TW.IN_PIERRE 1ER GESTION_Investisseur institutionnel</v>
      </c>
      <c r="B4120">
        <f t="shared" si="342"/>
        <v>1</v>
      </c>
      <c r="C4120" s="1" t="s">
        <v>9606</v>
      </c>
      <c r="D4120" s="1" t="s">
        <v>17</v>
      </c>
      <c r="E4120" s="1" t="s">
        <v>18</v>
      </c>
      <c r="F4120" s="1" t="s">
        <v>9607</v>
      </c>
      <c r="G4120" s="1" t="s">
        <v>25</v>
      </c>
      <c r="H4120" s="1" t="s">
        <v>43</v>
      </c>
      <c r="I4120" s="1" t="s">
        <v>20</v>
      </c>
      <c r="J4120" s="1"/>
      <c r="K4120" s="1"/>
      <c r="L4120" s="1" t="s">
        <v>21</v>
      </c>
      <c r="M4120" s="1" t="s">
        <v>7</v>
      </c>
      <c r="N4120" s="3"/>
      <c r="O4120" s="1" t="s">
        <v>20</v>
      </c>
      <c r="P4120" s="1" t="s">
        <v>9608</v>
      </c>
      <c r="Q4120" s="1"/>
      <c r="R4120" s="1"/>
      <c r="S4120" s="1" t="s">
        <v>9609</v>
      </c>
      <c r="T4120">
        <f t="shared" si="341"/>
        <v>15</v>
      </c>
      <c r="U4120" t="str">
        <f t="shared" si="344"/>
        <v>504451048</v>
      </c>
    </row>
    <row r="4121" spans="1:21" x14ac:dyDescent="0.25">
      <c r="A4121" t="str">
        <f t="shared" si="343"/>
        <v>TWINCO_145_ETERNAM_Investisseur institutionnel</v>
      </c>
      <c r="B4121">
        <f t="shared" si="342"/>
        <v>1</v>
      </c>
      <c r="C4121" s="2" t="s">
        <v>9611</v>
      </c>
      <c r="D4121" s="2" t="s">
        <v>17</v>
      </c>
      <c r="E4121" s="2" t="s">
        <v>18</v>
      </c>
      <c r="F4121" s="2" t="s">
        <v>1897</v>
      </c>
      <c r="G4121" s="2" t="s">
        <v>25</v>
      </c>
      <c r="H4121" s="2" t="s">
        <v>65</v>
      </c>
      <c r="I4121" s="2" t="s">
        <v>20</v>
      </c>
      <c r="J4121" s="2"/>
      <c r="K4121" s="2"/>
      <c r="L4121" s="2" t="s">
        <v>21</v>
      </c>
      <c r="M4121" s="2" t="s">
        <v>7</v>
      </c>
      <c r="N4121" s="4"/>
      <c r="O4121" s="2" t="s">
        <v>20</v>
      </c>
      <c r="P4121" s="2" t="s">
        <v>9612</v>
      </c>
      <c r="Q4121" s="2"/>
      <c r="R4121" s="2"/>
      <c r="S4121" s="2" t="s">
        <v>9610</v>
      </c>
      <c r="T4121">
        <f t="shared" si="341"/>
        <v>9</v>
      </c>
      <c r="U4121" t="str">
        <f t="shared" si="344"/>
        <v>393446190</v>
      </c>
    </row>
    <row r="4122" spans="1:21" x14ac:dyDescent="0.25">
      <c r="A4122" t="str">
        <f t="shared" si="343"/>
        <v>TWINCO_43_EQUITIS GESTION_Investisseur institutionnel</v>
      </c>
      <c r="B4122">
        <f t="shared" si="342"/>
        <v>1</v>
      </c>
      <c r="C4122" s="1" t="s">
        <v>9613</v>
      </c>
      <c r="D4122" s="1" t="s">
        <v>17</v>
      </c>
      <c r="E4122" s="1" t="s">
        <v>18</v>
      </c>
      <c r="F4122" s="1" t="s">
        <v>1897</v>
      </c>
      <c r="G4122" s="1" t="s">
        <v>25</v>
      </c>
      <c r="H4122" s="1" t="s">
        <v>86</v>
      </c>
      <c r="I4122" s="1" t="s">
        <v>20</v>
      </c>
      <c r="J4122" s="1"/>
      <c r="K4122" s="1"/>
      <c r="L4122" s="1" t="s">
        <v>21</v>
      </c>
      <c r="M4122" s="1" t="s">
        <v>7</v>
      </c>
      <c r="N4122" s="3"/>
      <c r="O4122" s="1" t="s">
        <v>20</v>
      </c>
      <c r="P4122" s="1" t="s">
        <v>9612</v>
      </c>
      <c r="Q4122" s="1"/>
      <c r="R4122" s="1"/>
      <c r="S4122" s="1" t="s">
        <v>9614</v>
      </c>
      <c r="T4122">
        <f t="shared" si="341"/>
        <v>9</v>
      </c>
      <c r="U4122" t="str">
        <f t="shared" si="344"/>
        <v>393446190</v>
      </c>
    </row>
    <row r="4123" spans="1:21" x14ac:dyDescent="0.25">
      <c r="A4123" t="str">
        <f t="shared" si="343"/>
        <v>TY AVEL_MEANINGS CAPITAL PARTNERS_Investisseur institutionnel</v>
      </c>
      <c r="B4123">
        <f t="shared" si="342"/>
        <v>1</v>
      </c>
      <c r="C4123" s="2" t="s">
        <v>9615</v>
      </c>
      <c r="D4123" s="2" t="s">
        <v>17</v>
      </c>
      <c r="E4123" s="2" t="s">
        <v>18</v>
      </c>
      <c r="F4123" s="2" t="s">
        <v>1084</v>
      </c>
      <c r="G4123" s="2" t="s">
        <v>25</v>
      </c>
      <c r="H4123" s="2" t="s">
        <v>26</v>
      </c>
      <c r="I4123" s="2" t="s">
        <v>20</v>
      </c>
      <c r="J4123" s="2"/>
      <c r="K4123" s="2"/>
      <c r="L4123" s="2" t="s">
        <v>21</v>
      </c>
      <c r="M4123" s="2" t="s">
        <v>7</v>
      </c>
      <c r="N4123" s="4"/>
      <c r="O4123" s="2" t="s">
        <v>20</v>
      </c>
      <c r="P4123" s="2" t="s">
        <v>9616</v>
      </c>
      <c r="Q4123" s="2"/>
      <c r="R4123" s="2"/>
      <c r="S4123" s="2" t="s">
        <v>9617</v>
      </c>
      <c r="T4123">
        <f t="shared" si="341"/>
        <v>9</v>
      </c>
      <c r="U4123" t="str">
        <f t="shared" si="344"/>
        <v>531038156</v>
      </c>
    </row>
    <row r="4124" spans="1:21" x14ac:dyDescent="0.25">
      <c r="A4124" t="str">
        <f t="shared" si="343"/>
        <v>TYCHE ET THEMIS SAS_PIERRE 1ER GESTION_Investisseur institutionnel</v>
      </c>
      <c r="B4124">
        <f t="shared" si="342"/>
        <v>1</v>
      </c>
      <c r="C4124" s="1" t="s">
        <v>9618</v>
      </c>
      <c r="D4124" s="1" t="s">
        <v>17</v>
      </c>
      <c r="E4124" s="1" t="s">
        <v>18</v>
      </c>
      <c r="F4124" s="1" t="s">
        <v>570</v>
      </c>
      <c r="G4124" s="1" t="s">
        <v>25</v>
      </c>
      <c r="H4124" s="1" t="s">
        <v>43</v>
      </c>
      <c r="I4124" s="1" t="s">
        <v>20</v>
      </c>
      <c r="J4124" s="1"/>
      <c r="K4124" s="1"/>
      <c r="L4124" s="1" t="s">
        <v>21</v>
      </c>
      <c r="M4124" s="1" t="s">
        <v>7</v>
      </c>
      <c r="N4124" s="3"/>
      <c r="O4124" s="1" t="s">
        <v>20</v>
      </c>
      <c r="P4124" s="1" t="s">
        <v>9619</v>
      </c>
      <c r="Q4124" s="1"/>
      <c r="R4124" s="1"/>
      <c r="S4124" s="1" t="s">
        <v>9620</v>
      </c>
      <c r="T4124">
        <f t="shared" si="341"/>
        <v>15</v>
      </c>
      <c r="U4124" t="str">
        <f t="shared" si="344"/>
        <v>801140898</v>
      </c>
    </row>
    <row r="4125" spans="1:21" x14ac:dyDescent="0.25">
      <c r="A4125" t="str">
        <f t="shared" ref="A4125:A4144" si="345">C4125&amp;"_"&amp;H4125&amp;"_"&amp;D4125</f>
        <v>U.M.R._OFI PIERRE_Investisseur institutionnel</v>
      </c>
      <c r="B4125">
        <f t="shared" si="342"/>
        <v>1</v>
      </c>
      <c r="C4125" s="1" t="s">
        <v>9621</v>
      </c>
      <c r="D4125" s="1" t="s">
        <v>17</v>
      </c>
      <c r="E4125" s="1" t="s">
        <v>18</v>
      </c>
      <c r="F4125" s="1" t="s">
        <v>68</v>
      </c>
      <c r="G4125" s="1" t="s">
        <v>25</v>
      </c>
      <c r="H4125" s="1" t="s">
        <v>346</v>
      </c>
      <c r="I4125" s="1" t="s">
        <v>20</v>
      </c>
      <c r="J4125" s="1"/>
      <c r="K4125" s="1"/>
      <c r="L4125" s="1" t="s">
        <v>21</v>
      </c>
      <c r="M4125" s="1" t="s">
        <v>7</v>
      </c>
      <c r="N4125" s="3"/>
      <c r="O4125" s="1" t="s">
        <v>20</v>
      </c>
      <c r="P4125" s="1" t="s">
        <v>9622</v>
      </c>
      <c r="Q4125" s="1"/>
      <c r="R4125" s="1"/>
      <c r="S4125" s="1"/>
      <c r="T4125">
        <f t="shared" si="341"/>
        <v>15</v>
      </c>
      <c r="U4125" t="str">
        <f t="shared" si="344"/>
        <v>442294856</v>
      </c>
    </row>
    <row r="4126" spans="1:21" x14ac:dyDescent="0.25">
      <c r="A4126" t="str">
        <f t="shared" si="345"/>
        <v>UB INVEST SCI_PIERRE 1ER GESTION_Investisseur institutionnel</v>
      </c>
      <c r="B4126">
        <f t="shared" si="342"/>
        <v>1</v>
      </c>
      <c r="C4126" s="2" t="s">
        <v>9623</v>
      </c>
      <c r="D4126" s="2" t="s">
        <v>17</v>
      </c>
      <c r="E4126" s="2" t="s">
        <v>18</v>
      </c>
      <c r="F4126" s="2" t="s">
        <v>9624</v>
      </c>
      <c r="G4126" s="2" t="s">
        <v>25</v>
      </c>
      <c r="H4126" s="2" t="s">
        <v>43</v>
      </c>
      <c r="I4126" s="2" t="s">
        <v>20</v>
      </c>
      <c r="J4126" s="2"/>
      <c r="K4126" s="2"/>
      <c r="L4126" s="2" t="s">
        <v>21</v>
      </c>
      <c r="M4126" s="2" t="s">
        <v>7</v>
      </c>
      <c r="N4126" s="4"/>
      <c r="O4126" s="2" t="s">
        <v>20</v>
      </c>
      <c r="P4126" s="2" t="s">
        <v>9625</v>
      </c>
      <c r="Q4126" s="2"/>
      <c r="R4126" s="2"/>
      <c r="S4126" s="2" t="s">
        <v>9626</v>
      </c>
      <c r="T4126">
        <f t="shared" si="341"/>
        <v>9</v>
      </c>
      <c r="U4126" t="str">
        <f t="shared" si="344"/>
        <v>848536652</v>
      </c>
    </row>
    <row r="4127" spans="1:21" x14ac:dyDescent="0.25">
      <c r="A4127" t="str">
        <f t="shared" si="345"/>
        <v>UBFT LES GUEULES CASSEES_SWISS LIFE ASSET MANAGERS France_Investisseur institutionnel</v>
      </c>
      <c r="B4127">
        <f t="shared" si="342"/>
        <v>1</v>
      </c>
      <c r="C4127" s="2" t="s">
        <v>9627</v>
      </c>
      <c r="D4127" s="2" t="s">
        <v>17</v>
      </c>
      <c r="E4127" s="2" t="s">
        <v>18</v>
      </c>
      <c r="F4127" s="2" t="s">
        <v>36</v>
      </c>
      <c r="G4127" s="2" t="s">
        <v>25</v>
      </c>
      <c r="H4127" s="2" t="s">
        <v>375</v>
      </c>
      <c r="I4127" s="2" t="s">
        <v>20</v>
      </c>
      <c r="J4127" s="2"/>
      <c r="K4127" s="2"/>
      <c r="L4127" s="2" t="s">
        <v>21</v>
      </c>
      <c r="M4127" s="2" t="s">
        <v>7</v>
      </c>
      <c r="N4127" s="4"/>
      <c r="O4127" s="2" t="s">
        <v>20</v>
      </c>
      <c r="P4127" s="2" t="s">
        <v>5932</v>
      </c>
      <c r="Q4127" s="2"/>
      <c r="R4127" s="2"/>
      <c r="S4127" s="2"/>
      <c r="T4127">
        <f t="shared" si="341"/>
        <v>15</v>
      </c>
      <c r="U4127" t="str">
        <f t="shared" si="344"/>
        <v>775672124</v>
      </c>
    </row>
    <row r="4128" spans="1:21" x14ac:dyDescent="0.25">
      <c r="A4128" t="str">
        <f t="shared" si="345"/>
        <v>UCLA HOLDING_ETERNAM_Investisseur institutionnel</v>
      </c>
      <c r="B4128">
        <f t="shared" si="342"/>
        <v>1</v>
      </c>
      <c r="C4128" s="1" t="s">
        <v>9628</v>
      </c>
      <c r="D4128" s="1" t="s">
        <v>17</v>
      </c>
      <c r="E4128" s="1"/>
      <c r="F4128" s="1"/>
      <c r="G4128" s="1"/>
      <c r="H4128" s="1" t="s">
        <v>65</v>
      </c>
      <c r="I4128" s="1" t="s">
        <v>20</v>
      </c>
      <c r="J4128" s="1"/>
      <c r="K4128" s="1"/>
      <c r="L4128" s="1" t="s">
        <v>21</v>
      </c>
      <c r="M4128" s="1" t="s">
        <v>7</v>
      </c>
      <c r="N4128" s="3"/>
      <c r="O4128" s="1" t="s">
        <v>20</v>
      </c>
      <c r="P4128" s="1" t="s">
        <v>9629</v>
      </c>
      <c r="Q4128" s="1"/>
      <c r="R4128" s="1"/>
      <c r="S4128" s="1" t="s">
        <v>9630</v>
      </c>
      <c r="T4128">
        <f t="shared" si="341"/>
        <v>9</v>
      </c>
      <c r="U4128" t="str">
        <f t="shared" si="344"/>
        <v>808611396</v>
      </c>
    </row>
    <row r="4129" spans="1:21" x14ac:dyDescent="0.25">
      <c r="A4129" t="str">
        <f t="shared" si="345"/>
        <v>UGC  SA_AMUNDI IMMOBILIER_Investisseur institutionnel</v>
      </c>
      <c r="B4129">
        <f t="shared" si="342"/>
        <v>1</v>
      </c>
      <c r="C4129" s="2" t="s">
        <v>9631</v>
      </c>
      <c r="D4129" s="2" t="s">
        <v>17</v>
      </c>
      <c r="E4129" s="2" t="s">
        <v>18</v>
      </c>
      <c r="F4129" s="2" t="s">
        <v>927</v>
      </c>
      <c r="G4129" s="2" t="s">
        <v>25</v>
      </c>
      <c r="H4129" s="2" t="s">
        <v>870</v>
      </c>
      <c r="I4129" s="2" t="s">
        <v>20</v>
      </c>
      <c r="J4129" s="2"/>
      <c r="K4129" s="2"/>
      <c r="L4129" s="2" t="s">
        <v>21</v>
      </c>
      <c r="M4129" s="2" t="s">
        <v>7</v>
      </c>
      <c r="N4129" s="4"/>
      <c r="O4129" s="2" t="s">
        <v>20</v>
      </c>
      <c r="P4129" s="2" t="s">
        <v>9632</v>
      </c>
      <c r="Q4129" s="2"/>
      <c r="R4129" s="2"/>
      <c r="S4129" s="2" t="s">
        <v>9633</v>
      </c>
      <c r="T4129">
        <f t="shared" si="341"/>
        <v>15</v>
      </c>
      <c r="U4129" t="str">
        <f t="shared" si="344"/>
        <v>562038182</v>
      </c>
    </row>
    <row r="4130" spans="1:21" x14ac:dyDescent="0.25">
      <c r="A4130" t="str">
        <f t="shared" si="345"/>
        <v>UGC CINE CITE_AMUNDI IMMOBILIER_Investisseur institutionnel</v>
      </c>
      <c r="B4130">
        <f t="shared" si="342"/>
        <v>1</v>
      </c>
      <c r="C4130" s="1" t="s">
        <v>9634</v>
      </c>
      <c r="D4130" s="1" t="s">
        <v>17</v>
      </c>
      <c r="E4130" s="1" t="s">
        <v>18</v>
      </c>
      <c r="F4130" s="1" t="s">
        <v>927</v>
      </c>
      <c r="G4130" s="1" t="s">
        <v>25</v>
      </c>
      <c r="H4130" s="1" t="s">
        <v>870</v>
      </c>
      <c r="I4130" s="1" t="s">
        <v>20</v>
      </c>
      <c r="J4130" s="1"/>
      <c r="K4130" s="1"/>
      <c r="L4130" s="1" t="s">
        <v>21</v>
      </c>
      <c r="M4130" s="1" t="s">
        <v>7</v>
      </c>
      <c r="N4130" s="3"/>
      <c r="O4130" s="1" t="s">
        <v>20</v>
      </c>
      <c r="P4130" s="1" t="s">
        <v>9635</v>
      </c>
      <c r="Q4130" s="1"/>
      <c r="R4130" s="1"/>
      <c r="S4130" s="1" t="s">
        <v>9636</v>
      </c>
      <c r="T4130">
        <f t="shared" si="341"/>
        <v>15</v>
      </c>
      <c r="U4130" t="str">
        <f t="shared" si="344"/>
        <v>347806002</v>
      </c>
    </row>
    <row r="4131" spans="1:21" x14ac:dyDescent="0.25">
      <c r="A4131" t="str">
        <f t="shared" si="345"/>
        <v>UGRR ISICA_BLACKFIN CAPITAL PARTNERS_Investisseur institutionnel</v>
      </c>
      <c r="B4131">
        <f t="shared" si="342"/>
        <v>1</v>
      </c>
      <c r="C4131" s="2" t="s">
        <v>9637</v>
      </c>
      <c r="D4131" s="2" t="s">
        <v>17</v>
      </c>
      <c r="E4131" s="2" t="s">
        <v>18</v>
      </c>
      <c r="F4131" s="2" t="s">
        <v>36</v>
      </c>
      <c r="G4131" s="2" t="s">
        <v>25</v>
      </c>
      <c r="H4131" s="2" t="s">
        <v>169</v>
      </c>
      <c r="I4131" s="2" t="s">
        <v>20</v>
      </c>
      <c r="J4131" s="2"/>
      <c r="K4131" s="2"/>
      <c r="L4131" s="2" t="s">
        <v>21</v>
      </c>
      <c r="M4131" s="2" t="s">
        <v>7</v>
      </c>
      <c r="N4131" s="4"/>
      <c r="O4131" s="2" t="s">
        <v>20</v>
      </c>
      <c r="P4131" s="2" t="s">
        <v>9638</v>
      </c>
      <c r="Q4131" s="2"/>
      <c r="R4131" s="2"/>
      <c r="S4131" s="2" t="s">
        <v>9639</v>
      </c>
      <c r="T4131">
        <f t="shared" si="341"/>
        <v>15</v>
      </c>
      <c r="U4131" t="str">
        <f t="shared" si="344"/>
        <v>775682917</v>
      </c>
    </row>
    <row r="4132" spans="1:21" x14ac:dyDescent="0.25">
      <c r="A4132" t="str">
        <f t="shared" si="345"/>
        <v>UI INVESTISSEMENT__Société de gestion</v>
      </c>
      <c r="B4132">
        <f t="shared" si="342"/>
        <v>1</v>
      </c>
      <c r="C4132" s="2" t="s">
        <v>339</v>
      </c>
      <c r="D4132" s="2" t="s">
        <v>35</v>
      </c>
      <c r="E4132" s="2" t="s">
        <v>99</v>
      </c>
      <c r="F4132" s="2" t="s">
        <v>568</v>
      </c>
      <c r="G4132" s="2" t="s">
        <v>25</v>
      </c>
      <c r="H4132" s="2"/>
      <c r="I4132" s="2" t="s">
        <v>20</v>
      </c>
      <c r="J4132" s="2"/>
      <c r="K4132" s="2"/>
      <c r="L4132" s="2" t="s">
        <v>21</v>
      </c>
      <c r="M4132" s="2" t="s">
        <v>7</v>
      </c>
      <c r="N4132" s="4"/>
      <c r="O4132" s="2" t="s">
        <v>20</v>
      </c>
      <c r="P4132" s="2" t="s">
        <v>9640</v>
      </c>
      <c r="Q4132" s="2"/>
      <c r="R4132" s="2"/>
      <c r="S4132" s="2"/>
      <c r="T4132">
        <f t="shared" si="341"/>
        <v>15</v>
      </c>
      <c r="U4132" t="str">
        <f t="shared" si="344"/>
        <v>424562445</v>
      </c>
    </row>
    <row r="4133" spans="1:21" x14ac:dyDescent="0.25">
      <c r="A4133" t="str">
        <f t="shared" si="345"/>
        <v>ULU CONSULTING_MASSENA PARTNERS_Investisseur institutionnel</v>
      </c>
      <c r="B4133">
        <f t="shared" si="342"/>
        <v>1</v>
      </c>
      <c r="C4133" s="2" t="s">
        <v>9641</v>
      </c>
      <c r="D4133" s="2" t="s">
        <v>17</v>
      </c>
      <c r="E4133" s="2" t="s">
        <v>18</v>
      </c>
      <c r="F4133" s="2" t="s">
        <v>36</v>
      </c>
      <c r="G4133" s="2" t="s">
        <v>25</v>
      </c>
      <c r="H4133" s="2" t="s">
        <v>52</v>
      </c>
      <c r="I4133" s="2" t="s">
        <v>20</v>
      </c>
      <c r="J4133" s="2"/>
      <c r="K4133" s="2"/>
      <c r="L4133" s="2" t="s">
        <v>21</v>
      </c>
      <c r="M4133" s="2" t="s">
        <v>7</v>
      </c>
      <c r="N4133" s="4"/>
      <c r="O4133" s="2" t="s">
        <v>20</v>
      </c>
      <c r="P4133" s="2" t="s">
        <v>9642</v>
      </c>
      <c r="Q4133" s="2"/>
      <c r="R4133" s="2"/>
      <c r="S4133" s="2" t="s">
        <v>9643</v>
      </c>
      <c r="T4133">
        <f t="shared" si="341"/>
        <v>9</v>
      </c>
      <c r="U4133" t="str">
        <f t="shared" si="344"/>
        <v>840602346</v>
      </c>
    </row>
    <row r="4134" spans="1:21" x14ac:dyDescent="0.25">
      <c r="A4134" t="str">
        <f t="shared" si="345"/>
        <v>UMR_IMMOVALOR GESTION_Investisseur institutionnel</v>
      </c>
      <c r="B4134">
        <f t="shared" si="342"/>
        <v>1</v>
      </c>
      <c r="C4134" s="1" t="s">
        <v>9644</v>
      </c>
      <c r="D4134" s="1" t="s">
        <v>17</v>
      </c>
      <c r="E4134" s="1" t="s">
        <v>18</v>
      </c>
      <c r="F4134" s="1" t="s">
        <v>68</v>
      </c>
      <c r="G4134" s="1" t="s">
        <v>25</v>
      </c>
      <c r="H4134" s="1" t="s">
        <v>79</v>
      </c>
      <c r="I4134" s="1" t="s">
        <v>20</v>
      </c>
      <c r="J4134" s="1"/>
      <c r="K4134" s="1"/>
      <c r="L4134" s="1" t="s">
        <v>21</v>
      </c>
      <c r="M4134" s="1" t="s">
        <v>7</v>
      </c>
      <c r="N4134" s="3"/>
      <c r="O4134" s="1" t="s">
        <v>20</v>
      </c>
      <c r="P4134" s="1" t="s">
        <v>9622</v>
      </c>
      <c r="Q4134" s="1"/>
      <c r="R4134" s="1"/>
      <c r="S4134" s="1" t="s">
        <v>9645</v>
      </c>
      <c r="T4134">
        <f t="shared" si="341"/>
        <v>15</v>
      </c>
      <c r="U4134" t="str">
        <f t="shared" si="344"/>
        <v>442294856</v>
      </c>
    </row>
    <row r="4135" spans="1:21" x14ac:dyDescent="0.25">
      <c r="A4135" t="str">
        <f t="shared" si="345"/>
        <v>UMR_SIENNA AM FRANCE_Investisseur institutionnel</v>
      </c>
      <c r="B4135">
        <f t="shared" si="342"/>
        <v>1</v>
      </c>
      <c r="C4135" s="2" t="s">
        <v>9644</v>
      </c>
      <c r="D4135" s="2" t="s">
        <v>17</v>
      </c>
      <c r="E4135" s="2" t="s">
        <v>18</v>
      </c>
      <c r="F4135" s="2" t="s">
        <v>68</v>
      </c>
      <c r="G4135" s="2" t="s">
        <v>25</v>
      </c>
      <c r="H4135" s="2" t="s">
        <v>56</v>
      </c>
      <c r="I4135" s="2" t="s">
        <v>20</v>
      </c>
      <c r="J4135" s="2"/>
      <c r="K4135" s="2"/>
      <c r="L4135" s="2" t="s">
        <v>21</v>
      </c>
      <c r="M4135" s="2" t="s">
        <v>7</v>
      </c>
      <c r="N4135" s="4"/>
      <c r="O4135" s="2" t="s">
        <v>20</v>
      </c>
      <c r="P4135" s="2" t="s">
        <v>9622</v>
      </c>
      <c r="Q4135" s="2"/>
      <c r="R4135" s="2"/>
      <c r="S4135" s="2"/>
      <c r="T4135">
        <f t="shared" si="341"/>
        <v>15</v>
      </c>
      <c r="U4135" t="str">
        <f t="shared" si="344"/>
        <v>442294856</v>
      </c>
    </row>
    <row r="4136" spans="1:21" x14ac:dyDescent="0.25">
      <c r="A4136" t="str">
        <f t="shared" si="345"/>
        <v>UMR COREM R2_SWEN CAPITAL PARTNERS_Investisseur institutionnel</v>
      </c>
      <c r="B4136">
        <f t="shared" si="342"/>
        <v>1</v>
      </c>
      <c r="C4136" s="1" t="s">
        <v>9646</v>
      </c>
      <c r="D4136" s="1" t="s">
        <v>17</v>
      </c>
      <c r="E4136" s="1" t="s">
        <v>18</v>
      </c>
      <c r="F4136" s="1" t="s">
        <v>36</v>
      </c>
      <c r="G4136" s="1" t="s">
        <v>25</v>
      </c>
      <c r="H4136" s="1" t="s">
        <v>155</v>
      </c>
      <c r="I4136" s="1" t="s">
        <v>20</v>
      </c>
      <c r="J4136" s="1"/>
      <c r="K4136" s="1"/>
      <c r="L4136" s="1" t="s">
        <v>21</v>
      </c>
      <c r="M4136" s="1" t="s">
        <v>7</v>
      </c>
      <c r="N4136" s="3"/>
      <c r="O4136" s="1" t="s">
        <v>20</v>
      </c>
      <c r="P4136" s="1" t="s">
        <v>9647</v>
      </c>
      <c r="Q4136" s="1"/>
      <c r="R4136" s="1"/>
      <c r="S4136" s="1" t="s">
        <v>9648</v>
      </c>
      <c r="T4136">
        <f t="shared" si="341"/>
        <v>15</v>
      </c>
      <c r="U4136" t="str">
        <f t="shared" si="344"/>
        <v>442294856</v>
      </c>
    </row>
    <row r="4137" spans="1:21" x14ac:dyDescent="0.25">
      <c r="A4137" t="str">
        <f t="shared" si="345"/>
        <v>UMR R1_SWEN CAPITAL PARTNERS_Investisseur institutionnel</v>
      </c>
      <c r="B4137">
        <f t="shared" si="342"/>
        <v>1</v>
      </c>
      <c r="C4137" s="1" t="s">
        <v>9649</v>
      </c>
      <c r="D4137" s="1" t="s">
        <v>17</v>
      </c>
      <c r="E4137" s="1" t="s">
        <v>18</v>
      </c>
      <c r="F4137" s="1" t="s">
        <v>68</v>
      </c>
      <c r="G4137" s="1" t="s">
        <v>25</v>
      </c>
      <c r="H4137" s="1" t="s">
        <v>155</v>
      </c>
      <c r="I4137" s="1" t="s">
        <v>20</v>
      </c>
      <c r="J4137" s="1"/>
      <c r="K4137" s="1"/>
      <c r="L4137" s="1" t="s">
        <v>21</v>
      </c>
      <c r="M4137" s="1" t="s">
        <v>7</v>
      </c>
      <c r="N4137" s="3"/>
      <c r="O4137" s="1" t="s">
        <v>20</v>
      </c>
      <c r="P4137" s="1" t="s">
        <v>9647</v>
      </c>
      <c r="Q4137" s="1"/>
      <c r="R4137" s="1"/>
      <c r="S4137" s="1" t="s">
        <v>9650</v>
      </c>
      <c r="T4137">
        <f t="shared" si="341"/>
        <v>15</v>
      </c>
      <c r="U4137" t="str">
        <f t="shared" si="344"/>
        <v>442294856</v>
      </c>
    </row>
    <row r="4138" spans="1:21" x14ac:dyDescent="0.25">
      <c r="A4138" t="str">
        <f t="shared" si="345"/>
        <v>UMR R2_Andera Partners SCA_Investisseur institutionnel</v>
      </c>
      <c r="B4138">
        <f t="shared" si="342"/>
        <v>1</v>
      </c>
      <c r="C4138" s="2" t="s">
        <v>9651</v>
      </c>
      <c r="D4138" s="2" t="s">
        <v>17</v>
      </c>
      <c r="E4138" s="2" t="s">
        <v>18</v>
      </c>
      <c r="F4138" s="2" t="s">
        <v>68</v>
      </c>
      <c r="G4138" s="2" t="s">
        <v>25</v>
      </c>
      <c r="H4138" s="2" t="s">
        <v>294</v>
      </c>
      <c r="I4138" s="2" t="s">
        <v>20</v>
      </c>
      <c r="J4138" s="2"/>
      <c r="K4138" s="2"/>
      <c r="L4138" s="2" t="s">
        <v>21</v>
      </c>
      <c r="M4138" s="2" t="s">
        <v>7</v>
      </c>
      <c r="N4138" s="4"/>
      <c r="O4138" s="2" t="s">
        <v>20</v>
      </c>
      <c r="P4138" s="2" t="s">
        <v>9622</v>
      </c>
      <c r="Q4138" s="2"/>
      <c r="R4138" s="2"/>
      <c r="S4138" s="2"/>
      <c r="T4138">
        <f t="shared" si="341"/>
        <v>15</v>
      </c>
      <c r="U4138" t="str">
        <f t="shared" si="344"/>
        <v>442294856</v>
      </c>
    </row>
    <row r="4139" spans="1:21" x14ac:dyDescent="0.25">
      <c r="A4139" t="str">
        <f t="shared" si="345"/>
        <v>UMR SELECT ALTERNATIF_INFRAVIA CAPITAL PARTNERS_Investisseur institutionnel</v>
      </c>
      <c r="B4139">
        <f t="shared" si="342"/>
        <v>1</v>
      </c>
      <c r="C4139" s="1" t="s">
        <v>9652</v>
      </c>
      <c r="D4139" s="1" t="s">
        <v>17</v>
      </c>
      <c r="E4139" s="1" t="s">
        <v>18</v>
      </c>
      <c r="F4139" s="1" t="s">
        <v>36</v>
      </c>
      <c r="G4139" s="1" t="s">
        <v>25</v>
      </c>
      <c r="H4139" s="1" t="s">
        <v>93</v>
      </c>
      <c r="I4139" s="1" t="s">
        <v>20</v>
      </c>
      <c r="J4139" s="1"/>
      <c r="K4139" s="1"/>
      <c r="L4139" s="1" t="s">
        <v>21</v>
      </c>
      <c r="M4139" s="1" t="s">
        <v>7</v>
      </c>
      <c r="N4139" s="3"/>
      <c r="O4139" s="1" t="s">
        <v>20</v>
      </c>
      <c r="P4139" s="1" t="s">
        <v>7108</v>
      </c>
      <c r="Q4139" s="1"/>
      <c r="R4139" s="1"/>
      <c r="S4139" s="1" t="s">
        <v>9653</v>
      </c>
      <c r="T4139">
        <f t="shared" si="341"/>
        <v>15</v>
      </c>
      <c r="U4139" t="str">
        <f t="shared" si="344"/>
        <v>384940342</v>
      </c>
    </row>
    <row r="4140" spans="1:21" x14ac:dyDescent="0.25">
      <c r="A4140" t="str">
        <f t="shared" si="345"/>
        <v>UNEO_SIENNA AM FRANCE_Investisseur institutionnel</v>
      </c>
      <c r="B4140">
        <f t="shared" si="342"/>
        <v>1</v>
      </c>
      <c r="C4140" s="1" t="s">
        <v>9654</v>
      </c>
      <c r="D4140" s="1" t="s">
        <v>17</v>
      </c>
      <c r="E4140" s="1" t="s">
        <v>18</v>
      </c>
      <c r="F4140" s="1" t="s">
        <v>2010</v>
      </c>
      <c r="G4140" s="1" t="s">
        <v>25</v>
      </c>
      <c r="H4140" s="1" t="s">
        <v>56</v>
      </c>
      <c r="I4140" s="1" t="s">
        <v>20</v>
      </c>
      <c r="J4140" s="1"/>
      <c r="K4140" s="1"/>
      <c r="L4140" s="1" t="s">
        <v>21</v>
      </c>
      <c r="M4140" s="1" t="s">
        <v>7</v>
      </c>
      <c r="N4140" s="3"/>
      <c r="O4140" s="1" t="s">
        <v>20</v>
      </c>
      <c r="P4140" s="1" t="s">
        <v>9655</v>
      </c>
      <c r="Q4140" s="1" t="s">
        <v>22</v>
      </c>
      <c r="R4140" s="1"/>
      <c r="S4140" s="1"/>
      <c r="T4140">
        <f t="shared" si="341"/>
        <v>9</v>
      </c>
      <c r="U4140" t="str">
        <f t="shared" si="344"/>
        <v>503380081</v>
      </c>
    </row>
    <row r="4141" spans="1:21" x14ac:dyDescent="0.25">
      <c r="A4141" t="str">
        <f t="shared" si="345"/>
        <v>UNEO_TIKEHAU ACE CAPITAL_Investisseur institutionnel</v>
      </c>
      <c r="B4141">
        <f t="shared" si="342"/>
        <v>1</v>
      </c>
      <c r="C4141" s="2" t="s">
        <v>9654</v>
      </c>
      <c r="D4141" s="2" t="s">
        <v>17</v>
      </c>
      <c r="E4141" s="2" t="s">
        <v>18</v>
      </c>
      <c r="F4141" s="2" t="s">
        <v>2010</v>
      </c>
      <c r="G4141" s="2" t="s">
        <v>25</v>
      </c>
      <c r="H4141" s="2" t="s">
        <v>366</v>
      </c>
      <c r="I4141" s="2" t="s">
        <v>20</v>
      </c>
      <c r="J4141" s="2"/>
      <c r="K4141" s="2"/>
      <c r="L4141" s="2" t="s">
        <v>21</v>
      </c>
      <c r="M4141" s="2" t="s">
        <v>7</v>
      </c>
      <c r="N4141" s="4"/>
      <c r="O4141" s="2" t="s">
        <v>20</v>
      </c>
      <c r="P4141" s="2" t="s">
        <v>9655</v>
      </c>
      <c r="Q4141" s="2" t="s">
        <v>22</v>
      </c>
      <c r="R4141" s="2"/>
      <c r="S4141" s="2"/>
      <c r="T4141">
        <f t="shared" si="341"/>
        <v>9</v>
      </c>
      <c r="U4141" t="str">
        <f t="shared" si="344"/>
        <v>503380081</v>
      </c>
    </row>
    <row r="4142" spans="1:21" x14ac:dyDescent="0.25">
      <c r="A4142" t="str">
        <f t="shared" si="345"/>
        <v>UNICOMPTA_SWEN CAPITAL PARTNERS_Investisseur institutionnel</v>
      </c>
      <c r="B4142">
        <f t="shared" si="342"/>
        <v>1</v>
      </c>
      <c r="C4142" s="2" t="s">
        <v>9656</v>
      </c>
      <c r="D4142" s="2" t="s">
        <v>17</v>
      </c>
      <c r="E4142" s="2" t="s">
        <v>18</v>
      </c>
      <c r="F4142" s="2" t="s">
        <v>9657</v>
      </c>
      <c r="G4142" s="2" t="s">
        <v>25</v>
      </c>
      <c r="H4142" s="2" t="s">
        <v>155</v>
      </c>
      <c r="I4142" s="2" t="s">
        <v>20</v>
      </c>
      <c r="J4142" s="2"/>
      <c r="K4142" s="2"/>
      <c r="L4142" s="2" t="s">
        <v>21</v>
      </c>
      <c r="M4142" s="2" t="s">
        <v>7</v>
      </c>
      <c r="N4142" s="4"/>
      <c r="O4142" s="2" t="s">
        <v>20</v>
      </c>
      <c r="P4142" s="2" t="s">
        <v>9658</v>
      </c>
      <c r="Q4142" s="2" t="s">
        <v>22</v>
      </c>
      <c r="R4142" s="2"/>
      <c r="S4142" s="2"/>
      <c r="T4142">
        <f t="shared" si="341"/>
        <v>9</v>
      </c>
      <c r="U4142" t="str">
        <f t="shared" si="344"/>
        <v>076620178</v>
      </c>
    </row>
    <row r="4143" spans="1:21" x14ac:dyDescent="0.25">
      <c r="A4143" t="str">
        <f t="shared" si="345"/>
        <v>UNIGESTION ASSET MANAGEMENT FRANCE SA__Société de gestion</v>
      </c>
      <c r="B4143">
        <f t="shared" si="342"/>
        <v>1</v>
      </c>
      <c r="C4143" s="1" t="s">
        <v>129</v>
      </c>
      <c r="D4143" s="1" t="s">
        <v>35</v>
      </c>
      <c r="E4143" s="1" t="s">
        <v>99</v>
      </c>
      <c r="F4143" s="1" t="s">
        <v>224</v>
      </c>
      <c r="G4143" s="1" t="s">
        <v>25</v>
      </c>
      <c r="H4143" s="1"/>
      <c r="I4143" s="1" t="s">
        <v>20</v>
      </c>
      <c r="J4143" s="1" t="s">
        <v>9659</v>
      </c>
      <c r="K4143" s="1"/>
      <c r="L4143" s="1" t="s">
        <v>21</v>
      </c>
      <c r="M4143" s="1" t="s">
        <v>7</v>
      </c>
      <c r="N4143" s="3"/>
      <c r="O4143" s="1" t="s">
        <v>20</v>
      </c>
      <c r="P4143" s="1" t="s">
        <v>9660</v>
      </c>
      <c r="Q4143" s="1"/>
      <c r="R4143" s="1"/>
      <c r="S4143" s="1"/>
      <c r="T4143">
        <f t="shared" si="341"/>
        <v>15</v>
      </c>
      <c r="U4143" t="str">
        <f t="shared" si="344"/>
        <v>391208022</v>
      </c>
    </row>
    <row r="4144" spans="1:21" x14ac:dyDescent="0.25">
      <c r="A4144" t="str">
        <f t="shared" si="345"/>
        <v>Unigestion Secondary V FPCI – Europe_KEENSIGHT CAPITAL_Investisseur institutionnel</v>
      </c>
      <c r="B4144">
        <f t="shared" si="342"/>
        <v>1</v>
      </c>
      <c r="C4144" s="1" t="s">
        <v>9661</v>
      </c>
      <c r="D4144" s="1" t="s">
        <v>17</v>
      </c>
      <c r="E4144" s="1" t="s">
        <v>18</v>
      </c>
      <c r="F4144" s="1" t="s">
        <v>36</v>
      </c>
      <c r="G4144" s="1" t="s">
        <v>25</v>
      </c>
      <c r="H4144" s="1" t="s">
        <v>306</v>
      </c>
      <c r="I4144" s="1" t="s">
        <v>20</v>
      </c>
      <c r="J4144" s="1"/>
      <c r="K4144" s="1"/>
      <c r="L4144" s="1" t="s">
        <v>21</v>
      </c>
      <c r="M4144" s="1" t="s">
        <v>7</v>
      </c>
      <c r="N4144" s="3"/>
      <c r="O4144" s="1" t="s">
        <v>20</v>
      </c>
      <c r="P4144" s="1" t="s">
        <v>9659</v>
      </c>
      <c r="Q4144" s="1" t="s">
        <v>22</v>
      </c>
      <c r="R4144" s="1"/>
      <c r="S4144" s="1"/>
      <c r="T4144">
        <f t="shared" si="341"/>
        <v>9</v>
      </c>
      <c r="U4144" t="str">
        <f t="shared" si="344"/>
        <v>391208022</v>
      </c>
    </row>
    <row r="4145" spans="1:21" x14ac:dyDescent="0.25">
      <c r="A4145" t="str">
        <f t="shared" ref="A4145:A4176" si="346">C4145&amp;"_"&amp;H4145&amp;"_"&amp;D4145</f>
        <v>UNIGONE CAPITAL SARL_Andera Partners SCA_Investisseur institutionnel</v>
      </c>
      <c r="B4145">
        <f t="shared" si="342"/>
        <v>1</v>
      </c>
      <c r="C4145" s="1" t="s">
        <v>9662</v>
      </c>
      <c r="D4145" s="1" t="s">
        <v>17</v>
      </c>
      <c r="E4145" s="1"/>
      <c r="F4145" s="1" t="s">
        <v>36</v>
      </c>
      <c r="G4145" s="1" t="s">
        <v>25</v>
      </c>
      <c r="H4145" s="1" t="s">
        <v>294</v>
      </c>
      <c r="I4145" s="1" t="s">
        <v>20</v>
      </c>
      <c r="J4145" s="1"/>
      <c r="K4145" s="1"/>
      <c r="L4145" s="1" t="s">
        <v>21</v>
      </c>
      <c r="M4145" s="1" t="s">
        <v>7</v>
      </c>
      <c r="N4145" s="3"/>
      <c r="O4145" s="1" t="s">
        <v>20</v>
      </c>
      <c r="P4145" s="1" t="s">
        <v>9663</v>
      </c>
      <c r="Q4145" s="1" t="s">
        <v>22</v>
      </c>
      <c r="R4145" s="1"/>
      <c r="S4145" s="1"/>
      <c r="T4145">
        <f t="shared" si="341"/>
        <v>9</v>
      </c>
      <c r="U4145" t="str">
        <f t="shared" si="344"/>
        <v>802841734</v>
      </c>
    </row>
    <row r="4146" spans="1:21" x14ac:dyDescent="0.25">
      <c r="A4146" t="str">
        <f t="shared" si="346"/>
        <v>UNIGRAINS SA_SWEN CAPITAL PARTNERS_Investisseur institutionnel</v>
      </c>
      <c r="B4146">
        <f t="shared" si="342"/>
        <v>1</v>
      </c>
      <c r="C4146" s="2" t="s">
        <v>9664</v>
      </c>
      <c r="D4146" s="2" t="s">
        <v>17</v>
      </c>
      <c r="E4146" s="2" t="s">
        <v>18</v>
      </c>
      <c r="F4146" s="2" t="s">
        <v>36</v>
      </c>
      <c r="G4146" s="2" t="s">
        <v>25</v>
      </c>
      <c r="H4146" s="2" t="s">
        <v>155</v>
      </c>
      <c r="I4146" s="2" t="s">
        <v>20</v>
      </c>
      <c r="J4146" s="2"/>
      <c r="K4146" s="2"/>
      <c r="L4146" s="2" t="s">
        <v>21</v>
      </c>
      <c r="M4146" s="2" t="s">
        <v>7</v>
      </c>
      <c r="N4146" s="4"/>
      <c r="O4146" s="2" t="s">
        <v>20</v>
      </c>
      <c r="P4146" s="2" t="s">
        <v>9665</v>
      </c>
      <c r="Q4146" s="2"/>
      <c r="R4146" s="2"/>
      <c r="S4146" s="2" t="s">
        <v>9666</v>
      </c>
      <c r="T4146">
        <f t="shared" si="341"/>
        <v>15</v>
      </c>
      <c r="U4146" t="str">
        <f t="shared" si="344"/>
        <v>642008296</v>
      </c>
    </row>
    <row r="4147" spans="1:21" x14ac:dyDescent="0.25">
      <c r="A4147" t="str">
        <f t="shared" si="346"/>
        <v>UNIGRAINS SA_SAGARD SAS_Investisseur institutionnel</v>
      </c>
      <c r="B4147">
        <f t="shared" si="342"/>
        <v>1</v>
      </c>
      <c r="C4147" s="1" t="s">
        <v>9664</v>
      </c>
      <c r="D4147" s="1" t="s">
        <v>17</v>
      </c>
      <c r="E4147" s="1"/>
      <c r="F4147" s="1" t="s">
        <v>36</v>
      </c>
      <c r="G4147" s="1" t="s">
        <v>25</v>
      </c>
      <c r="H4147" s="1" t="s">
        <v>310</v>
      </c>
      <c r="I4147" s="1" t="s">
        <v>20</v>
      </c>
      <c r="J4147" s="1"/>
      <c r="K4147" s="1"/>
      <c r="L4147" s="1" t="s">
        <v>21</v>
      </c>
      <c r="M4147" s="1"/>
      <c r="N4147" s="3"/>
      <c r="O4147" s="1" t="s">
        <v>20</v>
      </c>
      <c r="P4147" s="1" t="s">
        <v>9667</v>
      </c>
      <c r="Q4147" s="1" t="s">
        <v>22</v>
      </c>
      <c r="R4147" s="1"/>
      <c r="S4147" s="1"/>
      <c r="T4147">
        <f t="shared" si="341"/>
        <v>9</v>
      </c>
      <c r="U4147" t="str">
        <f t="shared" si="344"/>
        <v>642008296</v>
      </c>
    </row>
    <row r="4148" spans="1:21" x14ac:dyDescent="0.25">
      <c r="A4148" t="str">
        <f t="shared" si="346"/>
        <v>UNINVEST CONSTRUCTION SARL_PIERRE 1ER GESTION_Investisseur institutionnel</v>
      </c>
      <c r="B4148">
        <f t="shared" si="342"/>
        <v>1</v>
      </c>
      <c r="C4148" s="2" t="s">
        <v>9668</v>
      </c>
      <c r="D4148" s="2" t="s">
        <v>17</v>
      </c>
      <c r="E4148" s="2" t="s">
        <v>18</v>
      </c>
      <c r="F4148" s="2" t="s">
        <v>36</v>
      </c>
      <c r="G4148" s="2" t="s">
        <v>25</v>
      </c>
      <c r="H4148" s="2" t="s">
        <v>43</v>
      </c>
      <c r="I4148" s="2" t="s">
        <v>20</v>
      </c>
      <c r="J4148" s="2"/>
      <c r="K4148" s="2"/>
      <c r="L4148" s="2" t="s">
        <v>21</v>
      </c>
      <c r="M4148" s="2" t="s">
        <v>7</v>
      </c>
      <c r="N4148" s="4"/>
      <c r="O4148" s="2" t="s">
        <v>20</v>
      </c>
      <c r="P4148" s="2" t="s">
        <v>9669</v>
      </c>
      <c r="Q4148" s="2" t="s">
        <v>22</v>
      </c>
      <c r="R4148" s="2"/>
      <c r="S4148" s="2"/>
      <c r="T4148">
        <f t="shared" si="341"/>
        <v>15</v>
      </c>
      <c r="U4148" t="str">
        <f t="shared" si="344"/>
        <v>498798784</v>
      </c>
    </row>
    <row r="4149" spans="1:21" x14ac:dyDescent="0.25">
      <c r="A4149" t="str">
        <f t="shared" si="346"/>
        <v>UNION CAPITAL ASSET MANAGEMENT__Société de gestion</v>
      </c>
      <c r="B4149">
        <f t="shared" si="342"/>
        <v>1</v>
      </c>
      <c r="C4149" s="1" t="s">
        <v>3797</v>
      </c>
      <c r="D4149" s="1" t="s">
        <v>35</v>
      </c>
      <c r="E4149" s="1" t="s">
        <v>18</v>
      </c>
      <c r="F4149" s="1" t="s">
        <v>741</v>
      </c>
      <c r="G4149" s="1" t="s">
        <v>25</v>
      </c>
      <c r="H4149" s="1"/>
      <c r="I4149" s="1" t="s">
        <v>20</v>
      </c>
      <c r="J4149" s="1"/>
      <c r="K4149" s="1"/>
      <c r="L4149" s="1" t="s">
        <v>21</v>
      </c>
      <c r="M4149" s="1" t="s">
        <v>7</v>
      </c>
      <c r="N4149" s="3"/>
      <c r="O4149" s="1" t="s">
        <v>20</v>
      </c>
      <c r="P4149" s="1" t="s">
        <v>9670</v>
      </c>
      <c r="Q4149" s="1"/>
      <c r="R4149" s="1"/>
      <c r="S4149" s="1"/>
      <c r="T4149">
        <f t="shared" si="341"/>
        <v>9</v>
      </c>
      <c r="U4149" t="str">
        <f t="shared" si="344"/>
        <v>533613543</v>
      </c>
    </row>
    <row r="4150" spans="1:21" x14ac:dyDescent="0.25">
      <c r="A4150" t="str">
        <f t="shared" si="346"/>
        <v>UNION CAPITAL ASSET MANAGEMENT_Inv_UNION CAPITAL ASSET MANAGEMENT_Investisseur institutionnel</v>
      </c>
      <c r="B4150">
        <f t="shared" si="342"/>
        <v>1</v>
      </c>
      <c r="C4150" s="2" t="s">
        <v>9671</v>
      </c>
      <c r="D4150" s="2" t="s">
        <v>17</v>
      </c>
      <c r="E4150" s="2" t="s">
        <v>18</v>
      </c>
      <c r="F4150" s="2" t="s">
        <v>741</v>
      </c>
      <c r="G4150" s="2" t="s">
        <v>25</v>
      </c>
      <c r="H4150" s="2" t="s">
        <v>3797</v>
      </c>
      <c r="I4150" s="2" t="s">
        <v>20</v>
      </c>
      <c r="J4150" s="2"/>
      <c r="K4150" s="2"/>
      <c r="L4150" s="2" t="s">
        <v>21</v>
      </c>
      <c r="M4150" s="2" t="s">
        <v>7</v>
      </c>
      <c r="N4150" s="4"/>
      <c r="O4150" s="2" t="s">
        <v>20</v>
      </c>
      <c r="P4150" s="2" t="s">
        <v>9672</v>
      </c>
      <c r="Q4150" s="2"/>
      <c r="R4150" s="2"/>
      <c r="S4150" s="2"/>
      <c r="T4150">
        <f t="shared" si="341"/>
        <v>15</v>
      </c>
      <c r="U4150" t="str">
        <f t="shared" si="344"/>
        <v>533613543</v>
      </c>
    </row>
    <row r="4151" spans="1:21" x14ac:dyDescent="0.25">
      <c r="A4151" t="str">
        <f t="shared" si="346"/>
        <v>UNION DES BLESSES DE LA FACE ET DE LA TETE_INFRAVIA CAPITAL PARTNERS_Investisseur institutionnel</v>
      </c>
      <c r="B4151">
        <f t="shared" si="342"/>
        <v>1</v>
      </c>
      <c r="C4151" s="1" t="s">
        <v>9673</v>
      </c>
      <c r="D4151" s="1" t="s">
        <v>17</v>
      </c>
      <c r="E4151" s="1"/>
      <c r="F4151" s="1" t="s">
        <v>224</v>
      </c>
      <c r="G4151" s="1" t="s">
        <v>25</v>
      </c>
      <c r="H4151" s="1" t="s">
        <v>93</v>
      </c>
      <c r="I4151" s="1" t="s">
        <v>20</v>
      </c>
      <c r="J4151" s="1"/>
      <c r="K4151" s="1"/>
      <c r="L4151" s="1" t="s">
        <v>21</v>
      </c>
      <c r="M4151" s="1" t="s">
        <v>7</v>
      </c>
      <c r="N4151" s="3"/>
      <c r="O4151" s="1" t="s">
        <v>20</v>
      </c>
      <c r="P4151" s="1" t="s">
        <v>9674</v>
      </c>
      <c r="Q4151" s="1"/>
      <c r="R4151" s="1"/>
      <c r="S4151" s="1" t="s">
        <v>9675</v>
      </c>
      <c r="T4151">
        <f t="shared" si="341"/>
        <v>9</v>
      </c>
      <c r="U4151" t="str">
        <f t="shared" si="344"/>
        <v>775672124</v>
      </c>
    </row>
    <row r="4152" spans="1:21" x14ac:dyDescent="0.25">
      <c r="A4152" t="str">
        <f t="shared" si="346"/>
        <v>UNION DES BLESSES DE LA FACE ET DE LA TETE UBFT_INFRAVIA CAPITAL PARTNERS_Investisseur institutionnel</v>
      </c>
      <c r="B4152">
        <f t="shared" si="342"/>
        <v>1</v>
      </c>
      <c r="C4152" s="2" t="s">
        <v>9676</v>
      </c>
      <c r="D4152" s="2" t="s">
        <v>17</v>
      </c>
      <c r="E4152" s="2"/>
      <c r="F4152" s="2"/>
      <c r="G4152" s="2"/>
      <c r="H4152" s="2" t="s">
        <v>93</v>
      </c>
      <c r="I4152" s="2" t="s">
        <v>20</v>
      </c>
      <c r="J4152" s="2"/>
      <c r="K4152" s="2"/>
      <c r="L4152" s="2" t="s">
        <v>21</v>
      </c>
      <c r="M4152" s="2" t="s">
        <v>7</v>
      </c>
      <c r="N4152" s="4"/>
      <c r="O4152" s="2" t="s">
        <v>20</v>
      </c>
      <c r="P4152" s="2" t="s">
        <v>9677</v>
      </c>
      <c r="Q4152" s="2"/>
      <c r="R4152" s="2"/>
      <c r="S4152" s="2" t="s">
        <v>9678</v>
      </c>
      <c r="T4152">
        <f t="shared" si="341"/>
        <v>15</v>
      </c>
      <c r="U4152" t="str">
        <f t="shared" si="344"/>
        <v>775672124</v>
      </c>
    </row>
    <row r="4153" spans="1:21" x14ac:dyDescent="0.25">
      <c r="A4153" t="str">
        <f t="shared" si="346"/>
        <v>UNION FINANCIERE POUR LE DEVELOPPEMENT DE L ECONOMIE CEREALIERE UNIGRAINS_SOFINNOVA PARTNERS_FRA_Investisseur institutionnel</v>
      </c>
      <c r="B4153">
        <f t="shared" si="342"/>
        <v>1</v>
      </c>
      <c r="C4153" s="2" t="s">
        <v>9679</v>
      </c>
      <c r="D4153" s="2" t="s">
        <v>17</v>
      </c>
      <c r="E4153" s="2" t="s">
        <v>18</v>
      </c>
      <c r="F4153" s="2" t="s">
        <v>36</v>
      </c>
      <c r="G4153" s="2" t="s">
        <v>25</v>
      </c>
      <c r="H4153" s="2" t="s">
        <v>120</v>
      </c>
      <c r="I4153" s="2" t="s">
        <v>20</v>
      </c>
      <c r="J4153" s="2"/>
      <c r="K4153" s="2"/>
      <c r="L4153" s="2" t="s">
        <v>21</v>
      </c>
      <c r="M4153" s="2" t="s">
        <v>7</v>
      </c>
      <c r="N4153" s="4"/>
      <c r="O4153" s="2" t="s">
        <v>20</v>
      </c>
      <c r="P4153" s="2" t="s">
        <v>9667</v>
      </c>
      <c r="Q4153" s="2"/>
      <c r="R4153" s="2"/>
      <c r="S4153" s="2" t="s">
        <v>9680</v>
      </c>
      <c r="T4153">
        <f t="shared" si="341"/>
        <v>9</v>
      </c>
      <c r="U4153" t="str">
        <f t="shared" si="344"/>
        <v>642008296</v>
      </c>
    </row>
    <row r="4154" spans="1:21" x14ac:dyDescent="0.25">
      <c r="A4154" t="str">
        <f t="shared" si="346"/>
        <v>UNION MUTUALISTE  RETRAITE_SWISS LIFE ASSET MANAGERS France_Investisseur institutionnel</v>
      </c>
      <c r="B4154">
        <f t="shared" si="342"/>
        <v>1</v>
      </c>
      <c r="C4154" s="2" t="s">
        <v>9681</v>
      </c>
      <c r="D4154" s="2" t="s">
        <v>17</v>
      </c>
      <c r="E4154" s="2" t="s">
        <v>18</v>
      </c>
      <c r="F4154" s="2" t="s">
        <v>68</v>
      </c>
      <c r="G4154" s="2" t="s">
        <v>25</v>
      </c>
      <c r="H4154" s="2" t="s">
        <v>375</v>
      </c>
      <c r="I4154" s="2" t="s">
        <v>20</v>
      </c>
      <c r="J4154" s="2"/>
      <c r="K4154" s="2"/>
      <c r="L4154" s="2" t="s">
        <v>21</v>
      </c>
      <c r="M4154" s="2" t="s">
        <v>7</v>
      </c>
      <c r="N4154" s="4"/>
      <c r="O4154" s="2" t="s">
        <v>20</v>
      </c>
      <c r="P4154" s="2" t="s">
        <v>9647</v>
      </c>
      <c r="Q4154" s="2"/>
      <c r="R4154" s="2"/>
      <c r="S4154" s="2"/>
      <c r="T4154">
        <f t="shared" si="341"/>
        <v>15</v>
      </c>
      <c r="U4154" t="str">
        <f t="shared" si="344"/>
        <v>442294856</v>
      </c>
    </row>
    <row r="4155" spans="1:21" x14ac:dyDescent="0.25">
      <c r="A4155" t="str">
        <f t="shared" si="346"/>
        <v>UNION MUTUALISTE RETRAITE_SWEN CAPITAL PARTNERS_Investisseur institutionnel</v>
      </c>
      <c r="B4155">
        <f t="shared" si="342"/>
        <v>1</v>
      </c>
      <c r="C4155" s="1" t="s">
        <v>9682</v>
      </c>
      <c r="D4155" s="1" t="s">
        <v>17</v>
      </c>
      <c r="E4155" s="1" t="s">
        <v>18</v>
      </c>
      <c r="F4155" s="1" t="s">
        <v>36</v>
      </c>
      <c r="G4155" s="1" t="s">
        <v>25</v>
      </c>
      <c r="H4155" s="1" t="s">
        <v>155</v>
      </c>
      <c r="I4155" s="1" t="s">
        <v>20</v>
      </c>
      <c r="J4155" s="1"/>
      <c r="K4155" s="1"/>
      <c r="L4155" s="1" t="s">
        <v>21</v>
      </c>
      <c r="M4155" s="1" t="s">
        <v>7</v>
      </c>
      <c r="N4155" s="3"/>
      <c r="O4155" s="1" t="s">
        <v>20</v>
      </c>
      <c r="P4155" s="1" t="s">
        <v>9647</v>
      </c>
      <c r="Q4155" s="1"/>
      <c r="R4155" s="1"/>
      <c r="S4155" s="1" t="s">
        <v>9683</v>
      </c>
      <c r="T4155">
        <f t="shared" si="341"/>
        <v>15</v>
      </c>
      <c r="U4155" t="str">
        <f t="shared" si="344"/>
        <v>442294856</v>
      </c>
    </row>
    <row r="4156" spans="1:21" x14ac:dyDescent="0.25">
      <c r="A4156" t="str">
        <f t="shared" si="346"/>
        <v>UNION MUTUALISTE RETRAITE_INFRAVIA CAPITAL PARTNERS_Investisseur institutionnel</v>
      </c>
      <c r="B4156">
        <f t="shared" si="342"/>
        <v>1</v>
      </c>
      <c r="C4156" s="2" t="s">
        <v>9682</v>
      </c>
      <c r="D4156" s="2" t="s">
        <v>17</v>
      </c>
      <c r="E4156" s="2" t="s">
        <v>18</v>
      </c>
      <c r="F4156" s="2" t="s">
        <v>68</v>
      </c>
      <c r="G4156" s="2" t="s">
        <v>25</v>
      </c>
      <c r="H4156" s="2" t="s">
        <v>93</v>
      </c>
      <c r="I4156" s="2" t="s">
        <v>20</v>
      </c>
      <c r="J4156" s="2"/>
      <c r="K4156" s="2"/>
      <c r="L4156" s="2" t="s">
        <v>21</v>
      </c>
      <c r="M4156" s="2"/>
      <c r="N4156" s="4"/>
      <c r="O4156" s="2" t="s">
        <v>20</v>
      </c>
      <c r="P4156" s="2" t="s">
        <v>9647</v>
      </c>
      <c r="Q4156" s="2"/>
      <c r="R4156" s="2"/>
      <c r="S4156" s="2"/>
      <c r="T4156">
        <f t="shared" si="341"/>
        <v>15</v>
      </c>
      <c r="U4156" t="str">
        <f t="shared" si="344"/>
        <v>442294856</v>
      </c>
    </row>
    <row r="4157" spans="1:21" x14ac:dyDescent="0.25">
      <c r="A4157" t="str">
        <f t="shared" si="346"/>
        <v>UNION NATIONALE DE PREVOYANCE DE LA MUTUALITE FRANCAISE_INFRAVIA CAPITAL PARTNERS_Investisseur institutionnel</v>
      </c>
      <c r="B4157">
        <f t="shared" si="342"/>
        <v>1</v>
      </c>
      <c r="C4157" s="2" t="s">
        <v>9684</v>
      </c>
      <c r="D4157" s="2" t="s">
        <v>17</v>
      </c>
      <c r="E4157" s="2" t="s">
        <v>18</v>
      </c>
      <c r="F4157" s="2" t="s">
        <v>36</v>
      </c>
      <c r="G4157" s="2" t="s">
        <v>25</v>
      </c>
      <c r="H4157" s="2" t="s">
        <v>93</v>
      </c>
      <c r="I4157" s="2" t="s">
        <v>20</v>
      </c>
      <c r="J4157" s="2"/>
      <c r="K4157" s="2"/>
      <c r="L4157" s="2" t="s">
        <v>21</v>
      </c>
      <c r="M4157" s="2" t="s">
        <v>7</v>
      </c>
      <c r="N4157" s="4"/>
      <c r="O4157" s="2" t="s">
        <v>20</v>
      </c>
      <c r="P4157" s="2" t="s">
        <v>9685</v>
      </c>
      <c r="Q4157" s="2"/>
      <c r="R4157" s="2"/>
      <c r="S4157" s="2" t="s">
        <v>9686</v>
      </c>
      <c r="T4157">
        <f t="shared" si="341"/>
        <v>15</v>
      </c>
      <c r="U4157" t="str">
        <f t="shared" si="344"/>
        <v>442574166</v>
      </c>
    </row>
    <row r="4158" spans="1:21" x14ac:dyDescent="0.25">
      <c r="A4158" t="str">
        <f t="shared" si="346"/>
        <v>UNION POUR L INVESTISSEMENT IMMOBILIER UNINVEST SARL_PIERRE 1ER GESTION_Investisseur institutionnel</v>
      </c>
      <c r="B4158">
        <f t="shared" si="342"/>
        <v>1</v>
      </c>
      <c r="C4158" s="1" t="s">
        <v>9687</v>
      </c>
      <c r="D4158" s="1" t="s">
        <v>17</v>
      </c>
      <c r="E4158" s="1" t="s">
        <v>18</v>
      </c>
      <c r="F4158" s="1" t="s">
        <v>9688</v>
      </c>
      <c r="G4158" s="1" t="s">
        <v>25</v>
      </c>
      <c r="H4158" s="1" t="s">
        <v>43</v>
      </c>
      <c r="I4158" s="1" t="s">
        <v>20</v>
      </c>
      <c r="J4158" s="1"/>
      <c r="K4158" s="1"/>
      <c r="L4158" s="1" t="s">
        <v>21</v>
      </c>
      <c r="M4158" s="1" t="s">
        <v>7</v>
      </c>
      <c r="N4158" s="3"/>
      <c r="O4158" s="1" t="s">
        <v>20</v>
      </c>
      <c r="P4158" s="1" t="s">
        <v>9689</v>
      </c>
      <c r="Q4158" s="1" t="s">
        <v>22</v>
      </c>
      <c r="R4158" s="1"/>
      <c r="S4158" s="1"/>
      <c r="T4158">
        <f t="shared" ref="T4158:T4221" si="347">LEN(P4158)</f>
        <v>15</v>
      </c>
      <c r="U4158" t="str">
        <f t="shared" si="344"/>
        <v>450410261</v>
      </c>
    </row>
    <row r="4159" spans="1:21" x14ac:dyDescent="0.25">
      <c r="A4159" t="str">
        <f t="shared" si="346"/>
        <v>UNOFI ASSURANCES_BLACKFIN CAPITAL PARTNERS_Investisseur institutionnel</v>
      </c>
      <c r="B4159">
        <f t="shared" si="342"/>
        <v>1</v>
      </c>
      <c r="C4159" s="1" t="s">
        <v>9690</v>
      </c>
      <c r="D4159" s="1" t="s">
        <v>17</v>
      </c>
      <c r="E4159" s="1"/>
      <c r="F4159" s="1"/>
      <c r="G4159" s="1"/>
      <c r="H4159" s="1" t="s">
        <v>169</v>
      </c>
      <c r="I4159" s="1" t="s">
        <v>20</v>
      </c>
      <c r="J4159" s="1"/>
      <c r="K4159" s="1"/>
      <c r="L4159" s="1" t="s">
        <v>21</v>
      </c>
      <c r="M4159" s="1" t="s">
        <v>7</v>
      </c>
      <c r="N4159" s="3"/>
      <c r="O4159" s="1" t="s">
        <v>20</v>
      </c>
      <c r="P4159" s="1" t="s">
        <v>9691</v>
      </c>
      <c r="Q4159" s="1"/>
      <c r="R4159" s="1"/>
      <c r="S4159" s="1" t="s">
        <v>9692</v>
      </c>
      <c r="T4159">
        <f t="shared" si="347"/>
        <v>9</v>
      </c>
      <c r="U4159" t="str">
        <f t="shared" si="344"/>
        <v>357502254</v>
      </c>
    </row>
    <row r="4160" spans="1:21" x14ac:dyDescent="0.25">
      <c r="A4160" t="str">
        <f t="shared" si="346"/>
        <v>UNOFI ASSURANCES  CAPITAL_BLACKFIN CAPITAL PARTNERS_Investisseur institutionnel</v>
      </c>
      <c r="B4160">
        <f t="shared" si="342"/>
        <v>1</v>
      </c>
      <c r="C4160" s="2" t="s">
        <v>9693</v>
      </c>
      <c r="D4160" s="2" t="s">
        <v>17</v>
      </c>
      <c r="E4160" s="2" t="s">
        <v>18</v>
      </c>
      <c r="F4160" s="2" t="s">
        <v>36</v>
      </c>
      <c r="G4160" s="2" t="s">
        <v>25</v>
      </c>
      <c r="H4160" s="2" t="s">
        <v>169</v>
      </c>
      <c r="I4160" s="2" t="s">
        <v>20</v>
      </c>
      <c r="J4160" s="2"/>
      <c r="K4160" s="2"/>
      <c r="L4160" s="2" t="s">
        <v>21</v>
      </c>
      <c r="M4160" s="2" t="s">
        <v>7</v>
      </c>
      <c r="N4160" s="4"/>
      <c r="O4160" s="2" t="s">
        <v>20</v>
      </c>
      <c r="P4160" s="2" t="s">
        <v>9694</v>
      </c>
      <c r="Q4160" s="2"/>
      <c r="R4160" s="2"/>
      <c r="S4160" s="2" t="s">
        <v>9695</v>
      </c>
      <c r="T4160">
        <f t="shared" si="347"/>
        <v>9</v>
      </c>
      <c r="U4160" t="str">
        <f t="shared" si="344"/>
        <v>347502254</v>
      </c>
    </row>
    <row r="4161" spans="1:21" x14ac:dyDescent="0.25">
      <c r="A4161" t="str">
        <f t="shared" si="346"/>
        <v>UNOFI ASSURANCES AVENIR_BLACKFIN CAPITAL PARTNERS_Investisseur institutionnel</v>
      </c>
      <c r="B4161">
        <f t="shared" si="342"/>
        <v>1</v>
      </c>
      <c r="C4161" s="1" t="s">
        <v>9696</v>
      </c>
      <c r="D4161" s="1" t="s">
        <v>17</v>
      </c>
      <c r="E4161" s="1" t="s">
        <v>18</v>
      </c>
      <c r="F4161" s="1" t="s">
        <v>36</v>
      </c>
      <c r="G4161" s="1" t="s">
        <v>25</v>
      </c>
      <c r="H4161" s="1" t="s">
        <v>169</v>
      </c>
      <c r="I4161" s="1" t="s">
        <v>20</v>
      </c>
      <c r="J4161" s="1"/>
      <c r="K4161" s="1"/>
      <c r="L4161" s="1" t="s">
        <v>21</v>
      </c>
      <c r="M4161" s="1" t="s">
        <v>7</v>
      </c>
      <c r="N4161" s="3"/>
      <c r="O4161" s="1" t="s">
        <v>20</v>
      </c>
      <c r="P4161" s="1" t="s">
        <v>9694</v>
      </c>
      <c r="Q4161" s="1"/>
      <c r="R4161" s="1"/>
      <c r="S4161" s="1" t="s">
        <v>9697</v>
      </c>
      <c r="T4161">
        <f t="shared" si="347"/>
        <v>9</v>
      </c>
      <c r="U4161" t="str">
        <f t="shared" si="344"/>
        <v>347502254</v>
      </c>
    </row>
    <row r="4162" spans="1:21" x14ac:dyDescent="0.25">
      <c r="A4162" t="str">
        <f t="shared" si="346"/>
        <v>UP INNOVATION_EURAZEO INVESTMENT MANAGER_Investisseur institutionnel</v>
      </c>
      <c r="B4162">
        <f t="shared" si="342"/>
        <v>1</v>
      </c>
      <c r="C4162" s="2" t="s">
        <v>9698</v>
      </c>
      <c r="D4162" s="2" t="s">
        <v>17</v>
      </c>
      <c r="E4162" s="2" t="s">
        <v>18</v>
      </c>
      <c r="F4162" s="2" t="s">
        <v>9699</v>
      </c>
      <c r="G4162" s="2" t="s">
        <v>25</v>
      </c>
      <c r="H4162" s="2" t="s">
        <v>344</v>
      </c>
      <c r="I4162" s="2" t="s">
        <v>20</v>
      </c>
      <c r="J4162" s="2"/>
      <c r="K4162" s="2"/>
      <c r="L4162" s="2" t="s">
        <v>21</v>
      </c>
      <c r="M4162" s="2" t="s">
        <v>7</v>
      </c>
      <c r="N4162" s="4"/>
      <c r="O4162" s="2" t="s">
        <v>20</v>
      </c>
      <c r="P4162" s="2" t="s">
        <v>9700</v>
      </c>
      <c r="Q4162" s="2"/>
      <c r="R4162" s="2"/>
      <c r="S4162" s="2" t="s">
        <v>9701</v>
      </c>
      <c r="T4162">
        <f t="shared" si="347"/>
        <v>9</v>
      </c>
      <c r="U4162" t="str">
        <f t="shared" si="344"/>
        <v>828514026</v>
      </c>
    </row>
    <row r="4163" spans="1:21" x14ac:dyDescent="0.25">
      <c r="A4163" t="str">
        <f t="shared" si="346"/>
        <v>UPPSALA_FONCIERE MAGELLAN_Investisseur institutionnel</v>
      </c>
      <c r="B4163">
        <f t="shared" ref="B4163:B4226" si="348">COUNTIF(A:A,A4163)</f>
        <v>1</v>
      </c>
      <c r="C4163" s="2" t="s">
        <v>9702</v>
      </c>
      <c r="D4163" s="2" t="s">
        <v>17</v>
      </c>
      <c r="E4163" s="2"/>
      <c r="F4163" s="2" t="s">
        <v>654</v>
      </c>
      <c r="G4163" s="2" t="s">
        <v>25</v>
      </c>
      <c r="H4163" s="2" t="s">
        <v>32</v>
      </c>
      <c r="I4163" s="2" t="s">
        <v>20</v>
      </c>
      <c r="J4163" s="2"/>
      <c r="K4163" s="2"/>
      <c r="L4163" s="2" t="s">
        <v>21</v>
      </c>
      <c r="M4163" s="2"/>
      <c r="N4163" s="4"/>
      <c r="O4163" s="2" t="s">
        <v>20</v>
      </c>
      <c r="P4163" s="2" t="s">
        <v>9703</v>
      </c>
      <c r="Q4163" s="2" t="s">
        <v>22</v>
      </c>
      <c r="R4163" s="2"/>
      <c r="S4163" s="2"/>
      <c r="T4163">
        <f t="shared" si="347"/>
        <v>9</v>
      </c>
      <c r="U4163" t="str">
        <f t="shared" si="344"/>
        <v>789823895</v>
      </c>
    </row>
    <row r="4164" spans="1:21" x14ac:dyDescent="0.25">
      <c r="A4164" t="str">
        <f t="shared" si="346"/>
        <v>UPPSALA II_EQUITIS GESTION_Investisseur institutionnel</v>
      </c>
      <c r="B4164">
        <f t="shared" si="348"/>
        <v>1</v>
      </c>
      <c r="C4164" s="1" t="s">
        <v>9704</v>
      </c>
      <c r="D4164" s="1" t="s">
        <v>17</v>
      </c>
      <c r="E4164" s="1" t="s">
        <v>18</v>
      </c>
      <c r="F4164" s="1" t="s">
        <v>654</v>
      </c>
      <c r="G4164" s="1" t="s">
        <v>25</v>
      </c>
      <c r="H4164" s="1" t="s">
        <v>86</v>
      </c>
      <c r="I4164" s="1" t="s">
        <v>20</v>
      </c>
      <c r="J4164" s="1"/>
      <c r="K4164" s="1"/>
      <c r="L4164" s="1" t="s">
        <v>21</v>
      </c>
      <c r="M4164" s="1" t="s">
        <v>7</v>
      </c>
      <c r="N4164" s="3"/>
      <c r="O4164" s="1" t="s">
        <v>20</v>
      </c>
      <c r="P4164" s="1" t="s">
        <v>9703</v>
      </c>
      <c r="Q4164" s="1" t="s">
        <v>22</v>
      </c>
      <c r="R4164" s="1"/>
      <c r="S4164" s="1"/>
      <c r="T4164">
        <f t="shared" si="347"/>
        <v>9</v>
      </c>
      <c r="U4164" t="str">
        <f t="shared" ref="U4164:U4227" si="349">LEFT(P4164,9)</f>
        <v>789823895</v>
      </c>
    </row>
    <row r="4165" spans="1:21" x14ac:dyDescent="0.25">
      <c r="A4165" t="str">
        <f t="shared" si="346"/>
        <v>UPPSALA II SAS_FONCIERE MAGELLAN_Investisseur institutionnel</v>
      </c>
      <c r="B4165">
        <f t="shared" si="348"/>
        <v>1</v>
      </c>
      <c r="C4165" s="1" t="s">
        <v>9705</v>
      </c>
      <c r="D4165" s="1" t="s">
        <v>17</v>
      </c>
      <c r="E4165" s="1"/>
      <c r="F4165" s="1" t="s">
        <v>654</v>
      </c>
      <c r="G4165" s="1" t="s">
        <v>25</v>
      </c>
      <c r="H4165" s="1" t="s">
        <v>32</v>
      </c>
      <c r="I4165" s="1" t="s">
        <v>20</v>
      </c>
      <c r="J4165" s="1"/>
      <c r="K4165" s="1"/>
      <c r="L4165" s="1" t="s">
        <v>21</v>
      </c>
      <c r="M4165" s="1"/>
      <c r="N4165" s="3"/>
      <c r="O4165" s="1" t="s">
        <v>20</v>
      </c>
      <c r="P4165" s="1" t="s">
        <v>9703</v>
      </c>
      <c r="Q4165" s="1" t="s">
        <v>22</v>
      </c>
      <c r="R4165" s="1"/>
      <c r="S4165" s="1"/>
      <c r="T4165">
        <f t="shared" si="347"/>
        <v>9</v>
      </c>
      <c r="U4165" t="str">
        <f t="shared" si="349"/>
        <v>789823895</v>
      </c>
    </row>
    <row r="4166" spans="1:21" x14ac:dyDescent="0.25">
      <c r="A4166" t="str">
        <f t="shared" si="346"/>
        <v>UTF_ETERNAM_Investisseur institutionnel</v>
      </c>
      <c r="B4166">
        <f t="shared" si="348"/>
        <v>1</v>
      </c>
      <c r="C4166" s="2" t="s">
        <v>9706</v>
      </c>
      <c r="D4166" s="2" t="s">
        <v>17</v>
      </c>
      <c r="E4166" s="2" t="s">
        <v>18</v>
      </c>
      <c r="F4166" s="2" t="s">
        <v>1472</v>
      </c>
      <c r="G4166" s="2" t="s">
        <v>25</v>
      </c>
      <c r="H4166" s="2" t="s">
        <v>65</v>
      </c>
      <c r="I4166" s="2" t="s">
        <v>20</v>
      </c>
      <c r="J4166" s="2"/>
      <c r="K4166" s="2"/>
      <c r="L4166" s="2" t="s">
        <v>21</v>
      </c>
      <c r="M4166" s="2" t="s">
        <v>7</v>
      </c>
      <c r="N4166" s="4"/>
      <c r="O4166" s="2" t="s">
        <v>20</v>
      </c>
      <c r="P4166" s="2" t="s">
        <v>9707</v>
      </c>
      <c r="Q4166" s="2" t="s">
        <v>22</v>
      </c>
      <c r="R4166" s="2"/>
      <c r="S4166" s="2"/>
      <c r="T4166">
        <f t="shared" si="347"/>
        <v>9</v>
      </c>
      <c r="U4166" t="str">
        <f t="shared" si="349"/>
        <v>505053546</v>
      </c>
    </row>
    <row r="4167" spans="1:21" x14ac:dyDescent="0.25">
      <c r="A4167" t="str">
        <f t="shared" si="346"/>
        <v>V.L.W.I.R SCI_Andera Partners SCA_Investisseur institutionnel</v>
      </c>
      <c r="B4167">
        <f t="shared" si="348"/>
        <v>1</v>
      </c>
      <c r="C4167" s="1" t="s">
        <v>9708</v>
      </c>
      <c r="D4167" s="1" t="s">
        <v>17</v>
      </c>
      <c r="E4167" s="1" t="s">
        <v>18</v>
      </c>
      <c r="F4167" s="1" t="s">
        <v>1437</v>
      </c>
      <c r="G4167" s="1" t="s">
        <v>25</v>
      </c>
      <c r="H4167" s="1" t="s">
        <v>294</v>
      </c>
      <c r="I4167" s="1" t="s">
        <v>20</v>
      </c>
      <c r="J4167" s="1"/>
      <c r="K4167" s="1"/>
      <c r="L4167" s="1" t="s">
        <v>21</v>
      </c>
      <c r="M4167" s="1" t="s">
        <v>7</v>
      </c>
      <c r="N4167" s="3"/>
      <c r="O4167" s="1" t="s">
        <v>20</v>
      </c>
      <c r="P4167" s="1" t="s">
        <v>9709</v>
      </c>
      <c r="Q4167" s="1"/>
      <c r="R4167" s="1"/>
      <c r="S4167" s="1"/>
      <c r="T4167">
        <f t="shared" si="347"/>
        <v>15</v>
      </c>
      <c r="U4167" t="str">
        <f t="shared" si="349"/>
        <v>452146855</v>
      </c>
    </row>
    <row r="4168" spans="1:21" x14ac:dyDescent="0.25">
      <c r="A4168" t="str">
        <f t="shared" si="346"/>
        <v>VAGUES OCEANES_FONCIERE MAGELLAN_Investisseur institutionnel</v>
      </c>
      <c r="B4168">
        <f t="shared" si="348"/>
        <v>1</v>
      </c>
      <c r="C4168" s="1" t="s">
        <v>9710</v>
      </c>
      <c r="D4168" s="1" t="s">
        <v>17</v>
      </c>
      <c r="E4168" s="1" t="s">
        <v>18</v>
      </c>
      <c r="F4168" s="1" t="s">
        <v>9711</v>
      </c>
      <c r="G4168" s="1" t="s">
        <v>25</v>
      </c>
      <c r="H4168" s="1" t="s">
        <v>32</v>
      </c>
      <c r="I4168" s="1" t="s">
        <v>20</v>
      </c>
      <c r="J4168" s="1"/>
      <c r="K4168" s="1"/>
      <c r="L4168" s="1" t="s">
        <v>21</v>
      </c>
      <c r="M4168" s="1"/>
      <c r="N4168" s="3"/>
      <c r="O4168" s="1" t="s">
        <v>20</v>
      </c>
      <c r="P4168" s="1" t="s">
        <v>9712</v>
      </c>
      <c r="Q4168" s="1" t="s">
        <v>22</v>
      </c>
      <c r="R4168" s="1"/>
      <c r="S4168" s="1"/>
      <c r="T4168">
        <f t="shared" si="347"/>
        <v>9</v>
      </c>
      <c r="U4168" t="str">
        <f t="shared" si="349"/>
        <v>403777261</v>
      </c>
    </row>
    <row r="4169" spans="1:21" x14ac:dyDescent="0.25">
      <c r="A4169" t="str">
        <f t="shared" si="346"/>
        <v>VAGUES OCEANES_ETERNAM_Investisseur institutionnel</v>
      </c>
      <c r="B4169">
        <f t="shared" si="348"/>
        <v>1</v>
      </c>
      <c r="C4169" s="2" t="s">
        <v>9710</v>
      </c>
      <c r="D4169" s="2" t="s">
        <v>17</v>
      </c>
      <c r="E4169" s="2"/>
      <c r="F4169" s="2" t="s">
        <v>9711</v>
      </c>
      <c r="G4169" s="2" t="s">
        <v>25</v>
      </c>
      <c r="H4169" s="2" t="s">
        <v>65</v>
      </c>
      <c r="I4169" s="2" t="s">
        <v>20</v>
      </c>
      <c r="J4169" s="2"/>
      <c r="K4169" s="2"/>
      <c r="L4169" s="2" t="s">
        <v>21</v>
      </c>
      <c r="M4169" s="2"/>
      <c r="N4169" s="4"/>
      <c r="O4169" s="2" t="s">
        <v>20</v>
      </c>
      <c r="P4169" s="2" t="s">
        <v>9712</v>
      </c>
      <c r="Q4169" s="2" t="s">
        <v>22</v>
      </c>
      <c r="R4169" s="2"/>
      <c r="S4169" s="2"/>
      <c r="T4169">
        <f t="shared" si="347"/>
        <v>9</v>
      </c>
      <c r="U4169" t="str">
        <f t="shared" si="349"/>
        <v>403777261</v>
      </c>
    </row>
    <row r="4170" spans="1:21" x14ac:dyDescent="0.25">
      <c r="A4170" t="str">
        <f t="shared" si="346"/>
        <v>VALANTE SC_PIERRE 1ER GESTION_Investisseur institutionnel</v>
      </c>
      <c r="B4170">
        <f t="shared" si="348"/>
        <v>1</v>
      </c>
      <c r="C4170" s="1" t="s">
        <v>9713</v>
      </c>
      <c r="D4170" s="1" t="s">
        <v>17</v>
      </c>
      <c r="E4170" s="1" t="s">
        <v>18</v>
      </c>
      <c r="F4170" s="1" t="s">
        <v>36</v>
      </c>
      <c r="G4170" s="1" t="s">
        <v>25</v>
      </c>
      <c r="H4170" s="1" t="s">
        <v>43</v>
      </c>
      <c r="I4170" s="1" t="s">
        <v>20</v>
      </c>
      <c r="J4170" s="1"/>
      <c r="K4170" s="1"/>
      <c r="L4170" s="1" t="s">
        <v>21</v>
      </c>
      <c r="M4170" s="1" t="s">
        <v>7</v>
      </c>
      <c r="N4170" s="3"/>
      <c r="O4170" s="1" t="s">
        <v>20</v>
      </c>
      <c r="P4170" s="1" t="s">
        <v>9714</v>
      </c>
      <c r="Q4170" s="1"/>
      <c r="R4170" s="1"/>
      <c r="S4170" s="1" t="s">
        <v>9715</v>
      </c>
      <c r="T4170">
        <f t="shared" si="347"/>
        <v>15</v>
      </c>
      <c r="U4170" t="str">
        <f t="shared" si="349"/>
        <v>794172676</v>
      </c>
    </row>
    <row r="4171" spans="1:21" x14ac:dyDescent="0.25">
      <c r="A4171" t="str">
        <f t="shared" si="346"/>
        <v>VALAUR SC_FONCIERE MAGELLAN_Investisseur institutionnel</v>
      </c>
      <c r="B4171">
        <f t="shared" si="348"/>
        <v>1</v>
      </c>
      <c r="C4171" s="2" t="s">
        <v>9716</v>
      </c>
      <c r="D4171" s="2" t="s">
        <v>17</v>
      </c>
      <c r="E4171" s="2" t="s">
        <v>18</v>
      </c>
      <c r="F4171" s="2" t="s">
        <v>9717</v>
      </c>
      <c r="G4171" s="2" t="s">
        <v>25</v>
      </c>
      <c r="H4171" s="2" t="s">
        <v>32</v>
      </c>
      <c r="I4171" s="2" t="s">
        <v>20</v>
      </c>
      <c r="J4171" s="2"/>
      <c r="K4171" s="2"/>
      <c r="L4171" s="2" t="s">
        <v>21</v>
      </c>
      <c r="M4171" s="2" t="s">
        <v>7</v>
      </c>
      <c r="N4171" s="4"/>
      <c r="O4171" s="2" t="s">
        <v>20</v>
      </c>
      <c r="P4171" s="2" t="s">
        <v>9718</v>
      </c>
      <c r="Q4171" s="2"/>
      <c r="R4171" s="2"/>
      <c r="S4171" s="2"/>
      <c r="T4171">
        <f t="shared" si="347"/>
        <v>15</v>
      </c>
      <c r="U4171" t="str">
        <f t="shared" si="349"/>
        <v>878845205</v>
      </c>
    </row>
    <row r="4172" spans="1:21" x14ac:dyDescent="0.25">
      <c r="A4172" t="str">
        <f t="shared" si="346"/>
        <v>VALCKE ET COMPAGNIE_ADM_EQUITIS GESTION_Investisseur institutionnel</v>
      </c>
      <c r="B4172">
        <f t="shared" si="348"/>
        <v>1</v>
      </c>
      <c r="C4172" s="1" t="s">
        <v>9719</v>
      </c>
      <c r="D4172" s="1" t="s">
        <v>17</v>
      </c>
      <c r="E4172" s="1" t="s">
        <v>18</v>
      </c>
      <c r="F4172" s="1" t="s">
        <v>9720</v>
      </c>
      <c r="G4172" s="1" t="s">
        <v>25</v>
      </c>
      <c r="H4172" s="1" t="s">
        <v>86</v>
      </c>
      <c r="I4172" s="1" t="s">
        <v>20</v>
      </c>
      <c r="J4172" s="1"/>
      <c r="K4172" s="1"/>
      <c r="L4172" s="1" t="s">
        <v>21</v>
      </c>
      <c r="M4172" s="1"/>
      <c r="N4172" s="3"/>
      <c r="O4172" s="1" t="s">
        <v>20</v>
      </c>
      <c r="P4172" s="1" t="s">
        <v>9721</v>
      </c>
      <c r="Q4172" s="1" t="s">
        <v>22</v>
      </c>
      <c r="R4172" s="1"/>
      <c r="S4172" s="1"/>
      <c r="T4172">
        <f t="shared" si="347"/>
        <v>9</v>
      </c>
      <c r="U4172" t="str">
        <f t="shared" si="349"/>
        <v>380045328</v>
      </c>
    </row>
    <row r="4173" spans="1:21" x14ac:dyDescent="0.25">
      <c r="A4173" t="str">
        <f t="shared" si="346"/>
        <v>VALENTOINE_MEANINGS CAPITAL PARTNERS_Investisseur institutionnel</v>
      </c>
      <c r="B4173">
        <f t="shared" si="348"/>
        <v>1</v>
      </c>
      <c r="C4173" s="1" t="s">
        <v>9722</v>
      </c>
      <c r="D4173" s="1" t="s">
        <v>17</v>
      </c>
      <c r="E4173" s="1" t="s">
        <v>18</v>
      </c>
      <c r="F4173" s="1" t="s">
        <v>9723</v>
      </c>
      <c r="G4173" s="1" t="s">
        <v>25</v>
      </c>
      <c r="H4173" s="1" t="s">
        <v>26</v>
      </c>
      <c r="I4173" s="1" t="s">
        <v>20</v>
      </c>
      <c r="J4173" s="1"/>
      <c r="K4173" s="1"/>
      <c r="L4173" s="1" t="s">
        <v>21</v>
      </c>
      <c r="M4173" s="1" t="s">
        <v>7</v>
      </c>
      <c r="N4173" s="3"/>
      <c r="O4173" s="1" t="s">
        <v>20</v>
      </c>
      <c r="P4173" s="1" t="s">
        <v>9724</v>
      </c>
      <c r="Q4173" s="1"/>
      <c r="R4173" s="1"/>
      <c r="S4173" s="1" t="s">
        <v>9725</v>
      </c>
      <c r="T4173">
        <f t="shared" si="347"/>
        <v>9</v>
      </c>
      <c r="U4173" t="str">
        <f t="shared" si="349"/>
        <v>823806542</v>
      </c>
    </row>
    <row r="4174" spans="1:21" x14ac:dyDescent="0.25">
      <c r="A4174" t="str">
        <f t="shared" si="346"/>
        <v>VALEURS MOBILIERES ELYSEES_138_WEINBERG CAPITAL PARTNERS_Investisseur institutionnel</v>
      </c>
      <c r="B4174">
        <f t="shared" si="348"/>
        <v>1</v>
      </c>
      <c r="C4174" s="2" t="s">
        <v>9727</v>
      </c>
      <c r="D4174" s="2" t="s">
        <v>17</v>
      </c>
      <c r="E4174" s="2" t="s">
        <v>18</v>
      </c>
      <c r="F4174" s="2" t="s">
        <v>36</v>
      </c>
      <c r="G4174" s="2" t="s">
        <v>25</v>
      </c>
      <c r="H4174" s="2" t="s">
        <v>220</v>
      </c>
      <c r="I4174" s="2" t="s">
        <v>20</v>
      </c>
      <c r="J4174" s="2"/>
      <c r="K4174" s="2"/>
      <c r="L4174" s="2" t="s">
        <v>21</v>
      </c>
      <c r="M4174" s="2" t="s">
        <v>7</v>
      </c>
      <c r="N4174" s="4"/>
      <c r="O4174" s="2" t="s">
        <v>20</v>
      </c>
      <c r="P4174" s="2" t="s">
        <v>9728</v>
      </c>
      <c r="Q4174" s="2"/>
      <c r="R4174" s="2"/>
      <c r="S4174" s="2" t="s">
        <v>9726</v>
      </c>
      <c r="T4174">
        <f t="shared" si="347"/>
        <v>15</v>
      </c>
      <c r="U4174" t="str">
        <f t="shared" si="349"/>
        <v>302237870</v>
      </c>
    </row>
    <row r="4175" spans="1:21" x14ac:dyDescent="0.25">
      <c r="A4175" t="str">
        <f t="shared" si="346"/>
        <v>VALGEST_APAX PARTNERS SAS_Investisseur institutionnel</v>
      </c>
      <c r="B4175">
        <f t="shared" si="348"/>
        <v>1</v>
      </c>
      <c r="C4175" s="1" t="s">
        <v>9729</v>
      </c>
      <c r="D4175" s="1" t="s">
        <v>17</v>
      </c>
      <c r="E4175" s="1" t="s">
        <v>18</v>
      </c>
      <c r="F4175" s="1" t="s">
        <v>9730</v>
      </c>
      <c r="G4175" s="1" t="s">
        <v>25</v>
      </c>
      <c r="H4175" s="1" t="s">
        <v>29</v>
      </c>
      <c r="I4175" s="1" t="s">
        <v>20</v>
      </c>
      <c r="J4175" s="1"/>
      <c r="K4175" s="1"/>
      <c r="L4175" s="1" t="s">
        <v>21</v>
      </c>
      <c r="M4175" s="1" t="s">
        <v>7</v>
      </c>
      <c r="N4175" s="3"/>
      <c r="O4175" s="1" t="s">
        <v>20</v>
      </c>
      <c r="P4175" s="1" t="s">
        <v>9731</v>
      </c>
      <c r="Q4175" s="1"/>
      <c r="R4175" s="1"/>
      <c r="S4175" s="1" t="s">
        <v>9732</v>
      </c>
      <c r="T4175">
        <f t="shared" si="347"/>
        <v>9</v>
      </c>
      <c r="U4175" t="str">
        <f t="shared" si="349"/>
        <v>402659619</v>
      </c>
    </row>
    <row r="4176" spans="1:21" x14ac:dyDescent="0.25">
      <c r="A4176" t="str">
        <f t="shared" si="346"/>
        <v>VALGEST_15_AMBOISE PARTNERS SA_Investisseur institutionnel</v>
      </c>
      <c r="B4176">
        <f t="shared" si="348"/>
        <v>1</v>
      </c>
      <c r="C4176" s="2" t="s">
        <v>9733</v>
      </c>
      <c r="D4176" s="2" t="s">
        <v>17</v>
      </c>
      <c r="E4176" s="2" t="s">
        <v>18</v>
      </c>
      <c r="F4176" s="2" t="s">
        <v>9734</v>
      </c>
      <c r="G4176" s="2" t="s">
        <v>25</v>
      </c>
      <c r="H4176" s="2" t="s">
        <v>121</v>
      </c>
      <c r="I4176" s="2" t="s">
        <v>20</v>
      </c>
      <c r="J4176" s="2"/>
      <c r="K4176" s="2"/>
      <c r="L4176" s="2" t="s">
        <v>21</v>
      </c>
      <c r="M4176" s="2" t="s">
        <v>7</v>
      </c>
      <c r="N4176" s="4"/>
      <c r="O4176" s="2" t="s">
        <v>20</v>
      </c>
      <c r="P4176" s="2" t="s">
        <v>9731</v>
      </c>
      <c r="Q4176" s="2"/>
      <c r="R4176" s="2"/>
      <c r="S4176" s="2" t="s">
        <v>9732</v>
      </c>
      <c r="T4176">
        <f t="shared" si="347"/>
        <v>9</v>
      </c>
      <c r="U4176" t="str">
        <f t="shared" si="349"/>
        <v>402659619</v>
      </c>
    </row>
    <row r="4177" spans="1:21" x14ac:dyDescent="0.25">
      <c r="A4177" t="str">
        <f t="shared" ref="A4177:A4197" si="350">C4177&amp;"_"&amp;H4177&amp;"_"&amp;D4177</f>
        <v>VALGEST_15_admin_AMBOISE PARTNERS SA_Investisseur institutionnel</v>
      </c>
      <c r="B4177">
        <f t="shared" si="348"/>
        <v>1</v>
      </c>
      <c r="C4177" s="1" t="s">
        <v>9735</v>
      </c>
      <c r="D4177" s="1" t="s">
        <v>17</v>
      </c>
      <c r="E4177" s="1" t="s">
        <v>18</v>
      </c>
      <c r="F4177" s="1" t="s">
        <v>9734</v>
      </c>
      <c r="G4177" s="1" t="s">
        <v>25</v>
      </c>
      <c r="H4177" s="1" t="s">
        <v>121</v>
      </c>
      <c r="I4177" s="1" t="s">
        <v>20</v>
      </c>
      <c r="J4177" s="1"/>
      <c r="K4177" s="1"/>
      <c r="L4177" s="1" t="s">
        <v>21</v>
      </c>
      <c r="M4177" s="1" t="s">
        <v>7</v>
      </c>
      <c r="N4177" s="3"/>
      <c r="O4177" s="1" t="s">
        <v>20</v>
      </c>
      <c r="P4177" s="1" t="s">
        <v>9731</v>
      </c>
      <c r="Q4177" s="1"/>
      <c r="R4177" s="1"/>
      <c r="S4177" s="1" t="s">
        <v>9732</v>
      </c>
      <c r="T4177">
        <f t="shared" si="347"/>
        <v>9</v>
      </c>
      <c r="U4177" t="str">
        <f t="shared" si="349"/>
        <v>402659619</v>
      </c>
    </row>
    <row r="4178" spans="1:21" x14ac:dyDescent="0.25">
      <c r="A4178" t="str">
        <f t="shared" si="350"/>
        <v>VALGEST_admin_APAX PARTNERS SAS_Investisseur institutionnel</v>
      </c>
      <c r="B4178">
        <f t="shared" si="348"/>
        <v>1</v>
      </c>
      <c r="C4178" s="2" t="s">
        <v>9736</v>
      </c>
      <c r="D4178" s="2" t="s">
        <v>17</v>
      </c>
      <c r="E4178" s="2" t="s">
        <v>18</v>
      </c>
      <c r="F4178" s="2" t="s">
        <v>9734</v>
      </c>
      <c r="G4178" s="2" t="s">
        <v>25</v>
      </c>
      <c r="H4178" s="2" t="s">
        <v>29</v>
      </c>
      <c r="I4178" s="2" t="s">
        <v>20</v>
      </c>
      <c r="J4178" s="2"/>
      <c r="K4178" s="2"/>
      <c r="L4178" s="2" t="s">
        <v>21</v>
      </c>
      <c r="M4178" s="2" t="s">
        <v>7</v>
      </c>
      <c r="N4178" s="4"/>
      <c r="O4178" s="2" t="s">
        <v>20</v>
      </c>
      <c r="P4178" s="2" t="s">
        <v>9731</v>
      </c>
      <c r="Q4178" s="2"/>
      <c r="R4178" s="2"/>
      <c r="S4178" s="2" t="s">
        <v>9732</v>
      </c>
      <c r="T4178">
        <f t="shared" si="347"/>
        <v>9</v>
      </c>
      <c r="U4178" t="str">
        <f t="shared" si="349"/>
        <v>402659619</v>
      </c>
    </row>
    <row r="4179" spans="1:21" x14ac:dyDescent="0.25">
      <c r="A4179" t="str">
        <f t="shared" si="350"/>
        <v>VALLEE HOLDING_PIERRE 1ER GESTION_Investisseur institutionnel</v>
      </c>
      <c r="B4179">
        <f t="shared" si="348"/>
        <v>1</v>
      </c>
      <c r="C4179" s="2" t="s">
        <v>9737</v>
      </c>
      <c r="D4179" s="2" t="s">
        <v>17</v>
      </c>
      <c r="E4179" s="2" t="s">
        <v>18</v>
      </c>
      <c r="F4179" s="2" t="s">
        <v>4884</v>
      </c>
      <c r="G4179" s="2" t="s">
        <v>25</v>
      </c>
      <c r="H4179" s="2" t="s">
        <v>43</v>
      </c>
      <c r="I4179" s="2" t="s">
        <v>20</v>
      </c>
      <c r="J4179" s="2"/>
      <c r="K4179" s="2"/>
      <c r="L4179" s="2" t="s">
        <v>21</v>
      </c>
      <c r="M4179" s="2" t="s">
        <v>7</v>
      </c>
      <c r="N4179" s="4"/>
      <c r="O4179" s="2" t="s">
        <v>20</v>
      </c>
      <c r="P4179" s="2" t="s">
        <v>9738</v>
      </c>
      <c r="Q4179" s="2"/>
      <c r="R4179" s="2"/>
      <c r="S4179" s="2" t="s">
        <v>9739</v>
      </c>
      <c r="T4179">
        <f t="shared" si="347"/>
        <v>15</v>
      </c>
      <c r="U4179" t="str">
        <f t="shared" si="349"/>
        <v>810490565</v>
      </c>
    </row>
    <row r="4180" spans="1:21" x14ac:dyDescent="0.25">
      <c r="A4180" t="str">
        <f t="shared" si="350"/>
        <v>VALONDES SC_FONCIERE MAGELLAN_Investisseur institutionnel</v>
      </c>
      <c r="B4180">
        <f t="shared" si="348"/>
        <v>1</v>
      </c>
      <c r="C4180" s="1" t="s">
        <v>9740</v>
      </c>
      <c r="D4180" s="1" t="s">
        <v>17</v>
      </c>
      <c r="E4180" s="1" t="s">
        <v>18</v>
      </c>
      <c r="F4180" s="1" t="s">
        <v>9741</v>
      </c>
      <c r="G4180" s="1" t="s">
        <v>25</v>
      </c>
      <c r="H4180" s="1" t="s">
        <v>32</v>
      </c>
      <c r="I4180" s="1" t="s">
        <v>20</v>
      </c>
      <c r="J4180" s="1"/>
      <c r="K4180" s="1"/>
      <c r="L4180" s="1" t="s">
        <v>21</v>
      </c>
      <c r="M4180" s="1" t="s">
        <v>7</v>
      </c>
      <c r="N4180" s="3"/>
      <c r="O4180" s="1" t="s">
        <v>20</v>
      </c>
      <c r="P4180" s="1" t="s">
        <v>9742</v>
      </c>
      <c r="Q4180" s="1"/>
      <c r="R4180" s="1"/>
      <c r="S4180" s="1"/>
      <c r="T4180">
        <f t="shared" si="347"/>
        <v>15</v>
      </c>
      <c r="U4180" t="str">
        <f t="shared" si="349"/>
        <v>821918521</v>
      </c>
    </row>
    <row r="4181" spans="1:21" x14ac:dyDescent="0.25">
      <c r="A4181" t="str">
        <f t="shared" si="350"/>
        <v>VALREIM_SIENNA AM FRANCE_Investisseur institutionnel</v>
      </c>
      <c r="B4181">
        <f t="shared" si="348"/>
        <v>1</v>
      </c>
      <c r="C4181" s="2" t="s">
        <v>9743</v>
      </c>
      <c r="D4181" s="2" t="s">
        <v>17</v>
      </c>
      <c r="E4181" s="2" t="s">
        <v>18</v>
      </c>
      <c r="F4181" s="2" t="s">
        <v>36</v>
      </c>
      <c r="G4181" s="2" t="s">
        <v>25</v>
      </c>
      <c r="H4181" s="2" t="s">
        <v>56</v>
      </c>
      <c r="I4181" s="2" t="s">
        <v>20</v>
      </c>
      <c r="J4181" s="2"/>
      <c r="K4181" s="2"/>
      <c r="L4181" s="2" t="s">
        <v>21</v>
      </c>
      <c r="M4181" s="2" t="s">
        <v>7</v>
      </c>
      <c r="N4181" s="4"/>
      <c r="O4181" s="2" t="s">
        <v>20</v>
      </c>
      <c r="P4181" s="2" t="s">
        <v>9744</v>
      </c>
      <c r="Q4181" s="2"/>
      <c r="R4181" s="2"/>
      <c r="S4181" s="2" t="s">
        <v>9745</v>
      </c>
      <c r="T4181">
        <f t="shared" si="347"/>
        <v>15</v>
      </c>
      <c r="U4181" t="str">
        <f t="shared" si="349"/>
        <v>451309447</v>
      </c>
    </row>
    <row r="4182" spans="1:21" x14ac:dyDescent="0.25">
      <c r="A4182" t="str">
        <f t="shared" si="350"/>
        <v>VALUEC_MEANINGS CAPITAL PARTNERS_Investisseur institutionnel</v>
      </c>
      <c r="B4182">
        <f t="shared" si="348"/>
        <v>1</v>
      </c>
      <c r="C4182" s="2" t="s">
        <v>9746</v>
      </c>
      <c r="D4182" s="2" t="s">
        <v>17</v>
      </c>
      <c r="E4182" s="2" t="s">
        <v>18</v>
      </c>
      <c r="F4182" s="2" t="s">
        <v>9747</v>
      </c>
      <c r="G4182" s="2" t="s">
        <v>25</v>
      </c>
      <c r="H4182" s="2" t="s">
        <v>26</v>
      </c>
      <c r="I4182" s="2" t="s">
        <v>20</v>
      </c>
      <c r="J4182" s="2"/>
      <c r="K4182" s="2"/>
      <c r="L4182" s="2" t="s">
        <v>21</v>
      </c>
      <c r="M4182" s="2" t="s">
        <v>7</v>
      </c>
      <c r="N4182" s="4"/>
      <c r="O4182" s="2" t="s">
        <v>20</v>
      </c>
      <c r="P4182" s="2" t="s">
        <v>9748</v>
      </c>
      <c r="Q4182" s="2"/>
      <c r="R4182" s="2"/>
      <c r="S4182" s="2" t="s">
        <v>9749</v>
      </c>
      <c r="T4182">
        <f t="shared" si="347"/>
        <v>9</v>
      </c>
      <c r="U4182" t="str">
        <f t="shared" si="349"/>
        <v>808413660</v>
      </c>
    </row>
    <row r="4183" spans="1:21" x14ac:dyDescent="0.25">
      <c r="A4183" t="str">
        <f t="shared" si="350"/>
        <v>VALUEC_43_EQUITIS GESTION_Investisseur institutionnel</v>
      </c>
      <c r="B4183">
        <f t="shared" si="348"/>
        <v>1</v>
      </c>
      <c r="C4183" s="1" t="s">
        <v>9750</v>
      </c>
      <c r="D4183" s="1" t="s">
        <v>17</v>
      </c>
      <c r="E4183" s="1" t="s">
        <v>18</v>
      </c>
      <c r="F4183" s="1" t="s">
        <v>9747</v>
      </c>
      <c r="G4183" s="1" t="s">
        <v>25</v>
      </c>
      <c r="H4183" s="1" t="s">
        <v>86</v>
      </c>
      <c r="I4183" s="1" t="s">
        <v>20</v>
      </c>
      <c r="J4183" s="1"/>
      <c r="K4183" s="1"/>
      <c r="L4183" s="1" t="s">
        <v>21</v>
      </c>
      <c r="M4183" s="1" t="s">
        <v>7</v>
      </c>
      <c r="N4183" s="3"/>
      <c r="O4183" s="1" t="s">
        <v>20</v>
      </c>
      <c r="P4183" s="1" t="s">
        <v>9748</v>
      </c>
      <c r="Q4183" s="1"/>
      <c r="R4183" s="1"/>
      <c r="S4183" s="1" t="s">
        <v>9749</v>
      </c>
      <c r="T4183">
        <f t="shared" si="347"/>
        <v>9</v>
      </c>
      <c r="U4183" t="str">
        <f t="shared" si="349"/>
        <v>808413660</v>
      </c>
    </row>
    <row r="4184" spans="1:21" x14ac:dyDescent="0.25">
      <c r="A4184" t="str">
        <f t="shared" si="350"/>
        <v>VANTAGE_145_ETERNAM_Investisseur institutionnel</v>
      </c>
      <c r="B4184">
        <f t="shared" si="348"/>
        <v>1</v>
      </c>
      <c r="C4184" s="2" t="s">
        <v>9753</v>
      </c>
      <c r="D4184" s="2" t="s">
        <v>17</v>
      </c>
      <c r="E4184" s="2" t="s">
        <v>18</v>
      </c>
      <c r="F4184" s="2" t="s">
        <v>9751</v>
      </c>
      <c r="G4184" s="2" t="s">
        <v>25</v>
      </c>
      <c r="H4184" s="2" t="s">
        <v>65</v>
      </c>
      <c r="I4184" s="2" t="s">
        <v>20</v>
      </c>
      <c r="J4184" s="2"/>
      <c r="K4184" s="2"/>
      <c r="L4184" s="2" t="s">
        <v>21</v>
      </c>
      <c r="M4184" s="2" t="s">
        <v>7</v>
      </c>
      <c r="N4184" s="4"/>
      <c r="O4184" s="2" t="s">
        <v>20</v>
      </c>
      <c r="P4184" s="2" t="s">
        <v>9754</v>
      </c>
      <c r="Q4184" s="2"/>
      <c r="R4184" s="2"/>
      <c r="S4184" s="2" t="s">
        <v>9752</v>
      </c>
      <c r="T4184">
        <f t="shared" si="347"/>
        <v>9</v>
      </c>
      <c r="U4184" t="str">
        <f t="shared" si="349"/>
        <v>432019123</v>
      </c>
    </row>
    <row r="4185" spans="1:21" x14ac:dyDescent="0.25">
      <c r="A4185" t="str">
        <f t="shared" si="350"/>
        <v>VANTAGE_43_EQUITIS GESTION_Investisseur institutionnel</v>
      </c>
      <c r="B4185">
        <f t="shared" si="348"/>
        <v>1</v>
      </c>
      <c r="C4185" s="1" t="s">
        <v>9755</v>
      </c>
      <c r="D4185" s="1" t="s">
        <v>17</v>
      </c>
      <c r="E4185" s="1" t="s">
        <v>18</v>
      </c>
      <c r="F4185" s="1" t="s">
        <v>9751</v>
      </c>
      <c r="G4185" s="1" t="s">
        <v>25</v>
      </c>
      <c r="H4185" s="1" t="s">
        <v>86</v>
      </c>
      <c r="I4185" s="1" t="s">
        <v>20</v>
      </c>
      <c r="J4185" s="1"/>
      <c r="K4185" s="1"/>
      <c r="L4185" s="1" t="s">
        <v>21</v>
      </c>
      <c r="M4185" s="1" t="s">
        <v>7</v>
      </c>
      <c r="N4185" s="3"/>
      <c r="O4185" s="1" t="s">
        <v>20</v>
      </c>
      <c r="P4185" s="1" t="s">
        <v>9754</v>
      </c>
      <c r="Q4185" s="1"/>
      <c r="R4185" s="1"/>
      <c r="S4185" s="1" t="s">
        <v>9752</v>
      </c>
      <c r="T4185">
        <f t="shared" si="347"/>
        <v>9</v>
      </c>
      <c r="U4185" t="str">
        <f t="shared" si="349"/>
        <v>432019123</v>
      </c>
    </row>
    <row r="4186" spans="1:21" x14ac:dyDescent="0.25">
      <c r="A4186" t="str">
        <f t="shared" si="350"/>
        <v>VARESA_EURAZEO INVESTMENT MANAGER_Investisseur institutionnel</v>
      </c>
      <c r="B4186">
        <f t="shared" si="348"/>
        <v>1</v>
      </c>
      <c r="C4186" s="2" t="s">
        <v>9756</v>
      </c>
      <c r="D4186" s="2" t="s">
        <v>17</v>
      </c>
      <c r="E4186" s="2"/>
      <c r="F4186" s="2"/>
      <c r="G4186" s="2"/>
      <c r="H4186" s="2" t="s">
        <v>344</v>
      </c>
      <c r="I4186" s="2" t="s">
        <v>20</v>
      </c>
      <c r="J4186" s="2"/>
      <c r="K4186" s="2"/>
      <c r="L4186" s="2" t="s">
        <v>21</v>
      </c>
      <c r="M4186" s="2" t="s">
        <v>7</v>
      </c>
      <c r="N4186" s="4"/>
      <c r="O4186" s="2" t="s">
        <v>20</v>
      </c>
      <c r="P4186" s="2" t="s">
        <v>9757</v>
      </c>
      <c r="Q4186" s="2"/>
      <c r="R4186" s="2"/>
      <c r="S4186" s="2" t="s">
        <v>9758</v>
      </c>
      <c r="T4186">
        <f t="shared" si="347"/>
        <v>15</v>
      </c>
      <c r="U4186" t="str">
        <f t="shared" si="349"/>
        <v>479626954</v>
      </c>
    </row>
    <row r="4187" spans="1:21" x14ac:dyDescent="0.25">
      <c r="A4187" t="str">
        <f t="shared" si="350"/>
        <v>VD GA_TECHLIFE CAPITAL_Investisseur institutionnel</v>
      </c>
      <c r="B4187">
        <f t="shared" si="348"/>
        <v>1</v>
      </c>
      <c r="C4187" s="1" t="s">
        <v>9759</v>
      </c>
      <c r="D4187" s="1" t="s">
        <v>17</v>
      </c>
      <c r="E4187" s="1" t="s">
        <v>18</v>
      </c>
      <c r="F4187" s="1" t="s">
        <v>36</v>
      </c>
      <c r="G4187" s="1" t="s">
        <v>25</v>
      </c>
      <c r="H4187" s="1" t="s">
        <v>500</v>
      </c>
      <c r="I4187" s="1" t="s">
        <v>20</v>
      </c>
      <c r="J4187" s="1"/>
      <c r="K4187" s="1"/>
      <c r="L4187" s="1" t="s">
        <v>21</v>
      </c>
      <c r="M4187" s="1" t="s">
        <v>7</v>
      </c>
      <c r="N4187" s="3"/>
      <c r="O4187" s="1" t="s">
        <v>20</v>
      </c>
      <c r="P4187" s="1" t="s">
        <v>9760</v>
      </c>
      <c r="Q4187" s="1" t="s">
        <v>22</v>
      </c>
      <c r="R4187" s="1"/>
      <c r="S4187" s="1"/>
      <c r="T4187">
        <f t="shared" si="347"/>
        <v>9</v>
      </c>
      <c r="U4187" t="str">
        <f t="shared" si="349"/>
        <v>834285611</v>
      </c>
    </row>
    <row r="4188" spans="1:21" x14ac:dyDescent="0.25">
      <c r="A4188" t="str">
        <f t="shared" si="350"/>
        <v>VEDASC INVEST SARL_APAX PARTNERS SAS_Investisseur institutionnel</v>
      </c>
      <c r="B4188">
        <f t="shared" si="348"/>
        <v>1</v>
      </c>
      <c r="C4188" s="2" t="s">
        <v>9761</v>
      </c>
      <c r="D4188" s="2" t="s">
        <v>17</v>
      </c>
      <c r="E4188" s="2" t="s">
        <v>18</v>
      </c>
      <c r="F4188" s="2" t="s">
        <v>224</v>
      </c>
      <c r="G4188" s="2" t="s">
        <v>25</v>
      </c>
      <c r="H4188" s="2" t="s">
        <v>29</v>
      </c>
      <c r="I4188" s="2" t="s">
        <v>20</v>
      </c>
      <c r="J4188" s="2"/>
      <c r="K4188" s="2"/>
      <c r="L4188" s="2" t="s">
        <v>21</v>
      </c>
      <c r="M4188" s="2" t="s">
        <v>7</v>
      </c>
      <c r="N4188" s="4"/>
      <c r="O4188" s="2" t="s">
        <v>20</v>
      </c>
      <c r="P4188" s="2" t="s">
        <v>4260</v>
      </c>
      <c r="Q4188" s="2"/>
      <c r="R4188" s="2"/>
      <c r="S4188" s="2"/>
      <c r="T4188">
        <f t="shared" si="347"/>
        <v>9</v>
      </c>
      <c r="U4188" t="str">
        <f t="shared" si="349"/>
        <v>882248032</v>
      </c>
    </row>
    <row r="4189" spans="1:21" x14ac:dyDescent="0.25">
      <c r="A4189" t="str">
        <f t="shared" si="350"/>
        <v>VELENN_MEANINGS CAPITAL PARTNERS_Investisseur institutionnel</v>
      </c>
      <c r="B4189">
        <f t="shared" si="348"/>
        <v>1</v>
      </c>
      <c r="C4189" s="2" t="s">
        <v>9762</v>
      </c>
      <c r="D4189" s="2" t="s">
        <v>17</v>
      </c>
      <c r="E4189" s="2" t="s">
        <v>18</v>
      </c>
      <c r="F4189" s="2" t="s">
        <v>4840</v>
      </c>
      <c r="G4189" s="2" t="s">
        <v>25</v>
      </c>
      <c r="H4189" s="2" t="s">
        <v>26</v>
      </c>
      <c r="I4189" s="2" t="s">
        <v>20</v>
      </c>
      <c r="J4189" s="2"/>
      <c r="K4189" s="2"/>
      <c r="L4189" s="2" t="s">
        <v>21</v>
      </c>
      <c r="M4189" s="2" t="s">
        <v>7</v>
      </c>
      <c r="N4189" s="4"/>
      <c r="O4189" s="2" t="s">
        <v>20</v>
      </c>
      <c r="P4189" s="2" t="s">
        <v>9763</v>
      </c>
      <c r="Q4189" s="2"/>
      <c r="R4189" s="2"/>
      <c r="S4189" s="2" t="s">
        <v>9762</v>
      </c>
      <c r="T4189">
        <f t="shared" si="347"/>
        <v>9</v>
      </c>
      <c r="U4189" t="str">
        <f t="shared" si="349"/>
        <v>418635504</v>
      </c>
    </row>
    <row r="4190" spans="1:21" x14ac:dyDescent="0.25">
      <c r="A4190" t="str">
        <f t="shared" si="350"/>
        <v>VENDOME CAPITAL PARTNERS SA__Société de gestion</v>
      </c>
      <c r="B4190">
        <f t="shared" si="348"/>
        <v>1</v>
      </c>
      <c r="C4190" s="1" t="s">
        <v>1356</v>
      </c>
      <c r="D4190" s="1" t="s">
        <v>35</v>
      </c>
      <c r="E4190" s="1" t="s">
        <v>18</v>
      </c>
      <c r="F4190" s="1" t="s">
        <v>36</v>
      </c>
      <c r="G4190" s="1" t="s">
        <v>25</v>
      </c>
      <c r="H4190" s="1"/>
      <c r="I4190" s="1" t="s">
        <v>20</v>
      </c>
      <c r="J4190" s="1"/>
      <c r="K4190" s="1"/>
      <c r="L4190" s="1" t="s">
        <v>21</v>
      </c>
      <c r="M4190" s="1" t="s">
        <v>7</v>
      </c>
      <c r="N4190" s="3"/>
      <c r="O4190" s="1" t="s">
        <v>20</v>
      </c>
      <c r="P4190" s="1" t="s">
        <v>9764</v>
      </c>
      <c r="Q4190" s="1"/>
      <c r="R4190" s="1"/>
      <c r="S4190" s="1"/>
      <c r="T4190">
        <f t="shared" si="347"/>
        <v>9</v>
      </c>
      <c r="U4190" t="str">
        <f t="shared" si="349"/>
        <v>529388613</v>
      </c>
    </row>
    <row r="4191" spans="1:21" x14ac:dyDescent="0.25">
      <c r="A4191" t="str">
        <f t="shared" si="350"/>
        <v>VENDYSSEE FINANCE GP HEREZ SAS_PIERRE 1ER GESTION_Investisseur institutionnel</v>
      </c>
      <c r="B4191">
        <f t="shared" si="348"/>
        <v>1</v>
      </c>
      <c r="C4191" s="1" t="s">
        <v>9765</v>
      </c>
      <c r="D4191" s="1" t="s">
        <v>17</v>
      </c>
      <c r="E4191" s="1" t="s">
        <v>18</v>
      </c>
      <c r="F4191" s="1" t="s">
        <v>36</v>
      </c>
      <c r="G4191" s="1" t="s">
        <v>25</v>
      </c>
      <c r="H4191" s="1" t="s">
        <v>43</v>
      </c>
      <c r="I4191" s="1" t="s">
        <v>20</v>
      </c>
      <c r="J4191" s="1"/>
      <c r="K4191" s="1"/>
      <c r="L4191" s="1" t="s">
        <v>21</v>
      </c>
      <c r="M4191" s="1" t="s">
        <v>7</v>
      </c>
      <c r="N4191" s="3"/>
      <c r="O4191" s="1" t="s">
        <v>20</v>
      </c>
      <c r="P4191" s="1" t="s">
        <v>9766</v>
      </c>
      <c r="Q4191" s="1"/>
      <c r="R4191" s="1"/>
      <c r="S4191" s="1" t="s">
        <v>9767</v>
      </c>
      <c r="T4191">
        <f t="shared" si="347"/>
        <v>15</v>
      </c>
      <c r="U4191" t="str">
        <f t="shared" si="349"/>
        <v>509809448</v>
      </c>
    </row>
    <row r="4192" spans="1:21" x14ac:dyDescent="0.25">
      <c r="A4192" t="str">
        <f t="shared" si="350"/>
        <v>VERDOSO HOLDINGS LIMITED_TECHLIFE CAPITAL_Investisseur institutionnel</v>
      </c>
      <c r="B4192">
        <f t="shared" si="348"/>
        <v>1</v>
      </c>
      <c r="C4192" s="2" t="s">
        <v>9768</v>
      </c>
      <c r="D4192" s="2" t="s">
        <v>17</v>
      </c>
      <c r="E4192" s="2" t="s">
        <v>18</v>
      </c>
      <c r="F4192" s="2" t="s">
        <v>36</v>
      </c>
      <c r="G4192" s="2" t="s">
        <v>25</v>
      </c>
      <c r="H4192" s="2" t="s">
        <v>500</v>
      </c>
      <c r="I4192" s="2" t="s">
        <v>20</v>
      </c>
      <c r="J4192" s="2"/>
      <c r="K4192" s="2"/>
      <c r="L4192" s="2" t="s">
        <v>21</v>
      </c>
      <c r="M4192" s="2" t="s">
        <v>7</v>
      </c>
      <c r="N4192" s="4"/>
      <c r="O4192" s="2" t="s">
        <v>20</v>
      </c>
      <c r="P4192" s="2" t="s">
        <v>9769</v>
      </c>
      <c r="Q4192" s="2" t="s">
        <v>22</v>
      </c>
      <c r="R4192" s="2"/>
      <c r="S4192" s="2"/>
      <c r="T4192">
        <f t="shared" si="347"/>
        <v>9</v>
      </c>
      <c r="U4192" t="str">
        <f t="shared" si="349"/>
        <v>449184753</v>
      </c>
    </row>
    <row r="4193" spans="1:21" x14ac:dyDescent="0.25">
      <c r="A4193" t="str">
        <f t="shared" si="350"/>
        <v>VERFIN_MASSENA PARTNERS_Investisseur institutionnel</v>
      </c>
      <c r="B4193">
        <f t="shared" si="348"/>
        <v>1</v>
      </c>
      <c r="C4193" s="2" t="s">
        <v>9770</v>
      </c>
      <c r="D4193" s="2" t="s">
        <v>17</v>
      </c>
      <c r="E4193" s="2" t="s">
        <v>18</v>
      </c>
      <c r="F4193" s="2" t="s">
        <v>1955</v>
      </c>
      <c r="G4193" s="2" t="s">
        <v>25</v>
      </c>
      <c r="H4193" s="2" t="s">
        <v>52</v>
      </c>
      <c r="I4193" s="2" t="s">
        <v>20</v>
      </c>
      <c r="J4193" s="2"/>
      <c r="K4193" s="2"/>
      <c r="L4193" s="2" t="s">
        <v>21</v>
      </c>
      <c r="M4193" s="2" t="s">
        <v>7</v>
      </c>
      <c r="N4193" s="4"/>
      <c r="O4193" s="2" t="s">
        <v>20</v>
      </c>
      <c r="P4193" s="2" t="s">
        <v>9771</v>
      </c>
      <c r="Q4193" s="2"/>
      <c r="R4193" s="2"/>
      <c r="S4193" s="2" t="s">
        <v>9772</v>
      </c>
      <c r="T4193">
        <f t="shared" si="347"/>
        <v>15</v>
      </c>
      <c r="U4193" t="str">
        <f t="shared" si="349"/>
        <v>421770876</v>
      </c>
    </row>
    <row r="4194" spans="1:21" x14ac:dyDescent="0.25">
      <c r="A4194" t="str">
        <f t="shared" si="350"/>
        <v>VERFIN_admin_MASSENA PARTNERS_Investisseur institutionnel</v>
      </c>
      <c r="B4194">
        <f t="shared" si="348"/>
        <v>1</v>
      </c>
      <c r="C4194" s="1" t="s">
        <v>9773</v>
      </c>
      <c r="D4194" s="1" t="s">
        <v>17</v>
      </c>
      <c r="E4194" s="1" t="s">
        <v>18</v>
      </c>
      <c r="F4194" s="1" t="s">
        <v>1955</v>
      </c>
      <c r="G4194" s="1" t="s">
        <v>25</v>
      </c>
      <c r="H4194" s="1" t="s">
        <v>52</v>
      </c>
      <c r="I4194" s="1" t="s">
        <v>20</v>
      </c>
      <c r="J4194" s="1"/>
      <c r="K4194" s="1"/>
      <c r="L4194" s="1" t="s">
        <v>21</v>
      </c>
      <c r="M4194" s="1" t="s">
        <v>7</v>
      </c>
      <c r="N4194" s="3"/>
      <c r="O4194" s="1" t="s">
        <v>20</v>
      </c>
      <c r="P4194" s="1" t="s">
        <v>9771</v>
      </c>
      <c r="Q4194" s="1"/>
      <c r="R4194" s="1"/>
      <c r="S4194" s="1" t="s">
        <v>9772</v>
      </c>
      <c r="T4194">
        <f t="shared" si="347"/>
        <v>15</v>
      </c>
      <c r="U4194" t="str">
        <f t="shared" si="349"/>
        <v>421770876</v>
      </c>
    </row>
    <row r="4195" spans="1:21" x14ac:dyDescent="0.25">
      <c r="A4195" t="str">
        <f t="shared" si="350"/>
        <v>VERNETTES DEVELOPPEMENT_YOTTA CAPITAL_Investisseur institutionnel</v>
      </c>
      <c r="B4195">
        <f t="shared" si="348"/>
        <v>1</v>
      </c>
      <c r="C4195" s="2" t="s">
        <v>9774</v>
      </c>
      <c r="D4195" s="2" t="s">
        <v>17</v>
      </c>
      <c r="E4195" s="2" t="s">
        <v>18</v>
      </c>
      <c r="F4195" s="2" t="s">
        <v>36</v>
      </c>
      <c r="G4195" s="2" t="s">
        <v>25</v>
      </c>
      <c r="H4195" s="2" t="s">
        <v>113</v>
      </c>
      <c r="I4195" s="2" t="s">
        <v>20</v>
      </c>
      <c r="J4195" s="2"/>
      <c r="K4195" s="2"/>
      <c r="L4195" s="2" t="s">
        <v>21</v>
      </c>
      <c r="M4195" s="2" t="s">
        <v>7</v>
      </c>
      <c r="N4195" s="4"/>
      <c r="O4195" s="2" t="s">
        <v>20</v>
      </c>
      <c r="P4195" s="2" t="s">
        <v>9775</v>
      </c>
      <c r="Q4195" s="2"/>
      <c r="R4195" s="2"/>
      <c r="S4195" s="2"/>
      <c r="T4195">
        <f t="shared" si="347"/>
        <v>9</v>
      </c>
      <c r="U4195" t="str">
        <f t="shared" si="349"/>
        <v>880560933</v>
      </c>
    </row>
    <row r="4196" spans="1:21" x14ac:dyDescent="0.25">
      <c r="A4196" t="str">
        <f t="shared" si="350"/>
        <v>VERSANTUR SAS_APAX PARTNERS SAS_Investisseur institutionnel</v>
      </c>
      <c r="B4196">
        <f t="shared" si="348"/>
        <v>1</v>
      </c>
      <c r="C4196" s="2" t="s">
        <v>9776</v>
      </c>
      <c r="D4196" s="2" t="s">
        <v>17</v>
      </c>
      <c r="E4196" s="2" t="s">
        <v>18</v>
      </c>
      <c r="F4196" s="2" t="s">
        <v>768</v>
      </c>
      <c r="G4196" s="2" t="s">
        <v>25</v>
      </c>
      <c r="H4196" s="2" t="s">
        <v>29</v>
      </c>
      <c r="I4196" s="2" t="s">
        <v>20</v>
      </c>
      <c r="J4196" s="2"/>
      <c r="K4196" s="2"/>
      <c r="L4196" s="2" t="s">
        <v>21</v>
      </c>
      <c r="M4196" s="2" t="s">
        <v>7</v>
      </c>
      <c r="N4196" s="4"/>
      <c r="O4196" s="2" t="s">
        <v>20</v>
      </c>
      <c r="P4196" s="2" t="s">
        <v>9777</v>
      </c>
      <c r="Q4196" s="2"/>
      <c r="R4196" s="2"/>
      <c r="S4196" s="2"/>
      <c r="T4196">
        <f t="shared" si="347"/>
        <v>9</v>
      </c>
      <c r="U4196" t="str">
        <f t="shared" si="349"/>
        <v>878354687</v>
      </c>
    </row>
    <row r="4197" spans="1:21" x14ac:dyDescent="0.25">
      <c r="A4197" t="str">
        <f t="shared" si="350"/>
        <v>VERSINTO_EQUITIS GESTION_Investisseur institutionnel</v>
      </c>
      <c r="B4197">
        <f t="shared" si="348"/>
        <v>1</v>
      </c>
      <c r="C4197" s="1" t="s">
        <v>9778</v>
      </c>
      <c r="D4197" s="1" t="s">
        <v>17</v>
      </c>
      <c r="E4197" s="1" t="s">
        <v>18</v>
      </c>
      <c r="F4197" s="1" t="s">
        <v>1031</v>
      </c>
      <c r="G4197" s="1" t="s">
        <v>25</v>
      </c>
      <c r="H4197" s="1" t="s">
        <v>86</v>
      </c>
      <c r="I4197" s="1" t="s">
        <v>20</v>
      </c>
      <c r="J4197" s="1"/>
      <c r="K4197" s="1"/>
      <c r="L4197" s="1" t="s">
        <v>21</v>
      </c>
      <c r="M4197" s="1" t="s">
        <v>7</v>
      </c>
      <c r="N4197" s="3"/>
      <c r="O4197" s="1" t="s">
        <v>20</v>
      </c>
      <c r="P4197" s="1" t="s">
        <v>9779</v>
      </c>
      <c r="Q4197" s="1" t="s">
        <v>22</v>
      </c>
      <c r="R4197" s="1"/>
      <c r="S4197" s="1"/>
      <c r="T4197">
        <f t="shared" si="347"/>
        <v>9</v>
      </c>
      <c r="U4197" t="str">
        <f t="shared" si="349"/>
        <v>889904702</v>
      </c>
    </row>
    <row r="4198" spans="1:21" x14ac:dyDescent="0.25">
      <c r="A4198" t="str">
        <f t="shared" ref="A4198:A4217" si="351">C4198&amp;"_"&amp;H4198&amp;"_"&amp;D4198</f>
        <v>VESTISSEMENTS ET PARTICIPATIONS SAS_NEXTSTAGE AM_Investisseur institutionnel</v>
      </c>
      <c r="B4198">
        <f t="shared" si="348"/>
        <v>1</v>
      </c>
      <c r="C4198" s="1" t="s">
        <v>9780</v>
      </c>
      <c r="D4198" s="1" t="s">
        <v>17</v>
      </c>
      <c r="E4198" s="1" t="s">
        <v>18</v>
      </c>
      <c r="F4198" s="1" t="s">
        <v>1553</v>
      </c>
      <c r="G4198" s="1" t="s">
        <v>25</v>
      </c>
      <c r="H4198" s="1" t="s">
        <v>190</v>
      </c>
      <c r="I4198" s="1" t="s">
        <v>20</v>
      </c>
      <c r="J4198" s="1"/>
      <c r="K4198" s="1"/>
      <c r="L4198" s="1" t="s">
        <v>21</v>
      </c>
      <c r="M4198" s="1"/>
      <c r="N4198" s="3"/>
      <c r="O4198" s="1" t="s">
        <v>20</v>
      </c>
      <c r="P4198" s="1" t="s">
        <v>1554</v>
      </c>
      <c r="Q4198" s="1" t="s">
        <v>22</v>
      </c>
      <c r="R4198" s="1"/>
      <c r="S4198" s="1"/>
      <c r="T4198">
        <f t="shared" si="347"/>
        <v>9</v>
      </c>
      <c r="U4198" t="str">
        <f t="shared" si="349"/>
        <v>487603714</v>
      </c>
    </row>
    <row r="4199" spans="1:21" x14ac:dyDescent="0.25">
      <c r="A4199" t="str">
        <f t="shared" si="351"/>
        <v>VETIME SC_PIERRE 1ER GESTION_Investisseur institutionnel</v>
      </c>
      <c r="B4199">
        <f t="shared" si="348"/>
        <v>1</v>
      </c>
      <c r="C4199" s="2" t="s">
        <v>9781</v>
      </c>
      <c r="D4199" s="2" t="s">
        <v>17</v>
      </c>
      <c r="E4199" s="2" t="s">
        <v>18</v>
      </c>
      <c r="F4199" s="2" t="s">
        <v>9782</v>
      </c>
      <c r="G4199" s="2" t="s">
        <v>25</v>
      </c>
      <c r="H4199" s="2" t="s">
        <v>43</v>
      </c>
      <c r="I4199" s="2" t="s">
        <v>20</v>
      </c>
      <c r="J4199" s="2"/>
      <c r="K4199" s="2"/>
      <c r="L4199" s="2" t="s">
        <v>21</v>
      </c>
      <c r="M4199" s="2" t="s">
        <v>7</v>
      </c>
      <c r="N4199" s="4"/>
      <c r="O4199" s="2" t="s">
        <v>20</v>
      </c>
      <c r="P4199" s="2" t="s">
        <v>9783</v>
      </c>
      <c r="Q4199" s="2"/>
      <c r="R4199" s="2"/>
      <c r="S4199" s="2" t="s">
        <v>9784</v>
      </c>
      <c r="T4199">
        <f t="shared" si="347"/>
        <v>15</v>
      </c>
      <c r="U4199" t="str">
        <f t="shared" si="349"/>
        <v>830159380</v>
      </c>
    </row>
    <row r="4200" spans="1:21" x14ac:dyDescent="0.25">
      <c r="A4200" t="str">
        <f t="shared" si="351"/>
        <v>VIABELIA_EQUITIS GESTION_Investisseur institutionnel</v>
      </c>
      <c r="B4200">
        <f t="shared" si="348"/>
        <v>1</v>
      </c>
      <c r="C4200" s="2" t="s">
        <v>9785</v>
      </c>
      <c r="D4200" s="2" t="s">
        <v>17</v>
      </c>
      <c r="E4200" s="2" t="s">
        <v>18</v>
      </c>
      <c r="F4200" s="2" t="s">
        <v>9786</v>
      </c>
      <c r="G4200" s="2" t="s">
        <v>25</v>
      </c>
      <c r="H4200" s="2" t="s">
        <v>86</v>
      </c>
      <c r="I4200" s="2" t="s">
        <v>20</v>
      </c>
      <c r="J4200" s="2"/>
      <c r="K4200" s="2"/>
      <c r="L4200" s="2" t="s">
        <v>21</v>
      </c>
      <c r="M4200" s="2" t="s">
        <v>7</v>
      </c>
      <c r="N4200" s="4"/>
      <c r="O4200" s="2" t="s">
        <v>20</v>
      </c>
      <c r="P4200" s="2" t="s">
        <v>9787</v>
      </c>
      <c r="Q4200" s="2"/>
      <c r="R4200" s="2"/>
      <c r="S4200" s="2" t="s">
        <v>9788</v>
      </c>
      <c r="T4200">
        <f t="shared" si="347"/>
        <v>9</v>
      </c>
      <c r="U4200" t="str">
        <f t="shared" si="349"/>
        <v>809917693</v>
      </c>
    </row>
    <row r="4201" spans="1:21" x14ac:dyDescent="0.25">
      <c r="A4201" t="str">
        <f t="shared" si="351"/>
        <v>VIADUC_GENEO PARTENAIRES_Investisseur institutionnel</v>
      </c>
      <c r="B4201">
        <f t="shared" si="348"/>
        <v>1</v>
      </c>
      <c r="C4201" s="2" t="s">
        <v>9789</v>
      </c>
      <c r="D4201" s="2" t="s">
        <v>17</v>
      </c>
      <c r="E4201" s="2" t="s">
        <v>18</v>
      </c>
      <c r="F4201" s="2" t="s">
        <v>4364</v>
      </c>
      <c r="G4201" s="2" t="s">
        <v>25</v>
      </c>
      <c r="H4201" s="2" t="s">
        <v>127</v>
      </c>
      <c r="I4201" s="2" t="s">
        <v>20</v>
      </c>
      <c r="J4201" s="2"/>
      <c r="K4201" s="2"/>
      <c r="L4201" s="2" t="s">
        <v>21</v>
      </c>
      <c r="M4201" s="2"/>
      <c r="N4201" s="4"/>
      <c r="O4201" s="2" t="s">
        <v>20</v>
      </c>
      <c r="P4201" s="2" t="s">
        <v>9790</v>
      </c>
      <c r="Q4201" s="2" t="s">
        <v>22</v>
      </c>
      <c r="R4201" s="2"/>
      <c r="S4201" s="2"/>
      <c r="T4201">
        <f t="shared" si="347"/>
        <v>9</v>
      </c>
      <c r="U4201" t="str">
        <f t="shared" si="349"/>
        <v>837780964</v>
      </c>
    </row>
    <row r="4202" spans="1:21" x14ac:dyDescent="0.25">
      <c r="A4202" t="str">
        <f t="shared" si="351"/>
        <v>VIAPY_EQUITIS GESTION_Investisseur institutionnel</v>
      </c>
      <c r="B4202">
        <f t="shared" si="348"/>
        <v>1</v>
      </c>
      <c r="C4202" s="1" t="s">
        <v>9791</v>
      </c>
      <c r="D4202" s="1" t="s">
        <v>17</v>
      </c>
      <c r="E4202" s="1"/>
      <c r="F4202" s="1"/>
      <c r="G4202" s="1"/>
      <c r="H4202" s="1" t="s">
        <v>86</v>
      </c>
      <c r="I4202" s="1" t="s">
        <v>20</v>
      </c>
      <c r="J4202" s="1"/>
      <c r="K4202" s="1"/>
      <c r="L4202" s="1" t="s">
        <v>21</v>
      </c>
      <c r="M4202" s="1" t="s">
        <v>7</v>
      </c>
      <c r="N4202" s="3"/>
      <c r="O4202" s="1" t="s">
        <v>20</v>
      </c>
      <c r="P4202" s="1" t="s">
        <v>9792</v>
      </c>
      <c r="Q4202" s="1"/>
      <c r="R4202" s="1"/>
      <c r="S4202" s="1" t="s">
        <v>9793</v>
      </c>
      <c r="T4202">
        <f t="shared" si="347"/>
        <v>9</v>
      </c>
      <c r="U4202" t="str">
        <f t="shared" si="349"/>
        <v>485059356</v>
      </c>
    </row>
    <row r="4203" spans="1:21" x14ac:dyDescent="0.25">
      <c r="A4203" t="str">
        <f t="shared" si="351"/>
        <v>VIAPY_admin_EQUITIS GESTION_Investisseur institutionnel</v>
      </c>
      <c r="B4203">
        <f t="shared" si="348"/>
        <v>1</v>
      </c>
      <c r="C4203" s="2" t="s">
        <v>9794</v>
      </c>
      <c r="D4203" s="2" t="s">
        <v>17</v>
      </c>
      <c r="E4203" s="2"/>
      <c r="F4203" s="2"/>
      <c r="G4203" s="2"/>
      <c r="H4203" s="2" t="s">
        <v>86</v>
      </c>
      <c r="I4203" s="2" t="s">
        <v>20</v>
      </c>
      <c r="J4203" s="2"/>
      <c r="K4203" s="2"/>
      <c r="L4203" s="2" t="s">
        <v>21</v>
      </c>
      <c r="M4203" s="2" t="s">
        <v>7</v>
      </c>
      <c r="N4203" s="4"/>
      <c r="O4203" s="2" t="s">
        <v>20</v>
      </c>
      <c r="P4203" s="2" t="s">
        <v>9792</v>
      </c>
      <c r="Q4203" s="2"/>
      <c r="R4203" s="2"/>
      <c r="S4203" s="2" t="s">
        <v>9793</v>
      </c>
      <c r="T4203">
        <f t="shared" si="347"/>
        <v>9</v>
      </c>
      <c r="U4203" t="str">
        <f t="shared" si="349"/>
        <v>485059356</v>
      </c>
    </row>
    <row r="4204" spans="1:21" x14ac:dyDescent="0.25">
      <c r="A4204" t="str">
        <f t="shared" si="351"/>
        <v>VIARMA_YOTTA CAPITAL_Investisseur institutionnel</v>
      </c>
      <c r="B4204">
        <f t="shared" si="348"/>
        <v>1</v>
      </c>
      <c r="C4204" s="1" t="s">
        <v>9795</v>
      </c>
      <c r="D4204" s="1" t="s">
        <v>17</v>
      </c>
      <c r="E4204" s="1" t="s">
        <v>18</v>
      </c>
      <c r="F4204" s="1" t="s">
        <v>768</v>
      </c>
      <c r="G4204" s="1" t="s">
        <v>25</v>
      </c>
      <c r="H4204" s="1" t="s">
        <v>113</v>
      </c>
      <c r="I4204" s="1" t="s">
        <v>20</v>
      </c>
      <c r="J4204" s="1"/>
      <c r="K4204" s="1"/>
      <c r="L4204" s="1" t="s">
        <v>21</v>
      </c>
      <c r="M4204" s="1" t="s">
        <v>7</v>
      </c>
      <c r="N4204" s="3"/>
      <c r="O4204" s="1" t="s">
        <v>20</v>
      </c>
      <c r="P4204" s="1" t="s">
        <v>9796</v>
      </c>
      <c r="Q4204" s="1" t="s">
        <v>22</v>
      </c>
      <c r="R4204" s="1"/>
      <c r="S4204" s="1"/>
      <c r="T4204">
        <f t="shared" si="347"/>
        <v>9</v>
      </c>
      <c r="U4204" t="str">
        <f t="shared" si="349"/>
        <v>840335111</v>
      </c>
    </row>
    <row r="4205" spans="1:21" x14ac:dyDescent="0.25">
      <c r="A4205" t="str">
        <f t="shared" si="351"/>
        <v>VICTORIA SC_PIERRE 1ER GESTION_Investisseur institutionnel</v>
      </c>
      <c r="B4205">
        <f t="shared" si="348"/>
        <v>1</v>
      </c>
      <c r="C4205" s="2" t="s">
        <v>9797</v>
      </c>
      <c r="D4205" s="2" t="s">
        <v>17</v>
      </c>
      <c r="E4205" s="2" t="s">
        <v>18</v>
      </c>
      <c r="F4205" s="2" t="s">
        <v>9798</v>
      </c>
      <c r="G4205" s="2" t="s">
        <v>25</v>
      </c>
      <c r="H4205" s="2" t="s">
        <v>43</v>
      </c>
      <c r="I4205" s="2" t="s">
        <v>20</v>
      </c>
      <c r="J4205" s="2"/>
      <c r="K4205" s="2"/>
      <c r="L4205" s="2" t="s">
        <v>21</v>
      </c>
      <c r="M4205" s="2" t="s">
        <v>7</v>
      </c>
      <c r="N4205" s="4"/>
      <c r="O4205" s="2" t="s">
        <v>20</v>
      </c>
      <c r="P4205" s="2" t="s">
        <v>9799</v>
      </c>
      <c r="Q4205" s="2" t="s">
        <v>22</v>
      </c>
      <c r="R4205" s="2"/>
      <c r="S4205" s="2"/>
      <c r="T4205">
        <f t="shared" si="347"/>
        <v>15</v>
      </c>
      <c r="U4205" t="str">
        <f t="shared" si="349"/>
        <v>827596487</v>
      </c>
    </row>
    <row r="4206" spans="1:21" x14ac:dyDescent="0.25">
      <c r="A4206" t="str">
        <f t="shared" si="351"/>
        <v>VIDEO FAMILY_EQUITIS GESTION_Investisseur institutionnel</v>
      </c>
      <c r="B4206">
        <f t="shared" si="348"/>
        <v>1</v>
      </c>
      <c r="C4206" s="2" t="s">
        <v>9800</v>
      </c>
      <c r="D4206" s="2" t="s">
        <v>17</v>
      </c>
      <c r="E4206" s="2" t="s">
        <v>18</v>
      </c>
      <c r="F4206" s="2" t="s">
        <v>865</v>
      </c>
      <c r="G4206" s="2" t="s">
        <v>25</v>
      </c>
      <c r="H4206" s="2" t="s">
        <v>86</v>
      </c>
      <c r="I4206" s="2" t="s">
        <v>20</v>
      </c>
      <c r="J4206" s="2"/>
      <c r="K4206" s="2"/>
      <c r="L4206" s="2" t="s">
        <v>21</v>
      </c>
      <c r="M4206" s="2" t="s">
        <v>7</v>
      </c>
      <c r="N4206" s="4"/>
      <c r="O4206" s="2" t="s">
        <v>20</v>
      </c>
      <c r="P4206" s="2" t="s">
        <v>9801</v>
      </c>
      <c r="Q4206" s="2"/>
      <c r="R4206" s="2"/>
      <c r="S4206" s="2" t="s">
        <v>9802</v>
      </c>
      <c r="T4206">
        <f t="shared" si="347"/>
        <v>9</v>
      </c>
      <c r="U4206" t="str">
        <f t="shared" si="349"/>
        <v>417683711</v>
      </c>
    </row>
    <row r="4207" spans="1:21" x14ac:dyDescent="0.25">
      <c r="A4207" t="str">
        <f t="shared" si="351"/>
        <v>VIEW-AJE_ADM_EQUITIS GESTION_Investisseur institutionnel</v>
      </c>
      <c r="B4207">
        <f t="shared" si="348"/>
        <v>1</v>
      </c>
      <c r="C4207" s="2" t="s">
        <v>9803</v>
      </c>
      <c r="D4207" s="2" t="s">
        <v>17</v>
      </c>
      <c r="E4207" s="2" t="s">
        <v>18</v>
      </c>
      <c r="F4207" s="2" t="s">
        <v>3152</v>
      </c>
      <c r="G4207" s="2" t="s">
        <v>25</v>
      </c>
      <c r="H4207" s="2" t="s">
        <v>86</v>
      </c>
      <c r="I4207" s="2" t="s">
        <v>20</v>
      </c>
      <c r="J4207" s="2"/>
      <c r="K4207" s="2"/>
      <c r="L4207" s="2" t="s">
        <v>21</v>
      </c>
      <c r="M4207" s="2"/>
      <c r="N4207" s="4"/>
      <c r="O4207" s="2" t="s">
        <v>20</v>
      </c>
      <c r="P4207" s="2" t="s">
        <v>9804</v>
      </c>
      <c r="Q4207" s="2" t="s">
        <v>22</v>
      </c>
      <c r="R4207" s="2"/>
      <c r="S4207" s="2"/>
      <c r="T4207">
        <f t="shared" si="347"/>
        <v>9</v>
      </c>
      <c r="U4207" t="str">
        <f t="shared" si="349"/>
        <v>509542882</v>
      </c>
    </row>
    <row r="4208" spans="1:21" x14ac:dyDescent="0.25">
      <c r="A4208" t="str">
        <f t="shared" si="351"/>
        <v>VILAMA SC_PIERRE 1ER GESTION_Investisseur institutionnel</v>
      </c>
      <c r="B4208">
        <f t="shared" si="348"/>
        <v>1</v>
      </c>
      <c r="C4208" s="1" t="s">
        <v>9805</v>
      </c>
      <c r="D4208" s="1" t="s">
        <v>17</v>
      </c>
      <c r="E4208" s="1" t="s">
        <v>18</v>
      </c>
      <c r="F4208" s="1" t="s">
        <v>398</v>
      </c>
      <c r="G4208" s="1" t="s">
        <v>25</v>
      </c>
      <c r="H4208" s="1" t="s">
        <v>43</v>
      </c>
      <c r="I4208" s="1" t="s">
        <v>20</v>
      </c>
      <c r="J4208" s="1"/>
      <c r="K4208" s="1"/>
      <c r="L4208" s="1" t="s">
        <v>21</v>
      </c>
      <c r="M4208" s="1" t="s">
        <v>7</v>
      </c>
      <c r="N4208" s="3"/>
      <c r="O4208" s="1" t="s">
        <v>20</v>
      </c>
      <c r="P4208" s="1" t="s">
        <v>9806</v>
      </c>
      <c r="Q4208" s="1"/>
      <c r="R4208" s="1"/>
      <c r="S4208" s="1" t="s">
        <v>9807</v>
      </c>
      <c r="T4208">
        <f t="shared" si="347"/>
        <v>15</v>
      </c>
      <c r="U4208" t="str">
        <f t="shared" si="349"/>
        <v>847843455</v>
      </c>
    </row>
    <row r="4209" spans="1:21" x14ac:dyDescent="0.25">
      <c r="A4209" t="str">
        <f t="shared" si="351"/>
        <v>VILAROMA SCI_FONCIERE MAGELLAN_Investisseur institutionnel</v>
      </c>
      <c r="B4209">
        <f t="shared" si="348"/>
        <v>1</v>
      </c>
      <c r="C4209" s="2" t="s">
        <v>9808</v>
      </c>
      <c r="D4209" s="2" t="s">
        <v>17</v>
      </c>
      <c r="E4209" s="2" t="s">
        <v>18</v>
      </c>
      <c r="F4209" s="2" t="s">
        <v>9809</v>
      </c>
      <c r="G4209" s="2" t="s">
        <v>25</v>
      </c>
      <c r="H4209" s="2" t="s">
        <v>32</v>
      </c>
      <c r="I4209" s="2" t="s">
        <v>20</v>
      </c>
      <c r="J4209" s="2"/>
      <c r="K4209" s="2"/>
      <c r="L4209" s="2" t="s">
        <v>21</v>
      </c>
      <c r="M4209" s="2" t="s">
        <v>7</v>
      </c>
      <c r="N4209" s="4"/>
      <c r="O4209" s="2" t="s">
        <v>20</v>
      </c>
      <c r="P4209" s="2" t="s">
        <v>9810</v>
      </c>
      <c r="Q4209" s="2" t="s">
        <v>22</v>
      </c>
      <c r="R4209" s="2"/>
      <c r="S4209" s="2"/>
      <c r="T4209">
        <f t="shared" si="347"/>
        <v>15</v>
      </c>
      <c r="U4209" t="str">
        <f t="shared" si="349"/>
        <v>843766981</v>
      </c>
    </row>
    <row r="4210" spans="1:21" x14ac:dyDescent="0.25">
      <c r="A4210" t="str">
        <f t="shared" si="351"/>
        <v>VILENDRA_BEX CAPITAL_Investisseur institutionnel</v>
      </c>
      <c r="B4210">
        <f t="shared" si="348"/>
        <v>1</v>
      </c>
      <c r="C4210" s="1" t="s">
        <v>9811</v>
      </c>
      <c r="D4210" s="1" t="s">
        <v>17</v>
      </c>
      <c r="E4210" s="1" t="s">
        <v>18</v>
      </c>
      <c r="F4210" s="1" t="s">
        <v>570</v>
      </c>
      <c r="G4210" s="1" t="s">
        <v>25</v>
      </c>
      <c r="H4210" s="1" t="s">
        <v>19</v>
      </c>
      <c r="I4210" s="1" t="s">
        <v>20</v>
      </c>
      <c r="J4210" s="1"/>
      <c r="K4210" s="1"/>
      <c r="L4210" s="1" t="s">
        <v>21</v>
      </c>
      <c r="M4210" s="1" t="s">
        <v>7</v>
      </c>
      <c r="N4210" s="3"/>
      <c r="O4210" s="1" t="s">
        <v>20</v>
      </c>
      <c r="P4210" s="1" t="s">
        <v>9812</v>
      </c>
      <c r="Q4210" s="1"/>
      <c r="R4210" s="1"/>
      <c r="S4210" s="1" t="s">
        <v>9813</v>
      </c>
      <c r="T4210">
        <f t="shared" si="347"/>
        <v>9</v>
      </c>
      <c r="U4210" t="str">
        <f t="shared" si="349"/>
        <v>825002751</v>
      </c>
    </row>
    <row r="4211" spans="1:21" x14ac:dyDescent="0.25">
      <c r="A4211" t="str">
        <f t="shared" si="351"/>
        <v>VILLAPSY 2_MEANINGS CAPITAL PARTNERS_Investisseur institutionnel</v>
      </c>
      <c r="B4211">
        <f t="shared" si="348"/>
        <v>1</v>
      </c>
      <c r="C4211" s="2" t="s">
        <v>9814</v>
      </c>
      <c r="D4211" s="2" t="s">
        <v>17</v>
      </c>
      <c r="E4211" s="2" t="s">
        <v>18</v>
      </c>
      <c r="F4211" s="2" t="s">
        <v>36</v>
      </c>
      <c r="G4211" s="2" t="s">
        <v>25</v>
      </c>
      <c r="H4211" s="2" t="s">
        <v>26</v>
      </c>
      <c r="I4211" s="2" t="s">
        <v>20</v>
      </c>
      <c r="J4211" s="2"/>
      <c r="K4211" s="2"/>
      <c r="L4211" s="2" t="s">
        <v>21</v>
      </c>
      <c r="M4211" s="2" t="s">
        <v>7</v>
      </c>
      <c r="N4211" s="4"/>
      <c r="O4211" s="2" t="s">
        <v>20</v>
      </c>
      <c r="P4211" s="2" t="s">
        <v>9815</v>
      </c>
      <c r="Q4211" s="2"/>
      <c r="R4211" s="2"/>
      <c r="S4211" s="2" t="s">
        <v>9816</v>
      </c>
      <c r="T4211">
        <f t="shared" si="347"/>
        <v>9</v>
      </c>
      <c r="U4211" t="str">
        <f t="shared" si="349"/>
        <v>829380336</v>
      </c>
    </row>
    <row r="4212" spans="1:21" x14ac:dyDescent="0.25">
      <c r="A4212" t="str">
        <f t="shared" si="351"/>
        <v>VILLIERS MULTI ACTIFS NC_SWEN CAPITAL PARTNERS_Investisseur institutionnel</v>
      </c>
      <c r="B4212">
        <f t="shared" si="348"/>
        <v>1</v>
      </c>
      <c r="C4212" s="1" t="s">
        <v>9817</v>
      </c>
      <c r="D4212" s="1" t="s">
        <v>17</v>
      </c>
      <c r="E4212" s="1" t="s">
        <v>18</v>
      </c>
      <c r="F4212" s="1" t="s">
        <v>36</v>
      </c>
      <c r="G4212" s="1" t="s">
        <v>25</v>
      </c>
      <c r="H4212" s="1" t="s">
        <v>155</v>
      </c>
      <c r="I4212" s="1" t="s">
        <v>20</v>
      </c>
      <c r="J4212" s="1"/>
      <c r="K4212" s="1"/>
      <c r="L4212" s="1" t="s">
        <v>21</v>
      </c>
      <c r="M4212" s="1" t="s">
        <v>7</v>
      </c>
      <c r="N4212" s="3"/>
      <c r="O4212" s="1" t="s">
        <v>20</v>
      </c>
      <c r="P4212" s="1" t="s">
        <v>221</v>
      </c>
      <c r="Q4212" s="1"/>
      <c r="R4212" s="1"/>
      <c r="S4212" s="1" t="s">
        <v>9818</v>
      </c>
      <c r="T4212">
        <f t="shared" si="347"/>
        <v>9</v>
      </c>
      <c r="U4212" t="str">
        <f t="shared" si="349"/>
        <v>421391764</v>
      </c>
    </row>
    <row r="4213" spans="1:21" x14ac:dyDescent="0.25">
      <c r="A4213" t="str">
        <f t="shared" si="351"/>
        <v>VIMF_ETERNAM_Investisseur institutionnel</v>
      </c>
      <c r="B4213">
        <f t="shared" si="348"/>
        <v>1</v>
      </c>
      <c r="C4213" s="1" t="s">
        <v>9819</v>
      </c>
      <c r="D4213" s="1" t="s">
        <v>17</v>
      </c>
      <c r="E4213" s="1" t="s">
        <v>18</v>
      </c>
      <c r="F4213" s="1" t="s">
        <v>4229</v>
      </c>
      <c r="G4213" s="1" t="s">
        <v>25</v>
      </c>
      <c r="H4213" s="1" t="s">
        <v>65</v>
      </c>
      <c r="I4213" s="1" t="s">
        <v>20</v>
      </c>
      <c r="J4213" s="1"/>
      <c r="K4213" s="1"/>
      <c r="L4213" s="1" t="s">
        <v>21</v>
      </c>
      <c r="M4213" s="1" t="s">
        <v>7</v>
      </c>
      <c r="N4213" s="3"/>
      <c r="O4213" s="1" t="s">
        <v>20</v>
      </c>
      <c r="P4213" s="1" t="s">
        <v>9820</v>
      </c>
      <c r="Q4213" s="1" t="s">
        <v>22</v>
      </c>
      <c r="R4213" s="1"/>
      <c r="S4213" s="1"/>
      <c r="T4213">
        <f t="shared" si="347"/>
        <v>9</v>
      </c>
      <c r="U4213" t="str">
        <f t="shared" si="349"/>
        <v>891464950</v>
      </c>
    </row>
    <row r="4214" spans="1:21" x14ac:dyDescent="0.25">
      <c r="A4214" t="str">
        <f t="shared" si="351"/>
        <v>VINCLAIRE SAS_WISEAM_Investisseur institutionnel</v>
      </c>
      <c r="B4214">
        <f t="shared" si="348"/>
        <v>1</v>
      </c>
      <c r="C4214" s="1" t="s">
        <v>9821</v>
      </c>
      <c r="D4214" s="1" t="s">
        <v>17</v>
      </c>
      <c r="E4214" s="1" t="s">
        <v>18</v>
      </c>
      <c r="F4214" s="1" t="s">
        <v>9822</v>
      </c>
      <c r="G4214" s="1" t="s">
        <v>25</v>
      </c>
      <c r="H4214" s="1" t="s">
        <v>1283</v>
      </c>
      <c r="I4214" s="1" t="s">
        <v>20</v>
      </c>
      <c r="J4214" s="1"/>
      <c r="K4214" s="1"/>
      <c r="L4214" s="1" t="s">
        <v>21</v>
      </c>
      <c r="M4214" s="1" t="s">
        <v>7</v>
      </c>
      <c r="N4214" s="3"/>
      <c r="O4214" s="1" t="s">
        <v>20</v>
      </c>
      <c r="P4214" s="1" t="s">
        <v>9823</v>
      </c>
      <c r="Q4214" s="1"/>
      <c r="R4214" s="1"/>
      <c r="S4214" s="1"/>
      <c r="T4214">
        <f t="shared" si="347"/>
        <v>15</v>
      </c>
      <c r="U4214" t="str">
        <f t="shared" si="349"/>
        <v>500427588</v>
      </c>
    </row>
    <row r="4215" spans="1:21" x14ac:dyDescent="0.25">
      <c r="A4215" t="str">
        <f t="shared" si="351"/>
        <v>VIOLETTE_IMOCOMPARTNERS_Investisseur institutionnel</v>
      </c>
      <c r="B4215">
        <f t="shared" si="348"/>
        <v>1</v>
      </c>
      <c r="C4215" s="2" t="s">
        <v>9824</v>
      </c>
      <c r="D4215" s="2" t="s">
        <v>17</v>
      </c>
      <c r="E4215" s="2" t="s">
        <v>18</v>
      </c>
      <c r="F4215" s="2" t="s">
        <v>711</v>
      </c>
      <c r="G4215" s="2" t="s">
        <v>25</v>
      </c>
      <c r="H4215" s="2" t="s">
        <v>243</v>
      </c>
      <c r="I4215" s="2" t="s">
        <v>20</v>
      </c>
      <c r="J4215" s="2"/>
      <c r="K4215" s="2"/>
      <c r="L4215" s="2" t="s">
        <v>21</v>
      </c>
      <c r="M4215" s="2" t="s">
        <v>7</v>
      </c>
      <c r="N4215" s="4"/>
      <c r="O4215" s="2" t="s">
        <v>20</v>
      </c>
      <c r="P4215" s="2" t="s">
        <v>9825</v>
      </c>
      <c r="Q4215" s="2"/>
      <c r="R4215" s="2"/>
      <c r="S4215" s="2" t="s">
        <v>9826</v>
      </c>
      <c r="T4215">
        <f t="shared" si="347"/>
        <v>15</v>
      </c>
      <c r="U4215" t="str">
        <f t="shared" si="349"/>
        <v>525252425</v>
      </c>
    </row>
    <row r="4216" spans="1:21" x14ac:dyDescent="0.25">
      <c r="A4216" t="str">
        <f t="shared" si="351"/>
        <v>VIRGIL FOXINVEST_EQUITIS GESTION_Investisseur institutionnel</v>
      </c>
      <c r="B4216">
        <f t="shared" si="348"/>
        <v>1</v>
      </c>
      <c r="C4216" s="2" t="s">
        <v>9827</v>
      </c>
      <c r="D4216" s="2" t="s">
        <v>17</v>
      </c>
      <c r="E4216" s="2"/>
      <c r="F4216" s="2"/>
      <c r="G4216" s="2"/>
      <c r="H4216" s="2" t="s">
        <v>86</v>
      </c>
      <c r="I4216" s="2" t="s">
        <v>20</v>
      </c>
      <c r="J4216" s="2"/>
      <c r="K4216" s="2"/>
      <c r="L4216" s="2" t="s">
        <v>21</v>
      </c>
      <c r="M4216" s="2" t="s">
        <v>7</v>
      </c>
      <c r="N4216" s="4"/>
      <c r="O4216" s="2" t="s">
        <v>20</v>
      </c>
      <c r="P4216" s="2" t="s">
        <v>9828</v>
      </c>
      <c r="Q4216" s="2"/>
      <c r="R4216" s="2"/>
      <c r="S4216" s="2" t="s">
        <v>9829</v>
      </c>
      <c r="T4216">
        <f t="shared" si="347"/>
        <v>9</v>
      </c>
      <c r="U4216" t="str">
        <f t="shared" si="349"/>
        <v>793732504</v>
      </c>
    </row>
    <row r="4217" spans="1:21" x14ac:dyDescent="0.25">
      <c r="A4217" t="str">
        <f t="shared" si="351"/>
        <v>VIRGIL FOXINVEST_admin_EQUITIS GESTION_Investisseur institutionnel</v>
      </c>
      <c r="B4217">
        <f t="shared" si="348"/>
        <v>1</v>
      </c>
      <c r="C4217" s="1" t="s">
        <v>9830</v>
      </c>
      <c r="D4217" s="1" t="s">
        <v>17</v>
      </c>
      <c r="E4217" s="1"/>
      <c r="F4217" s="1"/>
      <c r="G4217" s="1"/>
      <c r="H4217" s="1" t="s">
        <v>86</v>
      </c>
      <c r="I4217" s="1" t="s">
        <v>20</v>
      </c>
      <c r="J4217" s="1"/>
      <c r="K4217" s="1"/>
      <c r="L4217" s="1" t="s">
        <v>21</v>
      </c>
      <c r="M4217" s="1" t="s">
        <v>7</v>
      </c>
      <c r="N4217" s="3"/>
      <c r="O4217" s="1" t="s">
        <v>20</v>
      </c>
      <c r="P4217" s="1" t="s">
        <v>9828</v>
      </c>
      <c r="Q4217" s="1"/>
      <c r="R4217" s="1"/>
      <c r="S4217" s="1" t="s">
        <v>9829</v>
      </c>
      <c r="T4217">
        <f t="shared" si="347"/>
        <v>9</v>
      </c>
      <c r="U4217" t="str">
        <f t="shared" si="349"/>
        <v>793732504</v>
      </c>
    </row>
    <row r="4218" spans="1:21" x14ac:dyDescent="0.25">
      <c r="A4218" t="str">
        <f t="shared" ref="A4218:A4239" si="352">C4218&amp;"_"&amp;H4218&amp;"_"&amp;D4218</f>
        <v>VIVACTO_INFRAVIA CAPITAL PARTNERS_Investisseur institutionnel</v>
      </c>
      <c r="B4218">
        <f t="shared" si="348"/>
        <v>1</v>
      </c>
      <c r="C4218" s="1" t="s">
        <v>9831</v>
      </c>
      <c r="D4218" s="1" t="s">
        <v>17</v>
      </c>
      <c r="E4218" s="1" t="s">
        <v>18</v>
      </c>
      <c r="F4218" s="1" t="s">
        <v>4628</v>
      </c>
      <c r="G4218" s="1" t="s">
        <v>25</v>
      </c>
      <c r="H4218" s="1" t="s">
        <v>93</v>
      </c>
      <c r="I4218" s="1" t="s">
        <v>20</v>
      </c>
      <c r="J4218" s="1"/>
      <c r="K4218" s="1"/>
      <c r="L4218" s="1" t="s">
        <v>21</v>
      </c>
      <c r="M4218" s="1" t="s">
        <v>7</v>
      </c>
      <c r="N4218" s="3"/>
      <c r="O4218" s="1" t="s">
        <v>20</v>
      </c>
      <c r="P4218" s="1" t="s">
        <v>9832</v>
      </c>
      <c r="Q4218" s="1" t="s">
        <v>22</v>
      </c>
      <c r="R4218" s="1"/>
      <c r="S4218" s="1"/>
      <c r="T4218">
        <f t="shared" si="347"/>
        <v>9</v>
      </c>
      <c r="U4218" t="str">
        <f t="shared" si="349"/>
        <v>413284340</v>
      </c>
    </row>
    <row r="4219" spans="1:21" x14ac:dyDescent="0.25">
      <c r="A4219" t="str">
        <f t="shared" si="352"/>
        <v>VIVERIS REIM_SWISS LIFE ASSET MANAGERS France_Investisseur institutionnel</v>
      </c>
      <c r="B4219">
        <f t="shared" si="348"/>
        <v>1</v>
      </c>
      <c r="C4219" s="1" t="s">
        <v>9833</v>
      </c>
      <c r="D4219" s="1" t="s">
        <v>17</v>
      </c>
      <c r="E4219" s="1"/>
      <c r="F4219" s="1"/>
      <c r="G4219" s="1"/>
      <c r="H4219" s="1" t="s">
        <v>375</v>
      </c>
      <c r="I4219" s="1" t="s">
        <v>20</v>
      </c>
      <c r="J4219" s="1"/>
      <c r="K4219" s="1"/>
      <c r="L4219" s="1" t="s">
        <v>21</v>
      </c>
      <c r="M4219" s="1" t="s">
        <v>7</v>
      </c>
      <c r="N4219" s="3"/>
      <c r="O4219" s="1" t="s">
        <v>20</v>
      </c>
      <c r="P4219" s="1" t="s">
        <v>9834</v>
      </c>
      <c r="Q4219" s="1"/>
      <c r="R4219" s="1"/>
      <c r="S4219" s="1" t="s">
        <v>9835</v>
      </c>
      <c r="T4219">
        <f t="shared" si="347"/>
        <v>15</v>
      </c>
      <c r="U4219" t="str">
        <f t="shared" si="349"/>
        <v>499320059</v>
      </c>
    </row>
    <row r="4220" spans="1:21" x14ac:dyDescent="0.25">
      <c r="A4220" t="str">
        <f t="shared" si="352"/>
        <v>VLIEGHE INVESTISSEMENT CONSEIL_NEXTSTAGE AM_Investisseur institutionnel</v>
      </c>
      <c r="B4220">
        <f t="shared" si="348"/>
        <v>1</v>
      </c>
      <c r="C4220" s="2" t="s">
        <v>9836</v>
      </c>
      <c r="D4220" s="2" t="s">
        <v>17</v>
      </c>
      <c r="E4220" s="2" t="s">
        <v>18</v>
      </c>
      <c r="F4220" s="2" t="s">
        <v>36</v>
      </c>
      <c r="G4220" s="2" t="s">
        <v>25</v>
      </c>
      <c r="H4220" s="2" t="s">
        <v>190</v>
      </c>
      <c r="I4220" s="2" t="s">
        <v>20</v>
      </c>
      <c r="J4220" s="2"/>
      <c r="K4220" s="2"/>
      <c r="L4220" s="2" t="s">
        <v>21</v>
      </c>
      <c r="M4220" s="2" t="s">
        <v>7</v>
      </c>
      <c r="N4220" s="4"/>
      <c r="O4220" s="2" t="s">
        <v>20</v>
      </c>
      <c r="P4220" s="2" t="s">
        <v>9837</v>
      </c>
      <c r="Q4220" s="2"/>
      <c r="R4220" s="2"/>
      <c r="S4220" s="2" t="s">
        <v>9838</v>
      </c>
      <c r="T4220">
        <f t="shared" si="347"/>
        <v>15</v>
      </c>
      <c r="U4220" t="str">
        <f t="shared" si="349"/>
        <v>483155396</v>
      </c>
    </row>
    <row r="4221" spans="1:21" x14ac:dyDescent="0.25">
      <c r="A4221" t="str">
        <f t="shared" si="352"/>
        <v>VN ASSOCIES_PIERRE 1ER GESTION_Investisseur institutionnel</v>
      </c>
      <c r="B4221">
        <f t="shared" si="348"/>
        <v>1</v>
      </c>
      <c r="C4221" s="2" t="s">
        <v>9839</v>
      </c>
      <c r="D4221" s="2" t="s">
        <v>17</v>
      </c>
      <c r="E4221" s="2" t="s">
        <v>18</v>
      </c>
      <c r="F4221" s="2" t="s">
        <v>2061</v>
      </c>
      <c r="G4221" s="2" t="s">
        <v>25</v>
      </c>
      <c r="H4221" s="2" t="s">
        <v>43</v>
      </c>
      <c r="I4221" s="2" t="s">
        <v>20</v>
      </c>
      <c r="J4221" s="2"/>
      <c r="K4221" s="2"/>
      <c r="L4221" s="2" t="s">
        <v>21</v>
      </c>
      <c r="M4221" s="2" t="s">
        <v>7</v>
      </c>
      <c r="N4221" s="4"/>
      <c r="O4221" s="2" t="s">
        <v>20</v>
      </c>
      <c r="P4221" s="2" t="s">
        <v>9840</v>
      </c>
      <c r="Q4221" s="2"/>
      <c r="R4221" s="2"/>
      <c r="S4221" s="2" t="s">
        <v>9841</v>
      </c>
      <c r="T4221">
        <f t="shared" si="347"/>
        <v>15</v>
      </c>
      <c r="U4221" t="str">
        <f t="shared" si="349"/>
        <v>334737483</v>
      </c>
    </row>
    <row r="4222" spans="1:21" x14ac:dyDescent="0.25">
      <c r="A4222" t="str">
        <f t="shared" si="352"/>
        <v>VPL SC_PIERRE 1ER GESTION_Investisseur institutionnel</v>
      </c>
      <c r="B4222">
        <f t="shared" si="348"/>
        <v>1</v>
      </c>
      <c r="C4222" s="2" t="s">
        <v>9842</v>
      </c>
      <c r="D4222" s="2" t="s">
        <v>17</v>
      </c>
      <c r="E4222" s="2" t="s">
        <v>18</v>
      </c>
      <c r="F4222" s="2" t="s">
        <v>4557</v>
      </c>
      <c r="G4222" s="2" t="s">
        <v>25</v>
      </c>
      <c r="H4222" s="2" t="s">
        <v>43</v>
      </c>
      <c r="I4222" s="2" t="s">
        <v>20</v>
      </c>
      <c r="J4222" s="2"/>
      <c r="K4222" s="2"/>
      <c r="L4222" s="2" t="s">
        <v>21</v>
      </c>
      <c r="M4222" s="2" t="s">
        <v>7</v>
      </c>
      <c r="N4222" s="4"/>
      <c r="O4222" s="2" t="s">
        <v>20</v>
      </c>
      <c r="P4222" s="2" t="s">
        <v>9843</v>
      </c>
      <c r="Q4222" s="2"/>
      <c r="R4222" s="2"/>
      <c r="S4222" s="2" t="s">
        <v>9844</v>
      </c>
      <c r="T4222">
        <f t="shared" ref="T4222:T4283" si="353">LEN(P4222)</f>
        <v>15</v>
      </c>
      <c r="U4222" t="str">
        <f t="shared" si="349"/>
        <v>501202899</v>
      </c>
    </row>
    <row r="4223" spans="1:21" x14ac:dyDescent="0.25">
      <c r="A4223" t="str">
        <f t="shared" si="352"/>
        <v>VREGILLE INDUSTRIES CONSEIL_APICAP_Investisseur institutionnel</v>
      </c>
      <c r="B4223">
        <f t="shared" si="348"/>
        <v>1</v>
      </c>
      <c r="C4223" s="1" t="s">
        <v>9845</v>
      </c>
      <c r="D4223" s="1" t="s">
        <v>17</v>
      </c>
      <c r="E4223" s="1" t="s">
        <v>18</v>
      </c>
      <c r="F4223" s="1" t="s">
        <v>36</v>
      </c>
      <c r="G4223" s="1" t="s">
        <v>25</v>
      </c>
      <c r="H4223" s="1" t="s">
        <v>133</v>
      </c>
      <c r="I4223" s="1" t="s">
        <v>20</v>
      </c>
      <c r="J4223" s="1"/>
      <c r="K4223" s="1"/>
      <c r="L4223" s="1" t="s">
        <v>21</v>
      </c>
      <c r="M4223" s="1" t="s">
        <v>7</v>
      </c>
      <c r="N4223" s="3"/>
      <c r="O4223" s="1" t="s">
        <v>20</v>
      </c>
      <c r="P4223" s="1" t="s">
        <v>9846</v>
      </c>
      <c r="Q4223" s="1"/>
      <c r="R4223" s="1"/>
      <c r="S4223" s="1" t="s">
        <v>9847</v>
      </c>
      <c r="T4223">
        <f t="shared" si="353"/>
        <v>9</v>
      </c>
      <c r="U4223" t="str">
        <f t="shared" si="349"/>
        <v>790310015</v>
      </c>
    </row>
    <row r="4224" spans="1:21" x14ac:dyDescent="0.25">
      <c r="A4224" t="str">
        <f t="shared" si="352"/>
        <v>VV INVEST_EQUITIS GESTION_Investisseur institutionnel</v>
      </c>
      <c r="B4224">
        <f t="shared" si="348"/>
        <v>1</v>
      </c>
      <c r="C4224" s="2" t="s">
        <v>9848</v>
      </c>
      <c r="D4224" s="2" t="s">
        <v>17</v>
      </c>
      <c r="E4224" s="2" t="s">
        <v>18</v>
      </c>
      <c r="F4224" s="2" t="s">
        <v>5653</v>
      </c>
      <c r="G4224" s="2" t="s">
        <v>25</v>
      </c>
      <c r="H4224" s="2" t="s">
        <v>86</v>
      </c>
      <c r="I4224" s="2" t="s">
        <v>20</v>
      </c>
      <c r="J4224" s="2"/>
      <c r="K4224" s="2"/>
      <c r="L4224" s="2" t="s">
        <v>21</v>
      </c>
      <c r="M4224" s="2"/>
      <c r="N4224" s="4"/>
      <c r="O4224" s="2" t="s">
        <v>20</v>
      </c>
      <c r="P4224" s="2" t="s">
        <v>9849</v>
      </c>
      <c r="Q4224" s="2" t="s">
        <v>22</v>
      </c>
      <c r="R4224" s="2"/>
      <c r="S4224" s="2"/>
      <c r="T4224">
        <f t="shared" si="353"/>
        <v>9</v>
      </c>
      <c r="U4224" t="str">
        <f t="shared" si="349"/>
        <v>853549723</v>
      </c>
    </row>
    <row r="4225" spans="1:21" x14ac:dyDescent="0.25">
      <c r="A4225" t="str">
        <f t="shared" si="352"/>
        <v>VV INVEST SAS_APAX PARTNERS SAS_Investisseur institutionnel</v>
      </c>
      <c r="B4225">
        <f t="shared" si="348"/>
        <v>1</v>
      </c>
      <c r="C4225" s="2" t="s">
        <v>9850</v>
      </c>
      <c r="D4225" s="2" t="s">
        <v>17</v>
      </c>
      <c r="E4225" s="2" t="s">
        <v>18</v>
      </c>
      <c r="F4225" s="2" t="s">
        <v>5653</v>
      </c>
      <c r="G4225" s="2" t="s">
        <v>25</v>
      </c>
      <c r="H4225" s="2" t="s">
        <v>29</v>
      </c>
      <c r="I4225" s="2" t="s">
        <v>20</v>
      </c>
      <c r="J4225" s="2"/>
      <c r="K4225" s="2"/>
      <c r="L4225" s="2" t="s">
        <v>21</v>
      </c>
      <c r="M4225" s="2" t="s">
        <v>7</v>
      </c>
      <c r="N4225" s="4"/>
      <c r="O4225" s="2" t="s">
        <v>20</v>
      </c>
      <c r="P4225" s="2" t="s">
        <v>9849</v>
      </c>
      <c r="Q4225" s="2"/>
      <c r="R4225" s="2"/>
      <c r="S4225" s="2"/>
      <c r="T4225">
        <f t="shared" si="353"/>
        <v>9</v>
      </c>
      <c r="U4225" t="str">
        <f t="shared" si="349"/>
        <v>853549723</v>
      </c>
    </row>
    <row r="4226" spans="1:21" x14ac:dyDescent="0.25">
      <c r="A4226" t="str">
        <f t="shared" si="352"/>
        <v>W-GHRJ_FONCIERE MAGELLAN_Investisseur institutionnel</v>
      </c>
      <c r="B4226">
        <f t="shared" si="348"/>
        <v>1</v>
      </c>
      <c r="C4226" s="2" t="s">
        <v>9851</v>
      </c>
      <c r="D4226" s="2" t="s">
        <v>17</v>
      </c>
      <c r="E4226" s="2" t="s">
        <v>18</v>
      </c>
      <c r="F4226" s="2" t="s">
        <v>1138</v>
      </c>
      <c r="G4226" s="2" t="s">
        <v>25</v>
      </c>
      <c r="H4226" s="2" t="s">
        <v>32</v>
      </c>
      <c r="I4226" s="2" t="s">
        <v>20</v>
      </c>
      <c r="J4226" s="2"/>
      <c r="K4226" s="2"/>
      <c r="L4226" s="2" t="s">
        <v>21</v>
      </c>
      <c r="M4226" s="2" t="s">
        <v>7</v>
      </c>
      <c r="N4226" s="4"/>
      <c r="O4226" s="2" t="s">
        <v>20</v>
      </c>
      <c r="P4226" s="2" t="s">
        <v>9852</v>
      </c>
      <c r="Q4226" s="2" t="s">
        <v>22</v>
      </c>
      <c r="R4226" s="2"/>
      <c r="S4226" s="2"/>
      <c r="T4226">
        <f t="shared" si="353"/>
        <v>9</v>
      </c>
      <c r="U4226" t="str">
        <f t="shared" si="349"/>
        <v>905398848</v>
      </c>
    </row>
    <row r="4227" spans="1:21" x14ac:dyDescent="0.25">
      <c r="A4227" t="str">
        <f t="shared" si="352"/>
        <v>WAKAM SA_TIKEHAU INVESTMENT MANAGEMENT_Investisseur institutionnel</v>
      </c>
      <c r="B4227">
        <f t="shared" ref="B4227:B4290" si="354">COUNTIF(A:A,A4227)</f>
        <v>1</v>
      </c>
      <c r="C4227" s="1" t="s">
        <v>9853</v>
      </c>
      <c r="D4227" s="1" t="s">
        <v>17</v>
      </c>
      <c r="E4227" s="1" t="s">
        <v>18</v>
      </c>
      <c r="F4227" s="1" t="s">
        <v>36</v>
      </c>
      <c r="G4227" s="1" t="s">
        <v>25</v>
      </c>
      <c r="H4227" s="1" t="s">
        <v>602</v>
      </c>
      <c r="I4227" s="1" t="s">
        <v>20</v>
      </c>
      <c r="J4227" s="1"/>
      <c r="K4227" s="1"/>
      <c r="L4227" s="1" t="s">
        <v>21</v>
      </c>
      <c r="M4227" s="1" t="s">
        <v>7</v>
      </c>
      <c r="N4227" s="3"/>
      <c r="O4227" s="1" t="s">
        <v>20</v>
      </c>
      <c r="P4227" s="1" t="s">
        <v>9854</v>
      </c>
      <c r="Q4227" s="1"/>
      <c r="R4227" s="1"/>
      <c r="S4227" s="1" t="s">
        <v>9855</v>
      </c>
      <c r="T4227">
        <f t="shared" si="353"/>
        <v>15</v>
      </c>
      <c r="U4227" t="str">
        <f t="shared" si="349"/>
        <v>562117085</v>
      </c>
    </row>
    <row r="4228" spans="1:21" x14ac:dyDescent="0.25">
      <c r="A4228" t="str">
        <f t="shared" si="352"/>
        <v>WAOU FINANCES_144_BEX CAPITAL_Investisseur institutionnel</v>
      </c>
      <c r="B4228">
        <f t="shared" si="354"/>
        <v>1</v>
      </c>
      <c r="C4228" s="1" t="s">
        <v>9857</v>
      </c>
      <c r="D4228" s="1" t="s">
        <v>17</v>
      </c>
      <c r="E4228" s="1" t="s">
        <v>18</v>
      </c>
      <c r="F4228" s="1" t="s">
        <v>703</v>
      </c>
      <c r="G4228" s="1" t="s">
        <v>25</v>
      </c>
      <c r="H4228" s="1" t="s">
        <v>19</v>
      </c>
      <c r="I4228" s="1" t="s">
        <v>20</v>
      </c>
      <c r="J4228" s="1"/>
      <c r="K4228" s="1"/>
      <c r="L4228" s="1" t="s">
        <v>21</v>
      </c>
      <c r="M4228" s="1" t="s">
        <v>7</v>
      </c>
      <c r="N4228" s="3"/>
      <c r="O4228" s="1" t="s">
        <v>20</v>
      </c>
      <c r="P4228" s="1" t="s">
        <v>9858</v>
      </c>
      <c r="Q4228" s="1"/>
      <c r="R4228" s="1"/>
      <c r="S4228" s="1" t="s">
        <v>9856</v>
      </c>
      <c r="T4228">
        <f t="shared" si="353"/>
        <v>9</v>
      </c>
      <c r="U4228" t="str">
        <f t="shared" ref="U4228:U4283" si="355">LEFT(P4228,9)</f>
        <v>519482558</v>
      </c>
    </row>
    <row r="4229" spans="1:21" x14ac:dyDescent="0.25">
      <c r="A4229" t="str">
        <f t="shared" si="352"/>
        <v>WAR-RAOK_MEANINGS CAPITAL PARTNERS_Investisseur institutionnel</v>
      </c>
      <c r="B4229">
        <f t="shared" si="354"/>
        <v>1</v>
      </c>
      <c r="C4229" s="2" t="s">
        <v>9859</v>
      </c>
      <c r="D4229" s="2" t="s">
        <v>17</v>
      </c>
      <c r="E4229" s="2" t="s">
        <v>18</v>
      </c>
      <c r="F4229" s="2" t="s">
        <v>9860</v>
      </c>
      <c r="G4229" s="2" t="s">
        <v>25</v>
      </c>
      <c r="H4229" s="2" t="s">
        <v>26</v>
      </c>
      <c r="I4229" s="2" t="s">
        <v>20</v>
      </c>
      <c r="J4229" s="2"/>
      <c r="K4229" s="2"/>
      <c r="L4229" s="2" t="s">
        <v>21</v>
      </c>
      <c r="M4229" s="2" t="s">
        <v>7</v>
      </c>
      <c r="N4229" s="4"/>
      <c r="O4229" s="2" t="s">
        <v>20</v>
      </c>
      <c r="P4229" s="2" t="s">
        <v>9861</v>
      </c>
      <c r="Q4229" s="2" t="s">
        <v>22</v>
      </c>
      <c r="R4229" s="2"/>
      <c r="S4229" s="2"/>
      <c r="T4229">
        <f t="shared" si="353"/>
        <v>9</v>
      </c>
      <c r="U4229" t="str">
        <f t="shared" si="355"/>
        <v>798447819</v>
      </c>
    </row>
    <row r="4230" spans="1:21" x14ac:dyDescent="0.25">
      <c r="A4230" t="str">
        <f t="shared" si="352"/>
        <v>WATERSTONES_ETERNAM_Investisseur institutionnel</v>
      </c>
      <c r="B4230">
        <f t="shared" si="354"/>
        <v>1</v>
      </c>
      <c r="C4230" s="1" t="s">
        <v>9862</v>
      </c>
      <c r="D4230" s="1" t="s">
        <v>17</v>
      </c>
      <c r="E4230" s="1" t="s">
        <v>18</v>
      </c>
      <c r="F4230" s="1" t="s">
        <v>9863</v>
      </c>
      <c r="G4230" s="1" t="s">
        <v>25</v>
      </c>
      <c r="H4230" s="1" t="s">
        <v>65</v>
      </c>
      <c r="I4230" s="1" t="s">
        <v>20</v>
      </c>
      <c r="J4230" s="1"/>
      <c r="K4230" s="1"/>
      <c r="L4230" s="1" t="s">
        <v>21</v>
      </c>
      <c r="M4230" s="1" t="s">
        <v>7</v>
      </c>
      <c r="N4230" s="3"/>
      <c r="O4230" s="1" t="s">
        <v>20</v>
      </c>
      <c r="P4230" s="1" t="s">
        <v>9864</v>
      </c>
      <c r="Q4230" s="1"/>
      <c r="R4230" s="1"/>
      <c r="S4230" s="1" t="s">
        <v>9865</v>
      </c>
      <c r="T4230">
        <f t="shared" si="353"/>
        <v>9</v>
      </c>
      <c r="U4230" t="str">
        <f t="shared" si="355"/>
        <v>879647147</v>
      </c>
    </row>
    <row r="4231" spans="1:21" x14ac:dyDescent="0.25">
      <c r="A4231" t="str">
        <f t="shared" si="352"/>
        <v>WATERSTONES SAS_EQUITIS GESTION_Investisseur institutionnel</v>
      </c>
      <c r="B4231">
        <f t="shared" si="354"/>
        <v>1</v>
      </c>
      <c r="C4231" s="2" t="s">
        <v>9866</v>
      </c>
      <c r="D4231" s="2" t="s">
        <v>17</v>
      </c>
      <c r="E4231" s="2" t="s">
        <v>18</v>
      </c>
      <c r="F4231" s="2" t="s">
        <v>9863</v>
      </c>
      <c r="G4231" s="2" t="s">
        <v>25</v>
      </c>
      <c r="H4231" s="2" t="s">
        <v>86</v>
      </c>
      <c r="I4231" s="2" t="s">
        <v>20</v>
      </c>
      <c r="J4231" s="2"/>
      <c r="K4231" s="2"/>
      <c r="L4231" s="2" t="s">
        <v>21</v>
      </c>
      <c r="M4231" s="2" t="s">
        <v>7</v>
      </c>
      <c r="N4231" s="4"/>
      <c r="O4231" s="2" t="s">
        <v>20</v>
      </c>
      <c r="P4231" s="2" t="s">
        <v>9864</v>
      </c>
      <c r="Q4231" s="2" t="s">
        <v>22</v>
      </c>
      <c r="R4231" s="2"/>
      <c r="S4231" s="2"/>
      <c r="T4231">
        <f t="shared" si="353"/>
        <v>9</v>
      </c>
      <c r="U4231" t="str">
        <f t="shared" si="355"/>
        <v>879647147</v>
      </c>
    </row>
    <row r="4232" spans="1:21" x14ac:dyDescent="0.25">
      <c r="A4232" t="str">
        <f t="shared" si="352"/>
        <v>WATSEE INVESTISSEMENTS_FONCIERE MAGELLAN_Investisseur institutionnel</v>
      </c>
      <c r="B4232">
        <f t="shared" si="354"/>
        <v>1</v>
      </c>
      <c r="C4232" s="1" t="s">
        <v>9867</v>
      </c>
      <c r="D4232" s="1" t="s">
        <v>17</v>
      </c>
      <c r="E4232" s="1"/>
      <c r="F4232" s="1" t="s">
        <v>6924</v>
      </c>
      <c r="G4232" s="1" t="s">
        <v>25</v>
      </c>
      <c r="H4232" s="1" t="s">
        <v>32</v>
      </c>
      <c r="I4232" s="1" t="s">
        <v>20</v>
      </c>
      <c r="J4232" s="1"/>
      <c r="K4232" s="1"/>
      <c r="L4232" s="1" t="s">
        <v>21</v>
      </c>
      <c r="M4232" s="1" t="s">
        <v>7</v>
      </c>
      <c r="N4232" s="3"/>
      <c r="O4232" s="1" t="s">
        <v>20</v>
      </c>
      <c r="P4232" s="1" t="s">
        <v>9868</v>
      </c>
      <c r="Q4232" s="1" t="s">
        <v>22</v>
      </c>
      <c r="R4232" s="1"/>
      <c r="S4232" s="1"/>
      <c r="T4232">
        <f t="shared" si="353"/>
        <v>9</v>
      </c>
      <c r="U4232" t="str">
        <f t="shared" si="355"/>
        <v>500853510</v>
      </c>
    </row>
    <row r="4233" spans="1:21" x14ac:dyDescent="0.25">
      <c r="A4233" t="str">
        <f t="shared" si="352"/>
        <v>WATTRELOS TECHNIQUES ELECTRIQUES SARL_V PATRIMOINE_Investisseur institutionnel</v>
      </c>
      <c r="B4233">
        <f t="shared" si="354"/>
        <v>1</v>
      </c>
      <c r="C4233" s="2" t="s">
        <v>9869</v>
      </c>
      <c r="D4233" s="2" t="s">
        <v>17</v>
      </c>
      <c r="E4233" s="2" t="s">
        <v>18</v>
      </c>
      <c r="F4233" s="2" t="s">
        <v>2251</v>
      </c>
      <c r="G4233" s="2" t="s">
        <v>25</v>
      </c>
      <c r="H4233" s="2" t="s">
        <v>138</v>
      </c>
      <c r="I4233" s="2" t="s">
        <v>20</v>
      </c>
      <c r="J4233" s="2"/>
      <c r="K4233" s="2"/>
      <c r="L4233" s="2" t="s">
        <v>21</v>
      </c>
      <c r="M4233" s="2" t="s">
        <v>7</v>
      </c>
      <c r="N4233" s="4"/>
      <c r="O4233" s="2" t="s">
        <v>20</v>
      </c>
      <c r="P4233" s="2" t="s">
        <v>9870</v>
      </c>
      <c r="Q4233" s="2" t="s">
        <v>22</v>
      </c>
      <c r="R4233" s="2"/>
      <c r="S4233" s="2"/>
      <c r="T4233">
        <f t="shared" si="353"/>
        <v>15</v>
      </c>
      <c r="U4233" t="str">
        <f t="shared" si="355"/>
        <v>842892473</v>
      </c>
    </row>
    <row r="4234" spans="1:21" x14ac:dyDescent="0.25">
      <c r="A4234" t="str">
        <f t="shared" si="352"/>
        <v>WCSG_NEXTSTAGE_Investisseur institutionnel</v>
      </c>
      <c r="B4234">
        <f t="shared" si="354"/>
        <v>1</v>
      </c>
      <c r="C4234" s="2" t="s">
        <v>9871</v>
      </c>
      <c r="D4234" s="2" t="s">
        <v>17</v>
      </c>
      <c r="E4234" s="2" t="s">
        <v>18</v>
      </c>
      <c r="F4234" s="2" t="s">
        <v>9872</v>
      </c>
      <c r="G4234" s="2" t="s">
        <v>25</v>
      </c>
      <c r="H4234" s="2" t="s">
        <v>404</v>
      </c>
      <c r="I4234" s="2" t="s">
        <v>20</v>
      </c>
      <c r="J4234" s="2"/>
      <c r="K4234" s="2"/>
      <c r="L4234" s="2" t="s">
        <v>21</v>
      </c>
      <c r="M4234" s="2"/>
      <c r="N4234" s="4"/>
      <c r="O4234" s="2" t="s">
        <v>20</v>
      </c>
      <c r="P4234" s="2" t="s">
        <v>9873</v>
      </c>
      <c r="Q4234" s="2" t="s">
        <v>22</v>
      </c>
      <c r="R4234" s="2"/>
      <c r="S4234" s="2"/>
      <c r="T4234">
        <f t="shared" si="353"/>
        <v>9</v>
      </c>
      <c r="U4234" t="str">
        <f t="shared" si="355"/>
        <v>850333956</v>
      </c>
    </row>
    <row r="4235" spans="1:21" x14ac:dyDescent="0.25">
      <c r="A4235" t="str">
        <f t="shared" si="352"/>
        <v>WEARTH GROUP_UI INVESTISSEMENT_Investisseur institutionnel</v>
      </c>
      <c r="B4235">
        <f t="shared" si="354"/>
        <v>1</v>
      </c>
      <c r="C4235" s="2" t="s">
        <v>9874</v>
      </c>
      <c r="D4235" s="2" t="s">
        <v>17</v>
      </c>
      <c r="E4235" s="2"/>
      <c r="F4235" s="2" t="s">
        <v>9875</v>
      </c>
      <c r="G4235" s="2" t="s">
        <v>25</v>
      </c>
      <c r="H4235" s="2" t="s">
        <v>339</v>
      </c>
      <c r="I4235" s="2" t="s">
        <v>20</v>
      </c>
      <c r="J4235" s="2"/>
      <c r="K4235" s="2"/>
      <c r="L4235" s="2" t="s">
        <v>21</v>
      </c>
      <c r="M4235" s="2"/>
      <c r="N4235" s="4"/>
      <c r="O4235" s="2" t="s">
        <v>20</v>
      </c>
      <c r="P4235" s="2" t="s">
        <v>9876</v>
      </c>
      <c r="Q4235" s="2" t="s">
        <v>22</v>
      </c>
      <c r="R4235" s="2"/>
      <c r="S4235" s="2"/>
      <c r="T4235">
        <f t="shared" si="353"/>
        <v>9</v>
      </c>
      <c r="U4235" t="str">
        <f t="shared" si="355"/>
        <v>531127231</v>
      </c>
    </row>
    <row r="4236" spans="1:21" x14ac:dyDescent="0.25">
      <c r="A4236" t="str">
        <f t="shared" si="352"/>
        <v>WEBER INVESTISSEMENTS_BLACKFIN CAPITAL PARTNERS_Investisseur institutionnel</v>
      </c>
      <c r="B4236">
        <f t="shared" si="354"/>
        <v>1</v>
      </c>
      <c r="C4236" s="1" t="s">
        <v>9877</v>
      </c>
      <c r="D4236" s="1" t="s">
        <v>17</v>
      </c>
      <c r="E4236" s="1" t="s">
        <v>18</v>
      </c>
      <c r="F4236" s="1" t="s">
        <v>36</v>
      </c>
      <c r="G4236" s="1" t="s">
        <v>25</v>
      </c>
      <c r="H4236" s="1" t="s">
        <v>169</v>
      </c>
      <c r="I4236" s="1" t="s">
        <v>20</v>
      </c>
      <c r="J4236" s="1"/>
      <c r="K4236" s="1"/>
      <c r="L4236" s="1" t="s">
        <v>21</v>
      </c>
      <c r="M4236" s="1" t="s">
        <v>7</v>
      </c>
      <c r="N4236" s="3"/>
      <c r="O4236" s="1" t="s">
        <v>20</v>
      </c>
      <c r="P4236" s="1" t="s">
        <v>9878</v>
      </c>
      <c r="Q4236" s="1"/>
      <c r="R4236" s="1"/>
      <c r="S4236" s="1" t="s">
        <v>9879</v>
      </c>
      <c r="T4236">
        <f t="shared" si="353"/>
        <v>9</v>
      </c>
      <c r="U4236" t="str">
        <f t="shared" si="355"/>
        <v>414083725</v>
      </c>
    </row>
    <row r="4237" spans="1:21" x14ac:dyDescent="0.25">
      <c r="A4237" t="str">
        <f t="shared" si="352"/>
        <v>WEBER INVESTISSEMENTS_15_AMBOISE PARTNERS SA_Investisseur institutionnel</v>
      </c>
      <c r="B4237">
        <f t="shared" si="354"/>
        <v>1</v>
      </c>
      <c r="C4237" s="2" t="s">
        <v>9880</v>
      </c>
      <c r="D4237" s="2" t="s">
        <v>17</v>
      </c>
      <c r="E4237" s="2" t="s">
        <v>18</v>
      </c>
      <c r="F4237" s="2" t="s">
        <v>36</v>
      </c>
      <c r="G4237" s="2" t="s">
        <v>25</v>
      </c>
      <c r="H4237" s="2" t="s">
        <v>121</v>
      </c>
      <c r="I4237" s="2" t="s">
        <v>20</v>
      </c>
      <c r="J4237" s="2"/>
      <c r="K4237" s="2"/>
      <c r="L4237" s="2" t="s">
        <v>21</v>
      </c>
      <c r="M4237" s="2" t="s">
        <v>7</v>
      </c>
      <c r="N4237" s="4"/>
      <c r="O4237" s="2" t="s">
        <v>20</v>
      </c>
      <c r="P4237" s="2" t="s">
        <v>9878</v>
      </c>
      <c r="Q4237" s="2"/>
      <c r="R4237" s="2"/>
      <c r="S4237" s="2" t="s">
        <v>9879</v>
      </c>
      <c r="T4237">
        <f t="shared" si="353"/>
        <v>9</v>
      </c>
      <c r="U4237" t="str">
        <f t="shared" si="355"/>
        <v>414083725</v>
      </c>
    </row>
    <row r="4238" spans="1:21" x14ac:dyDescent="0.25">
      <c r="A4238" t="str">
        <f t="shared" si="352"/>
        <v>WEBER INVESTISSEMENTS_19_APAX PARTNERS SAS_Investisseur institutionnel</v>
      </c>
      <c r="B4238">
        <f t="shared" si="354"/>
        <v>1</v>
      </c>
      <c r="C4238" s="1" t="s">
        <v>9881</v>
      </c>
      <c r="D4238" s="1" t="s">
        <v>17</v>
      </c>
      <c r="E4238" s="1" t="s">
        <v>18</v>
      </c>
      <c r="F4238" s="1" t="s">
        <v>36</v>
      </c>
      <c r="G4238" s="1" t="s">
        <v>25</v>
      </c>
      <c r="H4238" s="1" t="s">
        <v>29</v>
      </c>
      <c r="I4238" s="1" t="s">
        <v>20</v>
      </c>
      <c r="J4238" s="1"/>
      <c r="K4238" s="1"/>
      <c r="L4238" s="1" t="s">
        <v>21</v>
      </c>
      <c r="M4238" s="1" t="s">
        <v>7</v>
      </c>
      <c r="N4238" s="3"/>
      <c r="O4238" s="1" t="s">
        <v>20</v>
      </c>
      <c r="P4238" s="1" t="s">
        <v>9878</v>
      </c>
      <c r="Q4238" s="1"/>
      <c r="R4238" s="1"/>
      <c r="S4238" s="1" t="s">
        <v>9879</v>
      </c>
      <c r="T4238">
        <f t="shared" si="353"/>
        <v>9</v>
      </c>
      <c r="U4238" t="str">
        <f t="shared" si="355"/>
        <v>414083725</v>
      </c>
    </row>
    <row r="4239" spans="1:21" x14ac:dyDescent="0.25">
      <c r="A4239" t="str">
        <f t="shared" si="352"/>
        <v>WEINBERG CAPITAL PARTNERS__Société de gestion</v>
      </c>
      <c r="B4239">
        <f t="shared" si="354"/>
        <v>1</v>
      </c>
      <c r="C4239" s="2" t="s">
        <v>220</v>
      </c>
      <c r="D4239" s="2" t="s">
        <v>35</v>
      </c>
      <c r="E4239" s="2" t="s">
        <v>18</v>
      </c>
      <c r="F4239" s="2" t="s">
        <v>36</v>
      </c>
      <c r="G4239" s="2" t="s">
        <v>25</v>
      </c>
      <c r="H4239" s="2"/>
      <c r="I4239" s="2" t="s">
        <v>20</v>
      </c>
      <c r="J4239" s="2"/>
      <c r="K4239" s="2"/>
      <c r="L4239" s="2" t="s">
        <v>21</v>
      </c>
      <c r="M4239" s="2" t="s">
        <v>7</v>
      </c>
      <c r="N4239" s="4"/>
      <c r="O4239" s="2" t="s">
        <v>20</v>
      </c>
      <c r="P4239" s="2" t="s">
        <v>9882</v>
      </c>
      <c r="Q4239" s="2"/>
      <c r="R4239" s="2"/>
      <c r="S4239" s="2" t="s">
        <v>9883</v>
      </c>
      <c r="T4239">
        <f t="shared" si="353"/>
        <v>15</v>
      </c>
      <c r="U4239" t="str">
        <f t="shared" si="355"/>
        <v>481485738</v>
      </c>
    </row>
    <row r="4240" spans="1:21" x14ac:dyDescent="0.25">
      <c r="A4240" t="str">
        <f t="shared" ref="A4240:A4260" si="356">C4240&amp;"_"&amp;H4240&amp;"_"&amp;D4240</f>
        <v>WEINBERG CAPITAL PARTNERS SAS_WEINBERG CAPITAL PARTNERS_Investisseur institutionnel</v>
      </c>
      <c r="B4240">
        <f t="shared" si="354"/>
        <v>1</v>
      </c>
      <c r="C4240" s="1" t="s">
        <v>9884</v>
      </c>
      <c r="D4240" s="1" t="s">
        <v>17</v>
      </c>
      <c r="E4240" s="1" t="s">
        <v>18</v>
      </c>
      <c r="F4240" s="1" t="s">
        <v>36</v>
      </c>
      <c r="G4240" s="1" t="s">
        <v>25</v>
      </c>
      <c r="H4240" s="1" t="s">
        <v>220</v>
      </c>
      <c r="I4240" s="1" t="s">
        <v>20</v>
      </c>
      <c r="J4240" s="1"/>
      <c r="K4240" s="1"/>
      <c r="L4240" s="1" t="s">
        <v>21</v>
      </c>
      <c r="M4240" s="1" t="s">
        <v>7</v>
      </c>
      <c r="N4240" s="3"/>
      <c r="O4240" s="1" t="s">
        <v>20</v>
      </c>
      <c r="P4240" s="1" t="s">
        <v>9885</v>
      </c>
      <c r="Q4240" s="1"/>
      <c r="R4240" s="1"/>
      <c r="S4240" s="1" t="s">
        <v>9886</v>
      </c>
      <c r="T4240">
        <f t="shared" si="353"/>
        <v>15</v>
      </c>
      <c r="U4240" t="str">
        <f t="shared" si="355"/>
        <v>481485738</v>
      </c>
    </row>
    <row r="4241" spans="1:21" x14ac:dyDescent="0.25">
      <c r="A4241" t="str">
        <f t="shared" si="356"/>
        <v>WEINBERG CAPITAL PARTNERS_Inv_WEINBERG CAPITAL PARTNERS_Investisseur institutionnel</v>
      </c>
      <c r="B4241">
        <f t="shared" si="354"/>
        <v>1</v>
      </c>
      <c r="C4241" s="2" t="s">
        <v>9887</v>
      </c>
      <c r="D4241" s="2" t="s">
        <v>17</v>
      </c>
      <c r="E4241" s="2" t="s">
        <v>18</v>
      </c>
      <c r="F4241" s="2" t="s">
        <v>36</v>
      </c>
      <c r="G4241" s="2" t="s">
        <v>25</v>
      </c>
      <c r="H4241" s="2" t="s">
        <v>220</v>
      </c>
      <c r="I4241" s="2" t="s">
        <v>20</v>
      </c>
      <c r="J4241" s="2"/>
      <c r="K4241" s="2"/>
      <c r="L4241" s="2" t="s">
        <v>21</v>
      </c>
      <c r="M4241" s="2" t="s">
        <v>7</v>
      </c>
      <c r="N4241" s="4"/>
      <c r="O4241" s="2" t="s">
        <v>20</v>
      </c>
      <c r="P4241" s="2" t="s">
        <v>9888</v>
      </c>
      <c r="Q4241" s="2"/>
      <c r="R4241" s="2"/>
      <c r="S4241" s="2" t="s">
        <v>9889</v>
      </c>
      <c r="T4241">
        <f t="shared" si="353"/>
        <v>15</v>
      </c>
      <c r="U4241" t="str">
        <f t="shared" si="355"/>
        <v>481485738</v>
      </c>
    </row>
    <row r="4242" spans="1:21" x14ac:dyDescent="0.25">
      <c r="A4242" t="str">
        <f t="shared" si="356"/>
        <v>WENGER SCP_V PATRIMOINE_Investisseur institutionnel</v>
      </c>
      <c r="B4242">
        <f t="shared" si="354"/>
        <v>1</v>
      </c>
      <c r="C4242" s="2" t="s">
        <v>9890</v>
      </c>
      <c r="D4242" s="2" t="s">
        <v>17</v>
      </c>
      <c r="E4242" s="2" t="s">
        <v>18</v>
      </c>
      <c r="F4242" s="2" t="s">
        <v>2359</v>
      </c>
      <c r="G4242" s="2" t="s">
        <v>25</v>
      </c>
      <c r="H4242" s="2" t="s">
        <v>138</v>
      </c>
      <c r="I4242" s="2" t="s">
        <v>20</v>
      </c>
      <c r="J4242" s="2"/>
      <c r="K4242" s="2"/>
      <c r="L4242" s="2" t="s">
        <v>21</v>
      </c>
      <c r="M4242" s="2" t="s">
        <v>7</v>
      </c>
      <c r="N4242" s="4"/>
      <c r="O4242" s="2" t="s">
        <v>20</v>
      </c>
      <c r="P4242" s="2" t="s">
        <v>9891</v>
      </c>
      <c r="Q4242" s="2" t="s">
        <v>22</v>
      </c>
      <c r="R4242" s="2"/>
      <c r="S4242" s="2"/>
      <c r="T4242">
        <f t="shared" si="353"/>
        <v>15</v>
      </c>
      <c r="U4242" t="str">
        <f t="shared" si="355"/>
        <v>892480559</v>
      </c>
    </row>
    <row r="4243" spans="1:21" x14ac:dyDescent="0.25">
      <c r="A4243" t="str">
        <f t="shared" si="356"/>
        <v>WF SELECTION IMPACT_RAISE REIM_Investisseur institutionnel</v>
      </c>
      <c r="B4243">
        <f t="shared" si="354"/>
        <v>1</v>
      </c>
      <c r="C4243" s="2" t="s">
        <v>9892</v>
      </c>
      <c r="D4243" s="2" t="s">
        <v>17</v>
      </c>
      <c r="E4243" s="2" t="s">
        <v>18</v>
      </c>
      <c r="F4243" s="2" t="s">
        <v>36</v>
      </c>
      <c r="G4243" s="2" t="s">
        <v>25</v>
      </c>
      <c r="H4243" s="2" t="s">
        <v>301</v>
      </c>
      <c r="I4243" s="2" t="s">
        <v>20</v>
      </c>
      <c r="J4243" s="2"/>
      <c r="K4243" s="2"/>
      <c r="L4243" s="2" t="s">
        <v>21</v>
      </c>
      <c r="M4243" s="2" t="s">
        <v>7</v>
      </c>
      <c r="N4243" s="4"/>
      <c r="O4243" s="2" t="s">
        <v>20</v>
      </c>
      <c r="P4243" s="2" t="s">
        <v>9893</v>
      </c>
      <c r="Q4243" s="2" t="s">
        <v>22</v>
      </c>
      <c r="R4243" s="2"/>
      <c r="S4243" s="2"/>
      <c r="T4243">
        <f t="shared" si="353"/>
        <v>9</v>
      </c>
      <c r="U4243" t="str">
        <f t="shared" si="355"/>
        <v>885009829</v>
      </c>
    </row>
    <row r="4244" spans="1:21" x14ac:dyDescent="0.25">
      <c r="A4244" t="str">
        <f t="shared" si="356"/>
        <v>WF SELECTION LBO EUROPE_APAX PARTNERS SAS_Investisseur institutionnel</v>
      </c>
      <c r="B4244">
        <f t="shared" si="354"/>
        <v>1</v>
      </c>
      <c r="C4244" s="1" t="s">
        <v>9894</v>
      </c>
      <c r="D4244" s="1" t="s">
        <v>17</v>
      </c>
      <c r="E4244" s="1" t="s">
        <v>18</v>
      </c>
      <c r="F4244" s="1" t="s">
        <v>36</v>
      </c>
      <c r="G4244" s="1" t="s">
        <v>25</v>
      </c>
      <c r="H4244" s="1" t="s">
        <v>29</v>
      </c>
      <c r="I4244" s="1" t="s">
        <v>20</v>
      </c>
      <c r="J4244" s="1"/>
      <c r="K4244" s="1"/>
      <c r="L4244" s="1" t="s">
        <v>21</v>
      </c>
      <c r="M4244" s="1" t="s">
        <v>7</v>
      </c>
      <c r="N4244" s="3"/>
      <c r="O4244" s="1" t="s">
        <v>20</v>
      </c>
      <c r="P4244" s="1" t="s">
        <v>9893</v>
      </c>
      <c r="Q4244" s="1" t="s">
        <v>22</v>
      </c>
      <c r="R4244" s="1"/>
      <c r="S4244" s="1"/>
      <c r="T4244">
        <f t="shared" si="353"/>
        <v>9</v>
      </c>
      <c r="U4244" t="str">
        <f t="shared" si="355"/>
        <v>885009829</v>
      </c>
    </row>
    <row r="4245" spans="1:21" x14ac:dyDescent="0.25">
      <c r="A4245" t="str">
        <f t="shared" si="356"/>
        <v>WH SAS_GENEO PARTENAIRES_Investisseur institutionnel</v>
      </c>
      <c r="B4245">
        <f t="shared" si="354"/>
        <v>1</v>
      </c>
      <c r="C4245" s="2" t="s">
        <v>9895</v>
      </c>
      <c r="D4245" s="2" t="s">
        <v>17</v>
      </c>
      <c r="E4245" s="2" t="s">
        <v>18</v>
      </c>
      <c r="F4245" s="2" t="s">
        <v>36</v>
      </c>
      <c r="G4245" s="2" t="s">
        <v>25</v>
      </c>
      <c r="H4245" s="2" t="s">
        <v>127</v>
      </c>
      <c r="I4245" s="2" t="s">
        <v>20</v>
      </c>
      <c r="J4245" s="2"/>
      <c r="K4245" s="2"/>
      <c r="L4245" s="2" t="s">
        <v>21</v>
      </c>
      <c r="M4245" s="2" t="s">
        <v>7</v>
      </c>
      <c r="N4245" s="4"/>
      <c r="O4245" s="2" t="s">
        <v>20</v>
      </c>
      <c r="P4245" s="2" t="s">
        <v>9896</v>
      </c>
      <c r="Q4245" s="2"/>
      <c r="R4245" s="2"/>
      <c r="S4245" s="2"/>
      <c r="T4245">
        <f t="shared" si="353"/>
        <v>9</v>
      </c>
      <c r="U4245" t="str">
        <f t="shared" si="355"/>
        <v>791457195</v>
      </c>
    </row>
    <row r="4246" spans="1:21" x14ac:dyDescent="0.25">
      <c r="A4246" t="str">
        <f t="shared" si="356"/>
        <v>WH SAS_MBO &amp; CO_Investisseur institutionnel</v>
      </c>
      <c r="B4246">
        <f t="shared" si="354"/>
        <v>1</v>
      </c>
      <c r="C4246" s="1" t="s">
        <v>9895</v>
      </c>
      <c r="D4246" s="1" t="s">
        <v>17</v>
      </c>
      <c r="E4246" s="1" t="s">
        <v>18</v>
      </c>
      <c r="F4246" s="1" t="s">
        <v>36</v>
      </c>
      <c r="G4246" s="1" t="s">
        <v>25</v>
      </c>
      <c r="H4246" s="1" t="s">
        <v>212</v>
      </c>
      <c r="I4246" s="1" t="s">
        <v>20</v>
      </c>
      <c r="J4246" s="1"/>
      <c r="K4246" s="1"/>
      <c r="L4246" s="1" t="s">
        <v>21</v>
      </c>
      <c r="M4246" s="1" t="s">
        <v>7</v>
      </c>
      <c r="N4246" s="3"/>
      <c r="O4246" s="1" t="s">
        <v>20</v>
      </c>
      <c r="P4246" s="1" t="s">
        <v>9897</v>
      </c>
      <c r="Q4246" s="1"/>
      <c r="R4246" s="1"/>
      <c r="S4246" s="1" t="s">
        <v>9898</v>
      </c>
      <c r="T4246">
        <f t="shared" si="353"/>
        <v>15</v>
      </c>
      <c r="U4246" t="str">
        <f t="shared" si="355"/>
        <v>791457195</v>
      </c>
    </row>
    <row r="4247" spans="1:21" x14ac:dyDescent="0.25">
      <c r="A4247" t="str">
        <f t="shared" si="356"/>
        <v>WH SAS_APAX PARTNERS SAS_Investisseur institutionnel</v>
      </c>
      <c r="B4247">
        <f t="shared" si="354"/>
        <v>1</v>
      </c>
      <c r="C4247" s="2" t="s">
        <v>9895</v>
      </c>
      <c r="D4247" s="2" t="s">
        <v>17</v>
      </c>
      <c r="E4247" s="2" t="s">
        <v>18</v>
      </c>
      <c r="F4247" s="2" t="s">
        <v>36</v>
      </c>
      <c r="G4247" s="2" t="s">
        <v>25</v>
      </c>
      <c r="H4247" s="2" t="s">
        <v>29</v>
      </c>
      <c r="I4247" s="2" t="s">
        <v>20</v>
      </c>
      <c r="J4247" s="2"/>
      <c r="K4247" s="2"/>
      <c r="L4247" s="2" t="s">
        <v>21</v>
      </c>
      <c r="M4247" s="2" t="s">
        <v>7</v>
      </c>
      <c r="N4247" s="4"/>
      <c r="O4247" s="2" t="s">
        <v>20</v>
      </c>
      <c r="P4247" s="2" t="s">
        <v>9896</v>
      </c>
      <c r="Q4247" s="2" t="s">
        <v>22</v>
      </c>
      <c r="R4247" s="2"/>
      <c r="S4247" s="2"/>
      <c r="T4247">
        <f t="shared" si="353"/>
        <v>9</v>
      </c>
      <c r="U4247" t="str">
        <f t="shared" si="355"/>
        <v>791457195</v>
      </c>
    </row>
    <row r="4248" spans="1:21" x14ac:dyDescent="0.25">
      <c r="A4248" t="str">
        <f t="shared" si="356"/>
        <v>WH SAS_144_BEX CAPITAL_Investisseur institutionnel</v>
      </c>
      <c r="B4248">
        <f t="shared" si="354"/>
        <v>1</v>
      </c>
      <c r="C4248" s="2" t="s">
        <v>9899</v>
      </c>
      <c r="D4248" s="2" t="s">
        <v>17</v>
      </c>
      <c r="E4248" s="2" t="s">
        <v>18</v>
      </c>
      <c r="F4248" s="2" t="s">
        <v>36</v>
      </c>
      <c r="G4248" s="2" t="s">
        <v>25</v>
      </c>
      <c r="H4248" s="2" t="s">
        <v>19</v>
      </c>
      <c r="I4248" s="2" t="s">
        <v>20</v>
      </c>
      <c r="J4248" s="2"/>
      <c r="K4248" s="2"/>
      <c r="L4248" s="2" t="s">
        <v>21</v>
      </c>
      <c r="M4248" s="2" t="s">
        <v>7</v>
      </c>
      <c r="N4248" s="4"/>
      <c r="O4248" s="2" t="s">
        <v>20</v>
      </c>
      <c r="P4248" s="2" t="s">
        <v>9900</v>
      </c>
      <c r="Q4248" s="2"/>
      <c r="R4248" s="2"/>
      <c r="S4248" s="2" t="s">
        <v>9898</v>
      </c>
      <c r="T4248">
        <f t="shared" si="353"/>
        <v>9</v>
      </c>
      <c r="U4248" t="str">
        <f t="shared" si="355"/>
        <v>791457135</v>
      </c>
    </row>
    <row r="4249" spans="1:21" x14ac:dyDescent="0.25">
      <c r="A4249" t="str">
        <f t="shared" si="356"/>
        <v>WH SAS_72_KEENSIGHT CAPITAL_Investisseur institutionnel</v>
      </c>
      <c r="B4249">
        <f t="shared" si="354"/>
        <v>1</v>
      </c>
      <c r="C4249" s="1" t="s">
        <v>9901</v>
      </c>
      <c r="D4249" s="1" t="s">
        <v>17</v>
      </c>
      <c r="E4249" s="1" t="s">
        <v>18</v>
      </c>
      <c r="F4249" s="1" t="s">
        <v>36</v>
      </c>
      <c r="G4249" s="1" t="s">
        <v>25</v>
      </c>
      <c r="H4249" s="1" t="s">
        <v>306</v>
      </c>
      <c r="I4249" s="1" t="s">
        <v>20</v>
      </c>
      <c r="J4249" s="1"/>
      <c r="K4249" s="1"/>
      <c r="L4249" s="1" t="s">
        <v>21</v>
      </c>
      <c r="M4249" s="1" t="s">
        <v>7</v>
      </c>
      <c r="N4249" s="3"/>
      <c r="O4249" s="1" t="s">
        <v>20</v>
      </c>
      <c r="P4249" s="1" t="s">
        <v>9900</v>
      </c>
      <c r="Q4249" s="1"/>
      <c r="R4249" s="1"/>
      <c r="S4249" s="1" t="s">
        <v>9898</v>
      </c>
      <c r="T4249">
        <f t="shared" si="353"/>
        <v>9</v>
      </c>
      <c r="U4249" t="str">
        <f t="shared" si="355"/>
        <v>791457135</v>
      </c>
    </row>
    <row r="4250" spans="1:21" x14ac:dyDescent="0.25">
      <c r="A4250" t="str">
        <f t="shared" si="356"/>
        <v>WHITSTABLE_MEANINGS CAPITAL PARTNERS_Investisseur institutionnel</v>
      </c>
      <c r="B4250">
        <f t="shared" si="354"/>
        <v>1</v>
      </c>
      <c r="C4250" s="2" t="s">
        <v>9902</v>
      </c>
      <c r="D4250" s="2" t="s">
        <v>17</v>
      </c>
      <c r="E4250" s="2" t="s">
        <v>18</v>
      </c>
      <c r="F4250" s="2" t="s">
        <v>2015</v>
      </c>
      <c r="G4250" s="2" t="s">
        <v>25</v>
      </c>
      <c r="H4250" s="2" t="s">
        <v>26</v>
      </c>
      <c r="I4250" s="2" t="s">
        <v>20</v>
      </c>
      <c r="J4250" s="2"/>
      <c r="K4250" s="2"/>
      <c r="L4250" s="2" t="s">
        <v>21</v>
      </c>
      <c r="M4250" s="2" t="s">
        <v>7</v>
      </c>
      <c r="N4250" s="4"/>
      <c r="O4250" s="2" t="s">
        <v>20</v>
      </c>
      <c r="P4250" s="2" t="s">
        <v>9903</v>
      </c>
      <c r="Q4250" s="2"/>
      <c r="R4250" s="2"/>
      <c r="S4250" s="2" t="s">
        <v>9904</v>
      </c>
      <c r="T4250">
        <f t="shared" si="353"/>
        <v>15</v>
      </c>
      <c r="U4250" t="str">
        <f t="shared" si="355"/>
        <v>843457573</v>
      </c>
    </row>
    <row r="4251" spans="1:21" x14ac:dyDescent="0.25">
      <c r="A4251" t="str">
        <f t="shared" si="356"/>
        <v>WILMINGTON TRUST SAS__Créancier</v>
      </c>
      <c r="B4251">
        <f t="shared" si="354"/>
        <v>1</v>
      </c>
      <c r="C4251" s="1" t="s">
        <v>9905</v>
      </c>
      <c r="D4251" s="1" t="s">
        <v>158</v>
      </c>
      <c r="E4251" s="1"/>
      <c r="F4251" s="1"/>
      <c r="G4251" s="1"/>
      <c r="H4251" s="1"/>
      <c r="I4251" s="1" t="s">
        <v>20</v>
      </c>
      <c r="J4251" s="1"/>
      <c r="K4251" s="1"/>
      <c r="L4251" s="1" t="s">
        <v>21</v>
      </c>
      <c r="M4251" s="1" t="s">
        <v>7</v>
      </c>
      <c r="N4251" s="3"/>
      <c r="O4251" s="1" t="s">
        <v>20</v>
      </c>
      <c r="P4251" s="1" t="s">
        <v>9906</v>
      </c>
      <c r="Q4251" s="1"/>
      <c r="R4251" s="1"/>
      <c r="S4251" s="1"/>
      <c r="T4251">
        <f t="shared" si="353"/>
        <v>9</v>
      </c>
      <c r="U4251" t="str">
        <f t="shared" si="355"/>
        <v>840906176</v>
      </c>
    </row>
    <row r="4252" spans="1:21" x14ac:dyDescent="0.25">
      <c r="A4252" t="str">
        <f t="shared" si="356"/>
        <v>WINCH_MEANINGS CAPITAL PARTNERS_Investisseur institutionnel</v>
      </c>
      <c r="B4252">
        <f t="shared" si="354"/>
        <v>1</v>
      </c>
      <c r="C4252" s="2" t="s">
        <v>9907</v>
      </c>
      <c r="D4252" s="2" t="s">
        <v>17</v>
      </c>
      <c r="E4252" s="2" t="s">
        <v>18</v>
      </c>
      <c r="F4252" s="2" t="s">
        <v>398</v>
      </c>
      <c r="G4252" s="2" t="s">
        <v>25</v>
      </c>
      <c r="H4252" s="2" t="s">
        <v>26</v>
      </c>
      <c r="I4252" s="2" t="s">
        <v>20</v>
      </c>
      <c r="J4252" s="2"/>
      <c r="K4252" s="2"/>
      <c r="L4252" s="2" t="s">
        <v>21</v>
      </c>
      <c r="M4252" s="2" t="s">
        <v>7</v>
      </c>
      <c r="N4252" s="4"/>
      <c r="O4252" s="2" t="s">
        <v>20</v>
      </c>
      <c r="P4252" s="2" t="s">
        <v>9908</v>
      </c>
      <c r="Q4252" s="2"/>
      <c r="R4252" s="2"/>
      <c r="S4252" s="2" t="s">
        <v>9907</v>
      </c>
      <c r="T4252">
        <f t="shared" si="353"/>
        <v>15</v>
      </c>
      <c r="U4252" t="str">
        <f t="shared" si="355"/>
        <v>815336011</v>
      </c>
    </row>
    <row r="4253" spans="1:21" x14ac:dyDescent="0.25">
      <c r="A4253" t="str">
        <f t="shared" si="356"/>
        <v>WISEAM_Inv_WISEAM_Investisseur institutionnel</v>
      </c>
      <c r="B4253">
        <f t="shared" si="354"/>
        <v>1</v>
      </c>
      <c r="C4253" s="2" t="s">
        <v>9909</v>
      </c>
      <c r="D4253" s="2" t="s">
        <v>17</v>
      </c>
      <c r="E4253" s="2" t="s">
        <v>18</v>
      </c>
      <c r="F4253" s="2" t="s">
        <v>927</v>
      </c>
      <c r="G4253" s="2" t="s">
        <v>25</v>
      </c>
      <c r="H4253" s="2" t="s">
        <v>1283</v>
      </c>
      <c r="I4253" s="2" t="s">
        <v>20</v>
      </c>
      <c r="J4253" s="2"/>
      <c r="K4253" s="2"/>
      <c r="L4253" s="2" t="s">
        <v>21</v>
      </c>
      <c r="M4253" s="2" t="s">
        <v>7</v>
      </c>
      <c r="N4253" s="4"/>
      <c r="O4253" s="2" t="s">
        <v>20</v>
      </c>
      <c r="P4253" s="2" t="s">
        <v>9910</v>
      </c>
      <c r="Q4253" s="2"/>
      <c r="R4253" s="2"/>
      <c r="S4253" s="2"/>
      <c r="T4253">
        <f t="shared" si="353"/>
        <v>15</v>
      </c>
      <c r="U4253" t="str">
        <f t="shared" si="355"/>
        <v>533756938</v>
      </c>
    </row>
    <row r="4254" spans="1:21" x14ac:dyDescent="0.25">
      <c r="A4254" t="str">
        <f t="shared" si="356"/>
        <v>WONDERBOX_EURAZEO INVESTMENT MANAGER_Investisseur institutionnel</v>
      </c>
      <c r="B4254">
        <f t="shared" si="354"/>
        <v>1</v>
      </c>
      <c r="C4254" s="1" t="s">
        <v>9911</v>
      </c>
      <c r="D4254" s="1" t="s">
        <v>17</v>
      </c>
      <c r="E4254" s="1"/>
      <c r="F4254" s="1"/>
      <c r="G4254" s="1"/>
      <c r="H4254" s="1" t="s">
        <v>344</v>
      </c>
      <c r="I4254" s="1" t="s">
        <v>20</v>
      </c>
      <c r="J4254" s="1"/>
      <c r="K4254" s="1"/>
      <c r="L4254" s="1" t="s">
        <v>21</v>
      </c>
      <c r="M4254" s="1" t="s">
        <v>7</v>
      </c>
      <c r="N4254" s="3"/>
      <c r="O4254" s="1" t="s">
        <v>20</v>
      </c>
      <c r="P4254" s="1" t="s">
        <v>9912</v>
      </c>
      <c r="Q4254" s="1"/>
      <c r="R4254" s="1"/>
      <c r="S4254" s="1" t="s">
        <v>9913</v>
      </c>
      <c r="T4254">
        <f t="shared" si="353"/>
        <v>15</v>
      </c>
      <c r="U4254" t="str">
        <f t="shared" si="355"/>
        <v>508244548</v>
      </c>
    </row>
    <row r="4255" spans="1:21" x14ac:dyDescent="0.25">
      <c r="A4255" t="str">
        <f t="shared" si="356"/>
        <v>XANATUM FINANCE_SWEN CAPITAL PARTNERS_Investisseur institutionnel</v>
      </c>
      <c r="B4255">
        <f t="shared" si="354"/>
        <v>1</v>
      </c>
      <c r="C4255" s="1" t="s">
        <v>9914</v>
      </c>
      <c r="D4255" s="1" t="s">
        <v>17</v>
      </c>
      <c r="E4255" s="1" t="s">
        <v>18</v>
      </c>
      <c r="F4255" s="1" t="s">
        <v>9915</v>
      </c>
      <c r="G4255" s="1" t="s">
        <v>135</v>
      </c>
      <c r="H4255" s="1" t="s">
        <v>155</v>
      </c>
      <c r="I4255" s="1" t="s">
        <v>20</v>
      </c>
      <c r="J4255" s="1"/>
      <c r="K4255" s="1"/>
      <c r="L4255" s="1" t="s">
        <v>21</v>
      </c>
      <c r="M4255" s="1" t="s">
        <v>7</v>
      </c>
      <c r="N4255" s="3"/>
      <c r="O4255" s="1" t="s">
        <v>20</v>
      </c>
      <c r="P4255" s="1" t="s">
        <v>9916</v>
      </c>
      <c r="Q4255" s="1"/>
      <c r="R4255" s="1"/>
      <c r="S4255" s="1" t="s">
        <v>9917</v>
      </c>
      <c r="T4255">
        <f t="shared" si="353"/>
        <v>15</v>
      </c>
      <c r="U4255" t="str">
        <f t="shared" si="355"/>
        <v>849699962</v>
      </c>
    </row>
    <row r="4256" spans="1:21" x14ac:dyDescent="0.25">
      <c r="A4256" t="str">
        <f t="shared" si="356"/>
        <v>XL FAMILY_MEANINGS CAPITAL PARTNERS_Investisseur institutionnel</v>
      </c>
      <c r="B4256">
        <f t="shared" si="354"/>
        <v>1</v>
      </c>
      <c r="C4256" s="2" t="s">
        <v>9918</v>
      </c>
      <c r="D4256" s="2" t="s">
        <v>17</v>
      </c>
      <c r="E4256" s="2" t="s">
        <v>18</v>
      </c>
      <c r="F4256" s="2" t="s">
        <v>2165</v>
      </c>
      <c r="G4256" s="2" t="s">
        <v>25</v>
      </c>
      <c r="H4256" s="2" t="s">
        <v>26</v>
      </c>
      <c r="I4256" s="2" t="s">
        <v>20</v>
      </c>
      <c r="J4256" s="2"/>
      <c r="K4256" s="2"/>
      <c r="L4256" s="2" t="s">
        <v>21</v>
      </c>
      <c r="M4256" s="2" t="s">
        <v>7</v>
      </c>
      <c r="N4256" s="4"/>
      <c r="O4256" s="2" t="s">
        <v>20</v>
      </c>
      <c r="P4256" s="2" t="s">
        <v>9919</v>
      </c>
      <c r="Q4256" s="2"/>
      <c r="R4256" s="2"/>
      <c r="S4256" s="2" t="s">
        <v>9920</v>
      </c>
      <c r="T4256">
        <f t="shared" si="353"/>
        <v>9</v>
      </c>
      <c r="U4256" t="str">
        <f t="shared" si="355"/>
        <v>450178017</v>
      </c>
    </row>
    <row r="4257" spans="1:21" x14ac:dyDescent="0.25">
      <c r="A4257" t="str">
        <f t="shared" si="356"/>
        <v>XL FAMILY_admin_MEANINGS CAPITAL PARTNERS_Investisseur institutionnel</v>
      </c>
      <c r="B4257">
        <f t="shared" si="354"/>
        <v>1</v>
      </c>
      <c r="C4257" s="1" t="s">
        <v>9921</v>
      </c>
      <c r="D4257" s="1" t="s">
        <v>17</v>
      </c>
      <c r="E4257" s="1" t="s">
        <v>18</v>
      </c>
      <c r="F4257" s="1" t="s">
        <v>2165</v>
      </c>
      <c r="G4257" s="1" t="s">
        <v>25</v>
      </c>
      <c r="H4257" s="1" t="s">
        <v>26</v>
      </c>
      <c r="I4257" s="1" t="s">
        <v>20</v>
      </c>
      <c r="J4257" s="1"/>
      <c r="K4257" s="1"/>
      <c r="L4257" s="1" t="s">
        <v>21</v>
      </c>
      <c r="M4257" s="1" t="s">
        <v>7</v>
      </c>
      <c r="N4257" s="3"/>
      <c r="O4257" s="1" t="s">
        <v>20</v>
      </c>
      <c r="P4257" s="1" t="s">
        <v>9919</v>
      </c>
      <c r="Q4257" s="1"/>
      <c r="R4257" s="1"/>
      <c r="S4257" s="1" t="s">
        <v>9920</v>
      </c>
      <c r="T4257">
        <f t="shared" si="353"/>
        <v>9</v>
      </c>
      <c r="U4257" t="str">
        <f t="shared" si="355"/>
        <v>450178017</v>
      </c>
    </row>
    <row r="4258" spans="1:21" x14ac:dyDescent="0.25">
      <c r="A4258" t="str">
        <f t="shared" si="356"/>
        <v>XORGULON_NEXTSTAGE AM_Investisseur institutionnel</v>
      </c>
      <c r="B4258">
        <f t="shared" si="354"/>
        <v>1</v>
      </c>
      <c r="C4258" s="2" t="s">
        <v>9922</v>
      </c>
      <c r="D4258" s="2" t="s">
        <v>17</v>
      </c>
      <c r="E4258" s="2" t="s">
        <v>18</v>
      </c>
      <c r="F4258" s="2" t="s">
        <v>9923</v>
      </c>
      <c r="G4258" s="2" t="s">
        <v>25</v>
      </c>
      <c r="H4258" s="2" t="s">
        <v>190</v>
      </c>
      <c r="I4258" s="2" t="s">
        <v>20</v>
      </c>
      <c r="J4258" s="2"/>
      <c r="K4258" s="2"/>
      <c r="L4258" s="2" t="s">
        <v>21</v>
      </c>
      <c r="M4258" s="2" t="s">
        <v>7</v>
      </c>
      <c r="N4258" s="4"/>
      <c r="O4258" s="2" t="s">
        <v>20</v>
      </c>
      <c r="P4258" s="2" t="s">
        <v>9924</v>
      </c>
      <c r="Q4258" s="2" t="s">
        <v>22</v>
      </c>
      <c r="R4258" s="2"/>
      <c r="S4258" s="2"/>
      <c r="T4258">
        <f t="shared" si="353"/>
        <v>9</v>
      </c>
      <c r="U4258" t="str">
        <f t="shared" si="355"/>
        <v>829851633</v>
      </c>
    </row>
    <row r="4259" spans="1:21" x14ac:dyDescent="0.25">
      <c r="A4259" t="str">
        <f t="shared" si="356"/>
        <v>YAMAR_ETERNAM_Investisseur institutionnel</v>
      </c>
      <c r="B4259">
        <f t="shared" si="354"/>
        <v>1</v>
      </c>
      <c r="C4259" s="1" t="s">
        <v>9925</v>
      </c>
      <c r="D4259" s="1" t="s">
        <v>17</v>
      </c>
      <c r="E4259" s="1" t="s">
        <v>18</v>
      </c>
      <c r="F4259" s="1" t="s">
        <v>7665</v>
      </c>
      <c r="G4259" s="1" t="s">
        <v>25</v>
      </c>
      <c r="H4259" s="1" t="s">
        <v>65</v>
      </c>
      <c r="I4259" s="1" t="s">
        <v>20</v>
      </c>
      <c r="J4259" s="1"/>
      <c r="K4259" s="1"/>
      <c r="L4259" s="1" t="s">
        <v>21</v>
      </c>
      <c r="M4259" s="1" t="s">
        <v>7</v>
      </c>
      <c r="N4259" s="3"/>
      <c r="O4259" s="1" t="s">
        <v>20</v>
      </c>
      <c r="P4259" s="1" t="s">
        <v>9926</v>
      </c>
      <c r="Q4259" s="1"/>
      <c r="R4259" s="1"/>
      <c r="S4259" s="1" t="s">
        <v>9927</v>
      </c>
      <c r="T4259">
        <f t="shared" si="353"/>
        <v>9</v>
      </c>
      <c r="U4259" t="str">
        <f t="shared" si="355"/>
        <v>881938765</v>
      </c>
    </row>
    <row r="4260" spans="1:21" x14ac:dyDescent="0.25">
      <c r="A4260" t="str">
        <f t="shared" si="356"/>
        <v>YAPHIMO_MASSENA PARTNERS_Investisseur institutionnel</v>
      </c>
      <c r="B4260">
        <f t="shared" si="354"/>
        <v>1</v>
      </c>
      <c r="C4260" s="2" t="s">
        <v>9928</v>
      </c>
      <c r="D4260" s="2" t="s">
        <v>17</v>
      </c>
      <c r="E4260" s="2" t="s">
        <v>18</v>
      </c>
      <c r="F4260" s="2" t="s">
        <v>6682</v>
      </c>
      <c r="G4260" s="2" t="s">
        <v>25</v>
      </c>
      <c r="H4260" s="2" t="s">
        <v>52</v>
      </c>
      <c r="I4260" s="2" t="s">
        <v>20</v>
      </c>
      <c r="J4260" s="2"/>
      <c r="K4260" s="2"/>
      <c r="L4260" s="2" t="s">
        <v>21</v>
      </c>
      <c r="M4260" s="2" t="s">
        <v>7</v>
      </c>
      <c r="N4260" s="4"/>
      <c r="O4260" s="2" t="s">
        <v>20</v>
      </c>
      <c r="P4260" s="2" t="s">
        <v>9929</v>
      </c>
      <c r="Q4260" s="2"/>
      <c r="R4260" s="2"/>
      <c r="S4260" s="2" t="s">
        <v>9930</v>
      </c>
      <c r="T4260">
        <f t="shared" si="353"/>
        <v>15</v>
      </c>
      <c r="U4260" t="str">
        <f t="shared" si="355"/>
        <v>493569214</v>
      </c>
    </row>
    <row r="4261" spans="1:21" x14ac:dyDescent="0.25">
      <c r="A4261" t="str">
        <f t="shared" ref="A4261:A4283" si="357">C4261&amp;"_"&amp;H4261&amp;"_"&amp;D4261</f>
        <v>YATAN SAS_YOTTA CAPITAL_Investisseur institutionnel</v>
      </c>
      <c r="B4261">
        <f t="shared" si="354"/>
        <v>1</v>
      </c>
      <c r="C4261" s="2" t="s">
        <v>9931</v>
      </c>
      <c r="D4261" s="2" t="s">
        <v>17</v>
      </c>
      <c r="E4261" s="2" t="s">
        <v>18</v>
      </c>
      <c r="F4261" s="2" t="s">
        <v>741</v>
      </c>
      <c r="G4261" s="2" t="s">
        <v>25</v>
      </c>
      <c r="H4261" s="2" t="s">
        <v>113</v>
      </c>
      <c r="I4261" s="2" t="s">
        <v>20</v>
      </c>
      <c r="J4261" s="2"/>
      <c r="K4261" s="2"/>
      <c r="L4261" s="2" t="s">
        <v>21</v>
      </c>
      <c r="M4261" s="2" t="s">
        <v>7</v>
      </c>
      <c r="N4261" s="4"/>
      <c r="O4261" s="2" t="s">
        <v>20</v>
      </c>
      <c r="P4261" s="2" t="s">
        <v>9932</v>
      </c>
      <c r="Q4261" s="2"/>
      <c r="R4261" s="2"/>
      <c r="S4261" s="2"/>
      <c r="T4261">
        <f t="shared" si="353"/>
        <v>9</v>
      </c>
      <c r="U4261" t="str">
        <f t="shared" si="355"/>
        <v>852658343</v>
      </c>
    </row>
    <row r="4262" spans="1:21" x14ac:dyDescent="0.25">
      <c r="A4262" t="str">
        <f t="shared" si="357"/>
        <v>YCH EURL_PIERRE 1ER GESTION_Investisseur institutionnel</v>
      </c>
      <c r="B4262">
        <f t="shared" si="354"/>
        <v>1</v>
      </c>
      <c r="C4262" s="2" t="s">
        <v>9933</v>
      </c>
      <c r="D4262" s="2" t="s">
        <v>17</v>
      </c>
      <c r="E4262" s="2" t="s">
        <v>18</v>
      </c>
      <c r="F4262" s="2" t="s">
        <v>8233</v>
      </c>
      <c r="G4262" s="2" t="s">
        <v>25</v>
      </c>
      <c r="H4262" s="2" t="s">
        <v>43</v>
      </c>
      <c r="I4262" s="2" t="s">
        <v>20</v>
      </c>
      <c r="J4262" s="2"/>
      <c r="K4262" s="2"/>
      <c r="L4262" s="2" t="s">
        <v>21</v>
      </c>
      <c r="M4262" s="2" t="s">
        <v>7</v>
      </c>
      <c r="N4262" s="4"/>
      <c r="O4262" s="2" t="s">
        <v>20</v>
      </c>
      <c r="P4262" s="2" t="s">
        <v>9934</v>
      </c>
      <c r="Q4262" s="2"/>
      <c r="R4262" s="2"/>
      <c r="S4262" s="2" t="s">
        <v>9935</v>
      </c>
      <c r="T4262">
        <f t="shared" si="353"/>
        <v>15</v>
      </c>
      <c r="U4262" t="str">
        <f t="shared" si="355"/>
        <v>514086032</v>
      </c>
    </row>
    <row r="4263" spans="1:21" x14ac:dyDescent="0.25">
      <c r="A4263" t="str">
        <f t="shared" si="357"/>
        <v>YDELINVEST_MEANINGS CAPITAL PARTNERS_Investisseur institutionnel</v>
      </c>
      <c r="B4263">
        <f t="shared" si="354"/>
        <v>1</v>
      </c>
      <c r="C4263" s="1" t="s">
        <v>9936</v>
      </c>
      <c r="D4263" s="1" t="s">
        <v>17</v>
      </c>
      <c r="E4263" s="1"/>
      <c r="F4263" s="1"/>
      <c r="G4263" s="1"/>
      <c r="H4263" s="1" t="s">
        <v>26</v>
      </c>
      <c r="I4263" s="1" t="s">
        <v>20</v>
      </c>
      <c r="J4263" s="1"/>
      <c r="K4263" s="1"/>
      <c r="L4263" s="1" t="s">
        <v>21</v>
      </c>
      <c r="M4263" s="1" t="s">
        <v>7</v>
      </c>
      <c r="N4263" s="3"/>
      <c r="O4263" s="1" t="s">
        <v>20</v>
      </c>
      <c r="P4263" s="1" t="s">
        <v>9937</v>
      </c>
      <c r="Q4263" s="1"/>
      <c r="R4263" s="1"/>
      <c r="S4263" s="1" t="s">
        <v>9938</v>
      </c>
      <c r="T4263">
        <f t="shared" si="353"/>
        <v>9</v>
      </c>
      <c r="U4263" t="str">
        <f t="shared" si="355"/>
        <v>532571148</v>
      </c>
    </row>
    <row r="4264" spans="1:21" x14ac:dyDescent="0.25">
      <c r="A4264" t="str">
        <f t="shared" si="357"/>
        <v>YDI SAS_EQUITIS GESTION_Investisseur institutionnel</v>
      </c>
      <c r="B4264">
        <f t="shared" si="354"/>
        <v>1</v>
      </c>
      <c r="C4264" s="2" t="s">
        <v>9939</v>
      </c>
      <c r="D4264" s="2" t="s">
        <v>17</v>
      </c>
      <c r="E4264" s="2" t="s">
        <v>18</v>
      </c>
      <c r="F4264" s="2" t="s">
        <v>2010</v>
      </c>
      <c r="G4264" s="2" t="s">
        <v>25</v>
      </c>
      <c r="H4264" s="2" t="s">
        <v>86</v>
      </c>
      <c r="I4264" s="2" t="s">
        <v>20</v>
      </c>
      <c r="J4264" s="2"/>
      <c r="K4264" s="2"/>
      <c r="L4264" s="2" t="s">
        <v>21</v>
      </c>
      <c r="M4264" s="2" t="s">
        <v>7</v>
      </c>
      <c r="N4264" s="4"/>
      <c r="O4264" s="2" t="s">
        <v>20</v>
      </c>
      <c r="P4264" s="2" t="s">
        <v>9940</v>
      </c>
      <c r="Q4264" s="2"/>
      <c r="R4264" s="2"/>
      <c r="S4264" s="2" t="s">
        <v>9941</v>
      </c>
      <c r="T4264">
        <f t="shared" si="353"/>
        <v>9</v>
      </c>
      <c r="U4264" t="str">
        <f t="shared" si="355"/>
        <v>839990769</v>
      </c>
    </row>
    <row r="4265" spans="1:21" x14ac:dyDescent="0.25">
      <c r="A4265" t="str">
        <f t="shared" si="357"/>
        <v>YKENS_MASSENA PARTNERS_Investisseur institutionnel</v>
      </c>
      <c r="B4265">
        <f t="shared" si="354"/>
        <v>1</v>
      </c>
      <c r="C4265" s="1" t="s">
        <v>9942</v>
      </c>
      <c r="D4265" s="1" t="s">
        <v>17</v>
      </c>
      <c r="E4265" s="1" t="s">
        <v>18</v>
      </c>
      <c r="F4265" s="1" t="s">
        <v>7045</v>
      </c>
      <c r="G4265" s="1" t="s">
        <v>25</v>
      </c>
      <c r="H4265" s="1" t="s">
        <v>52</v>
      </c>
      <c r="I4265" s="1" t="s">
        <v>20</v>
      </c>
      <c r="J4265" s="1"/>
      <c r="K4265" s="1"/>
      <c r="L4265" s="1" t="s">
        <v>21</v>
      </c>
      <c r="M4265" s="1" t="s">
        <v>7</v>
      </c>
      <c r="N4265" s="3"/>
      <c r="O4265" s="1" t="s">
        <v>20</v>
      </c>
      <c r="P4265" s="1" t="s">
        <v>9943</v>
      </c>
      <c r="Q4265" s="1"/>
      <c r="R4265" s="1"/>
      <c r="S4265" s="1" t="s">
        <v>9944</v>
      </c>
      <c r="T4265">
        <f t="shared" si="353"/>
        <v>9</v>
      </c>
      <c r="U4265" t="str">
        <f t="shared" si="355"/>
        <v>431915339</v>
      </c>
    </row>
    <row r="4266" spans="1:21" x14ac:dyDescent="0.25">
      <c r="A4266" t="str">
        <f t="shared" si="357"/>
        <v>YOLE DEVELOPPEMENT_UI INVESTISSEMENT HOLD_Investisseur institutionnel</v>
      </c>
      <c r="B4266">
        <f t="shared" si="354"/>
        <v>1</v>
      </c>
      <c r="C4266" s="2" t="s">
        <v>9945</v>
      </c>
      <c r="D4266" s="2" t="s">
        <v>17</v>
      </c>
      <c r="E4266" s="2" t="s">
        <v>18</v>
      </c>
      <c r="F4266" s="2" t="s">
        <v>741</v>
      </c>
      <c r="G4266" s="2" t="s">
        <v>25</v>
      </c>
      <c r="H4266" s="2" t="s">
        <v>447</v>
      </c>
      <c r="I4266" s="2" t="s">
        <v>20</v>
      </c>
      <c r="J4266" s="2"/>
      <c r="K4266" s="2"/>
      <c r="L4266" s="2" t="s">
        <v>21</v>
      </c>
      <c r="M4266" s="2" t="s">
        <v>7</v>
      </c>
      <c r="N4266" s="4"/>
      <c r="O4266" s="2" t="s">
        <v>20</v>
      </c>
      <c r="P4266" s="2" t="s">
        <v>9946</v>
      </c>
      <c r="Q4266" s="2" t="s">
        <v>22</v>
      </c>
      <c r="R4266" s="2"/>
      <c r="S4266" s="2"/>
      <c r="T4266">
        <f t="shared" si="353"/>
        <v>9</v>
      </c>
      <c r="U4266" t="str">
        <f t="shared" si="355"/>
        <v>421162785</v>
      </c>
    </row>
    <row r="4267" spans="1:21" x14ac:dyDescent="0.25">
      <c r="A4267" t="str">
        <f t="shared" si="357"/>
        <v>YOTTA CAPITAL__Société de gestion</v>
      </c>
      <c r="B4267">
        <f t="shared" si="354"/>
        <v>1</v>
      </c>
      <c r="C4267" s="2" t="s">
        <v>113</v>
      </c>
      <c r="D4267" s="2" t="s">
        <v>35</v>
      </c>
      <c r="E4267" s="2" t="s">
        <v>18</v>
      </c>
      <c r="F4267" s="2" t="s">
        <v>224</v>
      </c>
      <c r="G4267" s="2" t="s">
        <v>25</v>
      </c>
      <c r="H4267" s="2"/>
      <c r="I4267" s="2" t="s">
        <v>20</v>
      </c>
      <c r="J4267" s="2" t="s">
        <v>9947</v>
      </c>
      <c r="K4267" s="2"/>
      <c r="L4267" s="2" t="s">
        <v>21</v>
      </c>
      <c r="M4267" s="2" t="s">
        <v>7</v>
      </c>
      <c r="N4267" s="4"/>
      <c r="O4267" s="2" t="s">
        <v>20</v>
      </c>
      <c r="P4267" s="2" t="s">
        <v>9948</v>
      </c>
      <c r="Q4267" s="2"/>
      <c r="R4267" s="2"/>
      <c r="S4267" s="2"/>
      <c r="T4267">
        <f t="shared" si="353"/>
        <v>15</v>
      </c>
      <c r="U4267" t="str">
        <f t="shared" si="355"/>
        <v>844468058</v>
      </c>
    </row>
    <row r="4268" spans="1:21" x14ac:dyDescent="0.25">
      <c r="A4268" t="str">
        <f t="shared" si="357"/>
        <v>YOTTA CAPITAL PARTNERS_YOTTA CAPITAL_Investisseur institutionnel</v>
      </c>
      <c r="B4268">
        <f t="shared" si="354"/>
        <v>1</v>
      </c>
      <c r="C4268" s="1" t="s">
        <v>9949</v>
      </c>
      <c r="D4268" s="1" t="s">
        <v>17</v>
      </c>
      <c r="E4268" s="1" t="s">
        <v>18</v>
      </c>
      <c r="F4268" s="1" t="s">
        <v>36</v>
      </c>
      <c r="G4268" s="1" t="s">
        <v>25</v>
      </c>
      <c r="H4268" s="1" t="s">
        <v>113</v>
      </c>
      <c r="I4268" s="1" t="s">
        <v>20</v>
      </c>
      <c r="J4268" s="1"/>
      <c r="K4268" s="1"/>
      <c r="L4268" s="1" t="s">
        <v>21</v>
      </c>
      <c r="M4268" s="1" t="s">
        <v>7</v>
      </c>
      <c r="N4268" s="3"/>
      <c r="O4268" s="1" t="s">
        <v>20</v>
      </c>
      <c r="P4268" s="1" t="s">
        <v>9947</v>
      </c>
      <c r="Q4268" s="1"/>
      <c r="R4268" s="1"/>
      <c r="S4268" s="1"/>
      <c r="T4268">
        <f t="shared" si="353"/>
        <v>9</v>
      </c>
      <c r="U4268" t="str">
        <f t="shared" si="355"/>
        <v>844468058</v>
      </c>
    </row>
    <row r="4269" spans="1:21" x14ac:dyDescent="0.25">
      <c r="A4269" t="str">
        <f t="shared" si="357"/>
        <v>YS CONSEIL_145_ETERNAM_Investisseur institutionnel</v>
      </c>
      <c r="B4269">
        <f t="shared" si="354"/>
        <v>1</v>
      </c>
      <c r="C4269" s="2" t="s">
        <v>9951</v>
      </c>
      <c r="D4269" s="2" t="s">
        <v>17</v>
      </c>
      <c r="E4269" s="2" t="s">
        <v>18</v>
      </c>
      <c r="F4269" s="2" t="s">
        <v>36</v>
      </c>
      <c r="G4269" s="2" t="s">
        <v>25</v>
      </c>
      <c r="H4269" s="2" t="s">
        <v>65</v>
      </c>
      <c r="I4269" s="2" t="s">
        <v>20</v>
      </c>
      <c r="J4269" s="2"/>
      <c r="K4269" s="2"/>
      <c r="L4269" s="2" t="s">
        <v>21</v>
      </c>
      <c r="M4269" s="2" t="s">
        <v>7</v>
      </c>
      <c r="N4269" s="4"/>
      <c r="O4269" s="2" t="s">
        <v>20</v>
      </c>
      <c r="P4269" s="2" t="s">
        <v>9952</v>
      </c>
      <c r="Q4269" s="2"/>
      <c r="R4269" s="2"/>
      <c r="S4269" s="2" t="s">
        <v>9950</v>
      </c>
      <c r="T4269">
        <f t="shared" si="353"/>
        <v>9</v>
      </c>
      <c r="U4269" t="str">
        <f t="shared" si="355"/>
        <v>431294438</v>
      </c>
    </row>
    <row r="4270" spans="1:21" x14ac:dyDescent="0.25">
      <c r="A4270" t="str">
        <f t="shared" si="357"/>
        <v>YS CONSEIL_43_EQUITIS GESTION_Investisseur institutionnel</v>
      </c>
      <c r="B4270">
        <f t="shared" si="354"/>
        <v>1</v>
      </c>
      <c r="C4270" s="1" t="s">
        <v>9953</v>
      </c>
      <c r="D4270" s="1" t="s">
        <v>17</v>
      </c>
      <c r="E4270" s="1" t="s">
        <v>18</v>
      </c>
      <c r="F4270" s="1" t="s">
        <v>36</v>
      </c>
      <c r="G4270" s="1" t="s">
        <v>25</v>
      </c>
      <c r="H4270" s="1" t="s">
        <v>86</v>
      </c>
      <c r="I4270" s="1" t="s">
        <v>20</v>
      </c>
      <c r="J4270" s="1"/>
      <c r="K4270" s="1"/>
      <c r="L4270" s="1" t="s">
        <v>21</v>
      </c>
      <c r="M4270" s="1" t="s">
        <v>7</v>
      </c>
      <c r="N4270" s="3"/>
      <c r="O4270" s="1" t="s">
        <v>20</v>
      </c>
      <c r="P4270" s="1" t="s">
        <v>9954</v>
      </c>
      <c r="Q4270" s="1"/>
      <c r="R4270" s="1"/>
      <c r="S4270" s="1" t="s">
        <v>9955</v>
      </c>
      <c r="T4270">
        <f t="shared" si="353"/>
        <v>15</v>
      </c>
      <c r="U4270" t="str">
        <f t="shared" si="355"/>
        <v>431294438</v>
      </c>
    </row>
    <row r="4271" spans="1:21" x14ac:dyDescent="0.25">
      <c r="A4271" t="str">
        <f t="shared" si="357"/>
        <v>Z PATRIMOINE_MEANINGS CAPITAL PARTNERS_Investisseur institutionnel</v>
      </c>
      <c r="B4271">
        <f t="shared" si="354"/>
        <v>1</v>
      </c>
      <c r="C4271" s="2" t="s">
        <v>9956</v>
      </c>
      <c r="D4271" s="2" t="s">
        <v>17</v>
      </c>
      <c r="E4271" s="2" t="s">
        <v>18</v>
      </c>
      <c r="F4271" s="2" t="s">
        <v>9957</v>
      </c>
      <c r="G4271" s="2" t="s">
        <v>25</v>
      </c>
      <c r="H4271" s="2" t="s">
        <v>26</v>
      </c>
      <c r="I4271" s="2" t="s">
        <v>20</v>
      </c>
      <c r="J4271" s="2"/>
      <c r="K4271" s="2"/>
      <c r="L4271" s="2" t="s">
        <v>21</v>
      </c>
      <c r="M4271" s="2" t="s">
        <v>7</v>
      </c>
      <c r="N4271" s="4"/>
      <c r="O4271" s="2" t="s">
        <v>20</v>
      </c>
      <c r="P4271" s="2" t="s">
        <v>9958</v>
      </c>
      <c r="Q4271" s="2"/>
      <c r="R4271" s="2"/>
      <c r="S4271" s="2" t="s">
        <v>9959</v>
      </c>
      <c r="T4271">
        <f t="shared" si="353"/>
        <v>15</v>
      </c>
      <c r="U4271" t="str">
        <f t="shared" si="355"/>
        <v>500943147</v>
      </c>
    </row>
    <row r="4272" spans="1:21" x14ac:dyDescent="0.25">
      <c r="A4272" t="str">
        <f t="shared" si="357"/>
        <v>ZAMALAIX SAS_FONCIERE MAGELLAN_Investisseur institutionnel</v>
      </c>
      <c r="B4272">
        <f t="shared" si="354"/>
        <v>1</v>
      </c>
      <c r="C4272" s="2" t="s">
        <v>9960</v>
      </c>
      <c r="D4272" s="2" t="s">
        <v>17</v>
      </c>
      <c r="E4272" s="2" t="s">
        <v>18</v>
      </c>
      <c r="F4272" s="2" t="s">
        <v>9961</v>
      </c>
      <c r="G4272" s="2" t="s">
        <v>25</v>
      </c>
      <c r="H4272" s="2" t="s">
        <v>32</v>
      </c>
      <c r="I4272" s="2" t="s">
        <v>20</v>
      </c>
      <c r="J4272" s="2"/>
      <c r="K4272" s="2"/>
      <c r="L4272" s="2" t="s">
        <v>21</v>
      </c>
      <c r="M4272" s="2"/>
      <c r="N4272" s="4"/>
      <c r="O4272" s="2" t="s">
        <v>20</v>
      </c>
      <c r="P4272" s="2" t="s">
        <v>9962</v>
      </c>
      <c r="Q4272" s="2" t="s">
        <v>22</v>
      </c>
      <c r="R4272" s="2"/>
      <c r="S4272" s="2"/>
      <c r="T4272">
        <f t="shared" si="353"/>
        <v>9</v>
      </c>
      <c r="U4272" t="str">
        <f t="shared" si="355"/>
        <v>885369785</v>
      </c>
    </row>
    <row r="4273" spans="1:21" x14ac:dyDescent="0.25">
      <c r="A4273" t="str">
        <f t="shared" si="357"/>
        <v>ZEDCO_GENEO PARTENAIRES_Investisseur institutionnel</v>
      </c>
      <c r="B4273">
        <f t="shared" si="354"/>
        <v>1</v>
      </c>
      <c r="C4273" s="2" t="s">
        <v>9963</v>
      </c>
      <c r="D4273" s="2" t="s">
        <v>17</v>
      </c>
      <c r="E4273" s="2" t="s">
        <v>18</v>
      </c>
      <c r="F4273" s="2" t="s">
        <v>9964</v>
      </c>
      <c r="G4273" s="2" t="s">
        <v>25</v>
      </c>
      <c r="H4273" s="2" t="s">
        <v>127</v>
      </c>
      <c r="I4273" s="2" t="s">
        <v>20</v>
      </c>
      <c r="J4273" s="2"/>
      <c r="K4273" s="2"/>
      <c r="L4273" s="2" t="s">
        <v>21</v>
      </c>
      <c r="M4273" s="2" t="s">
        <v>7</v>
      </c>
      <c r="N4273" s="4"/>
      <c r="O4273" s="2" t="s">
        <v>20</v>
      </c>
      <c r="P4273" s="2" t="s">
        <v>9965</v>
      </c>
      <c r="Q4273" s="2"/>
      <c r="R4273" s="2"/>
      <c r="S4273" s="2"/>
      <c r="T4273">
        <f t="shared" si="353"/>
        <v>9</v>
      </c>
      <c r="U4273" t="str">
        <f t="shared" si="355"/>
        <v>444524649</v>
      </c>
    </row>
    <row r="4274" spans="1:21" x14ac:dyDescent="0.25">
      <c r="A4274" t="str">
        <f t="shared" si="357"/>
        <v>ZEDCO_MEANINGS CAPITAL PARTNERS_Investisseur institutionnel</v>
      </c>
      <c r="B4274">
        <f t="shared" si="354"/>
        <v>1</v>
      </c>
      <c r="C4274" s="1" t="s">
        <v>9963</v>
      </c>
      <c r="D4274" s="1" t="s">
        <v>17</v>
      </c>
      <c r="E4274" s="1" t="s">
        <v>18</v>
      </c>
      <c r="F4274" s="1" t="s">
        <v>9964</v>
      </c>
      <c r="G4274" s="1" t="s">
        <v>25</v>
      </c>
      <c r="H4274" s="1" t="s">
        <v>26</v>
      </c>
      <c r="I4274" s="1" t="s">
        <v>20</v>
      </c>
      <c r="J4274" s="1"/>
      <c r="K4274" s="1"/>
      <c r="L4274" s="1" t="s">
        <v>21</v>
      </c>
      <c r="M4274" s="1" t="s">
        <v>7</v>
      </c>
      <c r="N4274" s="3"/>
      <c r="O4274" s="1" t="s">
        <v>20</v>
      </c>
      <c r="P4274" s="1" t="s">
        <v>9966</v>
      </c>
      <c r="Q4274" s="1"/>
      <c r="R4274" s="1"/>
      <c r="S4274" s="1" t="s">
        <v>9967</v>
      </c>
      <c r="T4274">
        <f t="shared" si="353"/>
        <v>15</v>
      </c>
      <c r="U4274" t="str">
        <f t="shared" si="355"/>
        <v>444524649</v>
      </c>
    </row>
    <row r="4275" spans="1:21" x14ac:dyDescent="0.25">
      <c r="A4275" t="str">
        <f t="shared" si="357"/>
        <v>ZEN-ITUDE_PIERRE 1ER GESTION_Investisseur institutionnel</v>
      </c>
      <c r="B4275">
        <f t="shared" si="354"/>
        <v>1</v>
      </c>
      <c r="C4275" s="2" t="s">
        <v>9968</v>
      </c>
      <c r="D4275" s="2" t="s">
        <v>17</v>
      </c>
      <c r="E4275" s="2" t="s">
        <v>18</v>
      </c>
      <c r="F4275" s="2" t="s">
        <v>236</v>
      </c>
      <c r="G4275" s="2" t="s">
        <v>25</v>
      </c>
      <c r="H4275" s="2" t="s">
        <v>43</v>
      </c>
      <c r="I4275" s="2" t="s">
        <v>20</v>
      </c>
      <c r="J4275" s="2"/>
      <c r="K4275" s="2"/>
      <c r="L4275" s="2" t="s">
        <v>21</v>
      </c>
      <c r="M4275" s="2" t="s">
        <v>7</v>
      </c>
      <c r="N4275" s="4"/>
      <c r="O4275" s="2" t="s">
        <v>20</v>
      </c>
      <c r="P4275" s="2" t="s">
        <v>9969</v>
      </c>
      <c r="Q4275" s="2"/>
      <c r="R4275" s="2"/>
      <c r="S4275" s="2" t="s">
        <v>9970</v>
      </c>
      <c r="T4275">
        <f t="shared" si="353"/>
        <v>15</v>
      </c>
      <c r="U4275" t="str">
        <f t="shared" si="355"/>
        <v>812389047</v>
      </c>
    </row>
    <row r="4276" spans="1:21" x14ac:dyDescent="0.25">
      <c r="A4276" t="str">
        <f t="shared" si="357"/>
        <v>ZENCAP ASSET MANAGEMENT_FUNDROCK FRANCE AM_Investisseur institutionnel</v>
      </c>
      <c r="B4276">
        <f t="shared" si="354"/>
        <v>1</v>
      </c>
      <c r="C4276" s="1" t="s">
        <v>9971</v>
      </c>
      <c r="D4276" s="1" t="s">
        <v>17</v>
      </c>
      <c r="E4276" s="1" t="s">
        <v>18</v>
      </c>
      <c r="F4276" s="1" t="s">
        <v>768</v>
      </c>
      <c r="G4276" s="1" t="s">
        <v>25</v>
      </c>
      <c r="H4276" s="1" t="s">
        <v>162</v>
      </c>
      <c r="I4276" s="1" t="s">
        <v>20</v>
      </c>
      <c r="J4276" s="1"/>
      <c r="K4276" s="1"/>
      <c r="L4276" s="1" t="s">
        <v>21</v>
      </c>
      <c r="M4276" s="1" t="s">
        <v>7</v>
      </c>
      <c r="N4276" s="3"/>
      <c r="O4276" s="1" t="s">
        <v>20</v>
      </c>
      <c r="P4276" s="1" t="s">
        <v>9972</v>
      </c>
      <c r="Q4276" s="1" t="s">
        <v>22</v>
      </c>
      <c r="R4276" s="1"/>
      <c r="S4276" s="1"/>
      <c r="T4276">
        <f t="shared" si="353"/>
        <v>9</v>
      </c>
      <c r="U4276" t="str">
        <f t="shared" si="355"/>
        <v>533216271</v>
      </c>
    </row>
    <row r="4277" spans="1:21" x14ac:dyDescent="0.25">
      <c r="A4277" t="str">
        <f t="shared" si="357"/>
        <v>ZEPHIR_ADM_MEANINGS CAPITAL PARTNERS_Investisseur institutionnel</v>
      </c>
      <c r="B4277">
        <f t="shared" si="354"/>
        <v>1</v>
      </c>
      <c r="C4277" s="2" t="s">
        <v>9973</v>
      </c>
      <c r="D4277" s="2" t="s">
        <v>17</v>
      </c>
      <c r="E4277" s="2" t="s">
        <v>18</v>
      </c>
      <c r="F4277" s="2" t="s">
        <v>9974</v>
      </c>
      <c r="G4277" s="2" t="s">
        <v>25</v>
      </c>
      <c r="H4277" s="2" t="s">
        <v>26</v>
      </c>
      <c r="I4277" s="2" t="s">
        <v>20</v>
      </c>
      <c r="J4277" s="2"/>
      <c r="K4277" s="2"/>
      <c r="L4277" s="2" t="s">
        <v>21</v>
      </c>
      <c r="M4277" s="2" t="s">
        <v>7</v>
      </c>
      <c r="N4277" s="4"/>
      <c r="O4277" s="2" t="s">
        <v>20</v>
      </c>
      <c r="P4277" s="2" t="s">
        <v>9975</v>
      </c>
      <c r="Q4277" s="2" t="s">
        <v>22</v>
      </c>
      <c r="R4277" s="2"/>
      <c r="S4277" s="2"/>
      <c r="T4277">
        <f t="shared" si="353"/>
        <v>9</v>
      </c>
      <c r="U4277" t="str">
        <f t="shared" si="355"/>
        <v>814060083</v>
      </c>
    </row>
    <row r="4278" spans="1:21" x14ac:dyDescent="0.25">
      <c r="A4278" t="str">
        <f t="shared" si="357"/>
        <v>ZK VENTURE_FONCIERE MAGELLAN_Investisseur institutionnel</v>
      </c>
      <c r="B4278">
        <f t="shared" si="354"/>
        <v>1</v>
      </c>
      <c r="C4278" s="2" t="s">
        <v>9976</v>
      </c>
      <c r="D4278" s="2" t="s">
        <v>17</v>
      </c>
      <c r="E4278" s="2" t="s">
        <v>18</v>
      </c>
      <c r="F4278" s="2" t="s">
        <v>856</v>
      </c>
      <c r="G4278" s="2" t="s">
        <v>25</v>
      </c>
      <c r="H4278" s="2" t="s">
        <v>32</v>
      </c>
      <c r="I4278" s="2" t="s">
        <v>20</v>
      </c>
      <c r="J4278" s="2"/>
      <c r="K4278" s="2"/>
      <c r="L4278" s="2" t="s">
        <v>21</v>
      </c>
      <c r="M4278" s="2"/>
      <c r="N4278" s="4"/>
      <c r="O4278" s="2" t="s">
        <v>20</v>
      </c>
      <c r="P4278" s="2" t="s">
        <v>9977</v>
      </c>
      <c r="Q4278" s="2" t="s">
        <v>22</v>
      </c>
      <c r="R4278" s="2"/>
      <c r="S4278" s="2"/>
      <c r="T4278">
        <f t="shared" si="353"/>
        <v>9</v>
      </c>
      <c r="U4278" t="str">
        <f t="shared" si="355"/>
        <v>898613567</v>
      </c>
    </row>
    <row r="4279" spans="1:21" x14ac:dyDescent="0.25">
      <c r="A4279" t="str">
        <f t="shared" si="357"/>
        <v>ZLN_ESSLING CAPITAL_Investisseur institutionnel</v>
      </c>
      <c r="B4279">
        <f t="shared" si="354"/>
        <v>1</v>
      </c>
      <c r="C4279" s="2" t="s">
        <v>9978</v>
      </c>
      <c r="D4279" s="2" t="s">
        <v>17</v>
      </c>
      <c r="E4279" s="2" t="s">
        <v>18</v>
      </c>
      <c r="F4279" s="2" t="s">
        <v>9979</v>
      </c>
      <c r="G4279" s="2" t="s">
        <v>25</v>
      </c>
      <c r="H4279" s="2" t="s">
        <v>1475</v>
      </c>
      <c r="I4279" s="2" t="s">
        <v>20</v>
      </c>
      <c r="J4279" s="2"/>
      <c r="K4279" s="2"/>
      <c r="L4279" s="2" t="s">
        <v>21</v>
      </c>
      <c r="M4279" s="2" t="s">
        <v>7</v>
      </c>
      <c r="N4279" s="4"/>
      <c r="O4279" s="2" t="s">
        <v>20</v>
      </c>
      <c r="P4279" s="2" t="s">
        <v>9980</v>
      </c>
      <c r="Q4279" s="2"/>
      <c r="R4279" s="2"/>
      <c r="S4279" s="2"/>
      <c r="T4279">
        <f t="shared" si="353"/>
        <v>9</v>
      </c>
      <c r="U4279" t="str">
        <f t="shared" si="355"/>
        <v>851826362</v>
      </c>
    </row>
    <row r="4280" spans="1:21" x14ac:dyDescent="0.25">
      <c r="A4280" t="str">
        <f t="shared" si="357"/>
        <v>ZOPA SAS_FONCIERE MAGELLAN_Investisseur institutionnel</v>
      </c>
      <c r="B4280">
        <f t="shared" si="354"/>
        <v>1</v>
      </c>
      <c r="C4280" s="1" t="s">
        <v>9981</v>
      </c>
      <c r="D4280" s="1" t="s">
        <v>17</v>
      </c>
      <c r="E4280" s="1" t="s">
        <v>18</v>
      </c>
      <c r="F4280" s="1" t="s">
        <v>1138</v>
      </c>
      <c r="G4280" s="1" t="s">
        <v>25</v>
      </c>
      <c r="H4280" s="1" t="s">
        <v>32</v>
      </c>
      <c r="I4280" s="1" t="s">
        <v>20</v>
      </c>
      <c r="J4280" s="1"/>
      <c r="K4280" s="1"/>
      <c r="L4280" s="1" t="s">
        <v>21</v>
      </c>
      <c r="M4280" s="1" t="s">
        <v>7</v>
      </c>
      <c r="N4280" s="3"/>
      <c r="O4280" s="1" t="s">
        <v>20</v>
      </c>
      <c r="P4280" s="1" t="s">
        <v>9982</v>
      </c>
      <c r="Q4280" s="1"/>
      <c r="R4280" s="1"/>
      <c r="S4280" s="1" t="s">
        <v>9983</v>
      </c>
      <c r="T4280">
        <f t="shared" si="353"/>
        <v>15</v>
      </c>
      <c r="U4280" t="str">
        <f t="shared" si="355"/>
        <v>829752369</v>
      </c>
    </row>
    <row r="4281" spans="1:21" x14ac:dyDescent="0.25">
      <c r="A4281" t="str">
        <f t="shared" si="357"/>
        <v>ZOPAVIMA_TECHLIFE CAPITAL_Investisseur institutionnel</v>
      </c>
      <c r="B4281">
        <f t="shared" si="354"/>
        <v>1</v>
      </c>
      <c r="C4281" s="2" t="s">
        <v>9984</v>
      </c>
      <c r="D4281" s="2" t="s">
        <v>17</v>
      </c>
      <c r="E4281" s="2" t="s">
        <v>18</v>
      </c>
      <c r="F4281" s="2" t="s">
        <v>36</v>
      </c>
      <c r="G4281" s="2" t="s">
        <v>25</v>
      </c>
      <c r="H4281" s="2" t="s">
        <v>500</v>
      </c>
      <c r="I4281" s="2" t="s">
        <v>20</v>
      </c>
      <c r="J4281" s="2"/>
      <c r="K4281" s="2"/>
      <c r="L4281" s="2" t="s">
        <v>21</v>
      </c>
      <c r="M4281" s="2" t="s">
        <v>7</v>
      </c>
      <c r="N4281" s="4"/>
      <c r="O4281" s="2" t="s">
        <v>20</v>
      </c>
      <c r="P4281" s="2" t="s">
        <v>9985</v>
      </c>
      <c r="Q4281" s="2" t="s">
        <v>22</v>
      </c>
      <c r="R4281" s="2"/>
      <c r="S4281" s="2"/>
      <c r="T4281">
        <f t="shared" si="353"/>
        <v>9</v>
      </c>
      <c r="U4281" t="str">
        <f t="shared" si="355"/>
        <v>890383961</v>
      </c>
    </row>
    <row r="4282" spans="1:21" x14ac:dyDescent="0.25">
      <c r="A4282" t="str">
        <f t="shared" si="357"/>
        <v>ZOREOLE GROUP_ELAIA PARTNERS_Investisseur institutionnel</v>
      </c>
      <c r="B4282">
        <f t="shared" si="354"/>
        <v>1</v>
      </c>
      <c r="C4282" s="1" t="s">
        <v>9986</v>
      </c>
      <c r="D4282" s="1" t="s">
        <v>17</v>
      </c>
      <c r="E4282" s="1" t="s">
        <v>18</v>
      </c>
      <c r="F4282" s="1" t="s">
        <v>9987</v>
      </c>
      <c r="G4282" s="1" t="s">
        <v>25</v>
      </c>
      <c r="H4282" s="1" t="s">
        <v>286</v>
      </c>
      <c r="I4282" s="1" t="s">
        <v>20</v>
      </c>
      <c r="J4282" s="1"/>
      <c r="K4282" s="1"/>
      <c r="L4282" s="1" t="s">
        <v>21</v>
      </c>
      <c r="M4282" s="1" t="s">
        <v>7</v>
      </c>
      <c r="N4282" s="3"/>
      <c r="O4282" s="1" t="s">
        <v>20</v>
      </c>
      <c r="P4282" s="1" t="s">
        <v>9988</v>
      </c>
      <c r="Q4282" s="1" t="s">
        <v>22</v>
      </c>
      <c r="R4282" s="1"/>
      <c r="S4282" s="1"/>
      <c r="T4282">
        <f t="shared" si="353"/>
        <v>9</v>
      </c>
      <c r="U4282" t="str">
        <f t="shared" si="355"/>
        <v>798478426</v>
      </c>
    </row>
    <row r="4283" spans="1:21" x14ac:dyDescent="0.25">
      <c r="A4283" t="str">
        <f t="shared" si="357"/>
        <v>ZÜBLIN IMMOBILIERE FRANCE SA_SWISS LIFE ASSET MANAGERS France_Investisseur institutionnel</v>
      </c>
      <c r="B4283">
        <f t="shared" si="354"/>
        <v>1</v>
      </c>
      <c r="C4283" s="2" t="s">
        <v>9989</v>
      </c>
      <c r="D4283" s="2" t="s">
        <v>17</v>
      </c>
      <c r="E4283" s="2"/>
      <c r="F4283" s="2"/>
      <c r="G4283" s="2"/>
      <c r="H4283" s="2" t="s">
        <v>375</v>
      </c>
      <c r="I4283" s="2" t="s">
        <v>20</v>
      </c>
      <c r="J4283" s="2"/>
      <c r="K4283" s="2"/>
      <c r="L4283" s="2" t="s">
        <v>21</v>
      </c>
      <c r="M4283" s="2" t="s">
        <v>7</v>
      </c>
      <c r="N4283" s="4"/>
      <c r="O4283" s="2" t="s">
        <v>20</v>
      </c>
      <c r="P4283" s="2" t="s">
        <v>9990</v>
      </c>
      <c r="Q4283" s="2"/>
      <c r="R4283" s="2"/>
      <c r="S4283" s="2" t="s">
        <v>9991</v>
      </c>
      <c r="T4283">
        <f t="shared" si="353"/>
        <v>15</v>
      </c>
      <c r="U4283" t="str">
        <f t="shared" si="355"/>
        <v>448364232</v>
      </c>
    </row>
  </sheetData>
  <printOptions gridLines="1"/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C355-CF6B-40DD-9F73-916DAF08C2B6}">
  <sheetPr codeName="Sheet2"/>
  <dimension ref="A1"/>
  <sheetViews>
    <sheetView tabSelected="1" workbookViewId="0">
      <selection activeCell="E33" sqref="E33"/>
    </sheetView>
  </sheetViews>
  <sheetFormatPr defaultRowHeight="15" x14ac:dyDescent="0.25"/>
  <sheetData>
    <row r="1" spans="1:1" x14ac:dyDescent="0.25">
      <c r="A1" t="s">
        <v>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LEYMARIE</dc:creator>
  <cp:lastModifiedBy>ASHUTOSHKUMAR SHYAMN YADAV</cp:lastModifiedBy>
  <dcterms:created xsi:type="dcterms:W3CDTF">2022-04-22T12:57:07Z</dcterms:created>
  <dcterms:modified xsi:type="dcterms:W3CDTF">2022-04-22T13:30:22Z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2022-04-22T12:56:45Z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d888fde4-0087-4ffc-b1a3-9c135a6c8fce</vt:lpwstr>
  </property>
  <property fmtid="{D5CDD505-2E9C-101B-9397-08002B2CF9AE}" pid="8" name="MSIP_Label_a401b303-ecb1-4a9d-936a-70858c2d9a3e_ContentBits">
    <vt:lpwstr>0</vt:lpwstr>
  </property>
</Properties>
</file>