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https://d.docs.live.net/0b021fb3000abb44/Masters/Courses/DLH/Project/Gupta_Experiment/Ashutosh_Reproduction/Data/Summary/"/>
    </mc:Choice>
  </mc:AlternateContent>
  <xr:revisionPtr revIDLastSave="94" documentId="11_0D08AD5F8FC1C5D782B0398E012AC6FEBAD2FE12" xr6:coauthVersionLast="47" xr6:coauthVersionMax="47" xr10:uidLastSave="{021E835E-5E94-4EA1-9D79-702281E9E4F1}"/>
  <bookViews>
    <workbookView minimized="1" xWindow="30555" yWindow="4125" windowWidth="21600" windowHeight="11385" tabRatio="500" activeTab="9" xr2:uid="{00000000-000D-0000-FFFF-FFFF00000000}"/>
  </bookViews>
  <sheets>
    <sheet name="Table S1" sheetId="1" r:id="rId1"/>
    <sheet name="Table S2" sheetId="2" r:id="rId2"/>
    <sheet name="Table S3" sheetId="3" r:id="rId3"/>
    <sheet name="Table S4" sheetId="4" r:id="rId4"/>
    <sheet name="Table S5" sheetId="5" r:id="rId5"/>
    <sheet name="Table S6" sheetId="6" r:id="rId6"/>
    <sheet name="Table S7" sheetId="7" r:id="rId7"/>
    <sheet name="Table S8" sheetId="8" r:id="rId8"/>
    <sheet name="Table S9" sheetId="9" r:id="rId9"/>
    <sheet name="Ashutosh"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0" i="10" l="1"/>
  <c r="I10" i="10"/>
  <c r="J10" i="10"/>
  <c r="H10" i="10"/>
  <c r="F10" i="10"/>
  <c r="O32" i="7"/>
  <c r="N32" i="7"/>
  <c r="M32" i="7"/>
  <c r="L32" i="7"/>
  <c r="K32" i="7"/>
  <c r="J32" i="7"/>
  <c r="I32" i="7"/>
  <c r="H32" i="7"/>
  <c r="G32" i="7"/>
  <c r="F32" i="7"/>
  <c r="E32" i="7"/>
  <c r="D32" i="7"/>
  <c r="C32" i="7"/>
  <c r="D10" i="1"/>
</calcChain>
</file>

<file path=xl/sharedStrings.xml><?xml version="1.0" encoding="utf-8"?>
<sst xmlns="http://schemas.openxmlformats.org/spreadsheetml/2006/main" count="266" uniqueCount="131">
  <si>
    <r>
      <rPr>
        <b/>
        <sz val="11"/>
        <color rgb="FF000000"/>
        <rFont val="Calibri"/>
        <family val="2"/>
        <charset val="1"/>
      </rPr>
      <t xml:space="preserve">Note: </t>
    </r>
    <r>
      <rPr>
        <sz val="11"/>
        <color rgb="FF000000"/>
        <rFont val="Calibri"/>
        <family val="2"/>
        <charset val="1"/>
      </rPr>
      <t>All the records were downloaded on March 18th, 2020 at 10:45 AM IST</t>
    </r>
  </si>
  <si>
    <t>Table S1: Source of original images dataset with numer of images downloaded initially.</t>
  </si>
  <si>
    <t>Sr. No.</t>
  </si>
  <si>
    <t>Dataset Type</t>
  </si>
  <si>
    <t>Data Source</t>
  </si>
  <si>
    <t>Total number of chest X-ray images of interest downloaded initially</t>
  </si>
  <si>
    <t>COVID-19</t>
  </si>
  <si>
    <t>https://github.com/ieee8023/covid-chestxray-dataset</t>
  </si>
  <si>
    <t>Non-COVID-19</t>
  </si>
  <si>
    <t>Pneumonia</t>
  </si>
  <si>
    <t>https://www.kaggle.com/nih-chest-xrays/data</t>
  </si>
  <si>
    <t>TB (Montgomery Country X-ray Set)</t>
  </si>
  <si>
    <t>https://lhncbc.nlm.nih.gov/publication/pub9931</t>
  </si>
  <si>
    <t>Normal (Montgomery Country X-ray Set)</t>
  </si>
  <si>
    <t>Total</t>
  </si>
  <si>
    <r>
      <rPr>
        <b/>
        <sz val="11"/>
        <color rgb="FF000000"/>
        <rFont val="Calibri"/>
        <family val="2"/>
        <charset val="1"/>
      </rPr>
      <t>Data Source:</t>
    </r>
    <r>
      <rPr>
        <sz val="11"/>
        <color rgb="FF000000"/>
        <rFont val="Calibri"/>
        <family val="2"/>
        <charset val="1"/>
      </rPr>
      <t xml:space="preserve"> https://github.com/ieee8023/covid-chestxray-dataset</t>
    </r>
  </si>
  <si>
    <t>Total COVID-19 records downloaded (on March 18th, 2020 at 10:45 AM IST)</t>
  </si>
  <si>
    <t>Table S2: COVID-19 images dataset preparation.</t>
  </si>
  <si>
    <t>Sr.No.</t>
  </si>
  <si>
    <t>Data Type</t>
  </si>
  <si>
    <t>Included/Excluded</t>
  </si>
  <si>
    <t>No. of records</t>
  </si>
  <si>
    <t>Age not given</t>
  </si>
  <si>
    <t>Excluded</t>
  </si>
  <si>
    <t>CT images</t>
  </si>
  <si>
    <t>View (AP)</t>
  </si>
  <si>
    <t>View (AP Supine)</t>
  </si>
  <si>
    <t>View (Lateral)</t>
  </si>
  <si>
    <t>Age &lt; 19 years</t>
  </si>
  <si>
    <t>Others</t>
  </si>
  <si>
    <t>Included</t>
  </si>
  <si>
    <t>Total COVID-19 records included in study
 (age between 25-78 years and PA view of chest X-rays</t>
  </si>
  <si>
    <r>
      <rPr>
        <b/>
        <sz val="12"/>
        <color rgb="FF000000"/>
        <rFont val="Times New Roman"/>
        <family val="1"/>
      </rPr>
      <t>Images database from March 19</t>
    </r>
    <r>
      <rPr>
        <b/>
        <vertAlign val="superscript"/>
        <sz val="12"/>
        <color rgb="FF000000"/>
        <rFont val="Times New Roman"/>
        <family val="1"/>
      </rPr>
      <t>th</t>
    </r>
    <r>
      <rPr>
        <b/>
        <sz val="12"/>
        <color rgb="FF000000"/>
        <rFont val="Times New Roman"/>
        <family val="1"/>
      </rPr>
      <t>, 2020 to May 29</t>
    </r>
    <r>
      <rPr>
        <b/>
        <vertAlign val="superscript"/>
        <sz val="12"/>
        <color rgb="FF000000"/>
        <rFont val="Times New Roman"/>
        <family val="1"/>
      </rPr>
      <t>th</t>
    </r>
    <r>
      <rPr>
        <b/>
        <sz val="12"/>
        <color rgb="FF000000"/>
        <rFont val="Times New Roman"/>
        <family val="1"/>
      </rPr>
      <t>, 2020</t>
    </r>
  </si>
  <si>
    <t>Total Non-COVID-19 records downloaded (on March 18th, 2020 at 10:45 AM IST)</t>
  </si>
  <si>
    <t>Table S3: Non-COVID-19 images dataset preparation.</t>
  </si>
  <si>
    <t>ARDS</t>
  </si>
  <si>
    <t>SARS</t>
  </si>
  <si>
    <t>Pneumocystis</t>
  </si>
  <si>
    <t>Streptococcus</t>
  </si>
  <si>
    <t>Total Non-COVID-19 records included in study
 (age between 25-74 years and PA view of chest X-rays</t>
  </si>
  <si>
    <r>
      <rPr>
        <b/>
        <sz val="11"/>
        <color rgb="FF000000"/>
        <rFont val="Calibri"/>
        <family val="2"/>
        <charset val="1"/>
      </rPr>
      <t>Data Source:</t>
    </r>
    <r>
      <rPr>
        <sz val="11"/>
        <color rgb="FF000000"/>
        <rFont val="Calibri"/>
        <family val="2"/>
        <charset val="1"/>
      </rPr>
      <t xml:space="preserve"> https://www.kaggle.com/nih-chest-xrays/data</t>
    </r>
  </si>
  <si>
    <t>Total records downloaded (on March 18th, 2020 at 10:45 AM IST)</t>
  </si>
  <si>
    <t>Records having finding label as Pneumonia</t>
  </si>
  <si>
    <t>Table S4: Pneumonia images dataset preparation.</t>
  </si>
  <si>
    <t>Total Pneumonia records included in study
 (age between 20-84 years and PA view of chest X-rays</t>
  </si>
  <si>
    <r>
      <rPr>
        <b/>
        <sz val="11"/>
        <color rgb="FF000000"/>
        <rFont val="Calibri"/>
        <family val="2"/>
        <charset val="1"/>
      </rPr>
      <t>Data Source:</t>
    </r>
    <r>
      <rPr>
        <sz val="11"/>
        <color rgb="FF000000"/>
        <rFont val="Calibri"/>
        <family val="2"/>
        <charset val="1"/>
      </rPr>
      <t xml:space="preserve"> https://lhncbc.nlm.nih.gov/publication/pub9931</t>
    </r>
  </si>
  <si>
    <t>Total TB records (Montgomery Country X-ray Set) downloaded (on March 18th, 2020 at 10:45 AM IST)</t>
  </si>
  <si>
    <t>Table S5: TB images dataset preparation.</t>
  </si>
  <si>
    <t>Total TB records included in study
 (age between 24-89 years and PA view of chest X-rays</t>
  </si>
  <si>
    <t>Total Normal records (Montgomery Country X-ray Set) downloaded (on March 18th, 2020 at 10:45 AM IST)</t>
  </si>
  <si>
    <t>Table S6: Normal images dataset preparation.</t>
  </si>
  <si>
    <t>Total TB records included in study
 (age between 19-70 years and PA view of chest X-rays</t>
  </si>
  <si>
    <t>Table S7: Distribution of original and augmented images into training and external validation set.</t>
  </si>
  <si>
    <t>Number of disease / normal chest X-ray images
Training dataset (90%)</t>
  </si>
  <si>
    <t>Number of disease / normal chest X-ray images
External validation dataset-I (10%)</t>
  </si>
  <si>
    <t>Augmentation Type / Original Images</t>
  </si>
  <si>
    <t>TB</t>
  </si>
  <si>
    <t>Normal</t>
  </si>
  <si>
    <t>Total Images</t>
  </si>
  <si>
    <t>Original Images</t>
  </si>
  <si>
    <t>HSV (Hue, Saturation, and Value)</t>
  </si>
  <si>
    <t>LAB (L* for the lightness from black to white, 
A* from green to red, and B* from blue to yellow)</t>
  </si>
  <si>
    <t>Crop 0.5</t>
  </si>
  <si>
    <t>Crop 0.7</t>
  </si>
  <si>
    <t>Crop 0.9</t>
  </si>
  <si>
    <t>Equalize Histogram</t>
  </si>
  <si>
    <t>Flip Horizontal followed by vertical</t>
  </si>
  <si>
    <t>Flip Horizontal</t>
  </si>
  <si>
    <t>Flip Vertical</t>
  </si>
  <si>
    <t>Gamma Correction</t>
  </si>
  <si>
    <t>Invert</t>
  </si>
  <si>
    <t>Median Blur</t>
  </si>
  <si>
    <t>Raise Blue</t>
  </si>
  <si>
    <t>Raise Green</t>
  </si>
  <si>
    <t>Raise Hue</t>
  </si>
  <si>
    <t>Raise Red</t>
  </si>
  <si>
    <t>Resize</t>
  </si>
  <si>
    <t>Rotate 45 degree</t>
  </si>
  <si>
    <t>Rotate 60 degree</t>
  </si>
  <si>
    <t>Rotate 90 degree</t>
  </si>
  <si>
    <t>Rotate 120 degree</t>
  </si>
  <si>
    <t>Rotate 140 degree</t>
  </si>
  <si>
    <t>Rotate 160 degree</t>
  </si>
  <si>
    <t>Sharpen</t>
  </si>
  <si>
    <t>Shearing</t>
  </si>
  <si>
    <t>Original and all augmented chest X-ray images</t>
  </si>
  <si>
    <t>Table S8: Performance of original and augmented images based models on training, internal and external validation datasets.</t>
  </si>
  <si>
    <t>Model Type</t>
  </si>
  <si>
    <t>Results of the Training, internal validation (N =317)</t>
  </si>
  <si>
    <t>Augmentation Type</t>
  </si>
  <si>
    <t>Training Accuracy
(N = 286)</t>
  </si>
  <si>
    <t>Validation
Accuracy
(N = 31)</t>
  </si>
  <si>
    <t>Validation
Loss</t>
  </si>
  <si>
    <t>Normal
(N = 7)</t>
  </si>
  <si>
    <t>Covid-19
(N = 5)</t>
  </si>
  <si>
    <t>Non-covid-19
(N = 2)</t>
  </si>
  <si>
    <t>Pneumonia
(N = 16)</t>
  </si>
  <si>
    <t>Tuberculosis
(N = 5)</t>
  </si>
  <si>
    <t>None (Original Images)</t>
  </si>
  <si>
    <t>LAB (L* for the lightness from black to white, A* from green to red, and B* from blue to yellow)</t>
  </si>
  <si>
    <t>Table S9: Performance of combined images based models on original and augmented images of external validation datasets.</t>
  </si>
  <si>
    <t>S.No.</t>
  </si>
  <si>
    <t>Name of the external dataset</t>
  </si>
  <si>
    <t>Model 1
(24 epochs)</t>
  </si>
  <si>
    <t>Model 2
(49 epochs)</t>
  </si>
  <si>
    <t>Model 3
(101 epochs)</t>
  </si>
  <si>
    <t>N*</t>
  </si>
  <si>
    <t>C*</t>
  </si>
  <si>
    <t>C**</t>
  </si>
  <si>
    <t>N-C*</t>
  </si>
  <si>
    <t>P*</t>
  </si>
  <si>
    <t>TB*</t>
  </si>
  <si>
    <r>
      <t>External validation dataset-II
(Only COVID-19 images available from
Images database from March 19</t>
    </r>
    <r>
      <rPr>
        <b/>
        <vertAlign val="superscript"/>
        <sz val="12"/>
        <color rgb="FF000000"/>
        <rFont val="Times New Roman"/>
        <family val="1"/>
        <charset val="1"/>
      </rPr>
      <t>th</t>
    </r>
    <r>
      <rPr>
        <b/>
        <sz val="12"/>
        <color rgb="FF000000"/>
        <rFont val="Times New Roman"/>
        <family val="1"/>
        <charset val="1"/>
      </rPr>
      <t>, 2020 to May 29</t>
    </r>
    <r>
      <rPr>
        <b/>
        <vertAlign val="superscript"/>
        <sz val="12"/>
        <color rgb="FF000000"/>
        <rFont val="Times New Roman"/>
        <family val="1"/>
        <charset val="1"/>
      </rPr>
      <t>th</t>
    </r>
    <r>
      <rPr>
        <b/>
        <sz val="12"/>
        <color rgb="FF000000"/>
        <rFont val="Times New Roman"/>
        <family val="1"/>
        <charset val="1"/>
      </rPr>
      <t>, 2020)</t>
    </r>
  </si>
  <si>
    <t xml:space="preserve">Results of the external validation (N = 110) </t>
  </si>
  <si>
    <t>New Covid-19
(N = 75)</t>
  </si>
  <si>
    <t>*N = Normal (n=7), *C = Covid-19 (n=5), **C = New Covid-19 (n=75), *N-C = Non-covid-19 (n=2), *P = Pneumonia (16), *TB = Tuberculosis (n=5).</t>
  </si>
  <si>
    <t>New COVID-19</t>
  </si>
  <si>
    <t>New COVID-19 images available on Images database from March 19th, 2020 to May 29th, 2020
(After applying the filters given in Table S2)</t>
  </si>
  <si>
    <r>
      <t>Data Source:</t>
    </r>
    <r>
      <rPr>
        <sz val="11"/>
        <color rgb="FF000000"/>
        <rFont val="Calibri"/>
        <family val="2"/>
        <charset val="1"/>
      </rPr>
      <t xml:space="preserve"> https://github.com/ieee8023/covid-chestxray-dataset</t>
    </r>
  </si>
  <si>
    <t>Summary of images found initially by original authors on 18th March 2020 and images found during reproduction of paper on 9th Apr 2022</t>
  </si>
  <si>
    <t>Total count of images</t>
  </si>
  <si>
    <t>Initial filtering criterion</t>
  </si>
  <si>
    <t>Count after initial filtering</t>
  </si>
  <si>
    <t>Additional filtering</t>
  </si>
  <si>
    <t>Selected after all filtering</t>
  </si>
  <si>
    <t>Finding on Apr 9th 2022</t>
  </si>
  <si>
    <t>Original work - March 18th 2020</t>
  </si>
  <si>
    <t>Finding = Pneumonia</t>
  </si>
  <si>
    <t>Age &gt;= 19 Years.
Only X-Ray images.
View = PA</t>
  </si>
  <si>
    <t xml:space="preserve">Note: </t>
  </si>
  <si>
    <t>We know that original authors found 75 more COVID images in github source on May 29th 2020.
We do not have knowledge about which are those 75 images out of 136 available images now.
Therefore external validation results may vary.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</si>
</sst>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2"/>
      <color rgb="FF000000"/>
      <name val="Times New Roman"/>
      <family val="1"/>
    </font>
    <font>
      <b/>
      <vertAlign val="superscript"/>
      <sz val="12"/>
      <color rgb="FF000000"/>
      <name val="Times New Roman"/>
      <family val="1"/>
    </font>
    <font>
      <b/>
      <sz val="12"/>
      <color rgb="FF000000"/>
      <name val="Times New Roman"/>
      <family val="1"/>
      <charset val="1"/>
    </font>
    <font>
      <b/>
      <vertAlign val="superscript"/>
      <sz val="12"/>
      <color rgb="FF000000"/>
      <name val="Times New Roman"/>
      <family val="1"/>
      <charset val="1"/>
    </font>
    <font>
      <sz val="12"/>
      <color rgb="FF000000"/>
      <name val="Times New Roman"/>
      <family val="1"/>
      <charset val="1"/>
    </font>
    <font>
      <b/>
      <sz val="11"/>
      <color rgb="FF000000"/>
      <name val="Calibri"/>
      <family val="2"/>
    </font>
  </fonts>
  <fills count="7">
    <fill>
      <patternFill patternType="none"/>
    </fill>
    <fill>
      <patternFill patternType="gray125"/>
    </fill>
    <fill>
      <patternFill patternType="solid">
        <fgColor rgb="FFFAC090"/>
        <bgColor rgb="FFFF99CC"/>
      </patternFill>
    </fill>
    <fill>
      <patternFill patternType="solid">
        <fgColor rgb="FFC2E0AE"/>
        <bgColor rgb="FFCCFFCC"/>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s>
  <borders count="2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2" fillId="0" borderId="0" applyBorder="0" applyProtection="0"/>
  </cellStyleXfs>
  <cellXfs count="94">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1" applyFont="1" applyBorder="1" applyAlignment="1" applyProtection="1">
      <alignment horizontal="left"/>
    </xf>
    <xf numFmtId="0" fontId="0" fillId="0" borderId="0" xfId="0" applyFont="1" applyAlignment="1">
      <alignment horizontal="left"/>
    </xf>
    <xf numFmtId="0" fontId="1" fillId="0" borderId="0" xfId="0" applyFont="1"/>
    <xf numFmtId="0" fontId="0"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center"/>
    </xf>
    <xf numFmtId="0" fontId="0" fillId="0" borderId="0" xfId="0" applyFont="1"/>
    <xf numFmtId="0" fontId="1" fillId="0" borderId="0" xfId="0" applyFont="1" applyAlignment="1">
      <alignment horizontal="left"/>
    </xf>
    <xf numFmtId="0" fontId="1" fillId="0" borderId="0" xfId="0" applyFont="1" applyAlignment="1">
      <alignment horizontal="center" vertical="center" wrapText="1"/>
    </xf>
    <xf numFmtId="0" fontId="5" fillId="2"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2" xfId="0" applyFont="1" applyBorder="1" applyAlignment="1">
      <alignment horizontal="center" wrapText="1"/>
    </xf>
    <xf numFmtId="0" fontId="5" fillId="0" borderId="6" xfId="0" applyFont="1" applyBorder="1" applyAlignment="1">
      <alignment horizontal="center"/>
    </xf>
    <xf numFmtId="0" fontId="5" fillId="0" borderId="2" xfId="0" applyFont="1" applyBorder="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Border="1" applyAlignment="1">
      <alignment horizontal="center" vertical="center"/>
    </xf>
    <xf numFmtId="0" fontId="7" fillId="0" borderId="0" xfId="0" applyFont="1" applyAlignment="1">
      <alignment horizontal="center"/>
    </xf>
    <xf numFmtId="0" fontId="7" fillId="0" borderId="0" xfId="0" applyFont="1" applyBorder="1" applyAlignment="1">
      <alignment horizontal="center"/>
    </xf>
    <xf numFmtId="0" fontId="7" fillId="0" borderId="0" xfId="0" applyFont="1" applyAlignment="1">
      <alignment horizontal="left" vertical="center" wrapText="1"/>
    </xf>
    <xf numFmtId="0" fontId="5" fillId="0" borderId="0" xfId="0" applyFont="1" applyBorder="1" applyAlignment="1">
      <alignment horizontal="left"/>
    </xf>
    <xf numFmtId="0" fontId="5" fillId="2" borderId="7" xfId="0" applyFont="1" applyFill="1" applyBorder="1" applyAlignment="1">
      <alignment horizontal="center" vertical="top" wrapText="1"/>
    </xf>
    <xf numFmtId="0" fontId="5" fillId="0" borderId="0" xfId="0" applyFont="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Border="1" applyAlignment="1">
      <alignment horizontal="left" vertical="top" wrapText="1"/>
    </xf>
    <xf numFmtId="0" fontId="7" fillId="0" borderId="0" xfId="0" applyFont="1" applyBorder="1" applyAlignment="1">
      <alignment horizontal="center" vertical="top" wrapText="1"/>
    </xf>
    <xf numFmtId="0" fontId="5" fillId="3" borderId="0" xfId="0" applyFont="1" applyFill="1" applyBorder="1" applyAlignment="1">
      <alignment horizontal="center" vertical="top" wrapText="1"/>
    </xf>
    <xf numFmtId="0" fontId="5" fillId="3" borderId="0" xfId="0" applyFont="1" applyFill="1" applyBorder="1" applyAlignment="1">
      <alignment horizontal="left" vertical="top" wrapText="1"/>
    </xf>
    <xf numFmtId="0" fontId="7" fillId="0" borderId="0" xfId="0" applyFont="1" applyBorder="1" applyAlignment="1">
      <alignment horizontal="left" vertical="top" wrapText="1"/>
    </xf>
    <xf numFmtId="0" fontId="5" fillId="2" borderId="12" xfId="0" applyFont="1" applyFill="1" applyBorder="1" applyAlignment="1">
      <alignment horizontal="center" vertical="top" wrapText="1"/>
    </xf>
    <xf numFmtId="0" fontId="7" fillId="0" borderId="12" xfId="0" applyFont="1" applyBorder="1" applyAlignment="1">
      <alignment horizontal="center" vertical="top" wrapText="1"/>
    </xf>
    <xf numFmtId="0" fontId="7" fillId="0" borderId="12" xfId="0" applyFont="1" applyBorder="1" applyAlignment="1">
      <alignment horizontal="left" vertical="top" wrapText="1"/>
    </xf>
    <xf numFmtId="0" fontId="7" fillId="0" borderId="12" xfId="0" applyFont="1" applyBorder="1" applyAlignment="1">
      <alignment horizontal="center" vertical="top" wrapText="1"/>
    </xf>
    <xf numFmtId="0" fontId="7" fillId="0" borderId="0" xfId="0" applyFont="1" applyAlignment="1">
      <alignment horizontal="center" vertical="top"/>
    </xf>
    <xf numFmtId="0" fontId="3" fillId="4" borderId="12" xfId="0" applyFont="1" applyFill="1" applyBorder="1" applyAlignment="1">
      <alignment horizontal="center" vertical="top" wrapText="1"/>
    </xf>
    <xf numFmtId="0" fontId="3" fillId="4" borderId="12" xfId="0" applyFont="1" applyFill="1" applyBorder="1" applyAlignment="1">
      <alignment horizontal="left" vertical="top" wrapText="1"/>
    </xf>
    <xf numFmtId="0" fontId="2" fillId="0" borderId="0" xfId="1" applyBorder="1" applyProtection="1"/>
    <xf numFmtId="0" fontId="0" fillId="0" borderId="12" xfId="0" applyBorder="1" applyAlignment="1">
      <alignment horizontal="center"/>
    </xf>
    <xf numFmtId="0" fontId="0" fillId="0" borderId="12" xfId="0" applyBorder="1"/>
    <xf numFmtId="0" fontId="1" fillId="0" borderId="12" xfId="0" applyFont="1" applyBorder="1"/>
    <xf numFmtId="0" fontId="1" fillId="0" borderId="12" xfId="0" applyFont="1" applyBorder="1" applyAlignment="1">
      <alignment horizontal="center" vertical="center"/>
    </xf>
    <xf numFmtId="0" fontId="0" fillId="0" borderId="0" xfId="0" applyAlignment="1">
      <alignment wrapText="1"/>
    </xf>
    <xf numFmtId="0" fontId="0" fillId="0" borderId="12" xfId="0" applyBorder="1" applyAlignment="1">
      <alignment horizontal="center" vertical="center" wrapText="1"/>
    </xf>
    <xf numFmtId="0" fontId="1" fillId="5" borderId="12" xfId="0" applyFont="1" applyFill="1" applyBorder="1" applyAlignment="1">
      <alignment horizontal="center" vertical="center" wrapText="1"/>
    </xf>
    <xf numFmtId="0" fontId="1" fillId="0" borderId="16" xfId="0" applyFont="1" applyBorder="1" applyAlignment="1">
      <alignment horizontal="center" vertical="center"/>
    </xf>
    <xf numFmtId="0" fontId="2" fillId="0" borderId="16" xfId="1" applyFont="1" applyBorder="1" applyAlignment="1" applyProtection="1">
      <alignment horizontal="left"/>
    </xf>
    <xf numFmtId="0" fontId="0" fillId="0" borderId="16" xfId="0" applyFont="1" applyBorder="1" applyAlignment="1">
      <alignment horizontal="left"/>
    </xf>
    <xf numFmtId="0" fontId="2" fillId="0" borderId="16" xfId="1" applyBorder="1" applyProtection="1"/>
    <xf numFmtId="0" fontId="1" fillId="0" borderId="16" xfId="0" applyFont="1" applyBorder="1"/>
    <xf numFmtId="0" fontId="1" fillId="5" borderId="18"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1" fillId="0" borderId="2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6" borderId="18"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0" borderId="0" xfId="0" applyFont="1" applyBorder="1" applyAlignment="1">
      <alignment horizontal="left"/>
    </xf>
    <xf numFmtId="0" fontId="3" fillId="0" borderId="0" xfId="0" applyFont="1" applyAlignment="1">
      <alignment horizontal="center" vertical="center" wrapText="1"/>
    </xf>
    <xf numFmtId="0" fontId="1" fillId="0" borderId="0" xfId="0" applyFont="1" applyAlignment="1">
      <alignment horizontal="center" vertical="center"/>
    </xf>
    <xf numFmtId="0" fontId="5" fillId="0" borderId="1" xfId="0" applyFont="1" applyBorder="1" applyAlignment="1">
      <alignment horizontal="left"/>
    </xf>
    <xf numFmtId="0" fontId="5" fillId="2" borderId="2" xfId="0" applyFont="1" applyFill="1" applyBorder="1" applyAlignment="1">
      <alignment horizontal="center" wrapText="1"/>
    </xf>
    <xf numFmtId="0" fontId="7" fillId="0" borderId="0" xfId="0" applyFont="1" applyBorder="1" applyAlignment="1">
      <alignment horizontal="center" vertical="top" wrapText="1"/>
    </xf>
    <xf numFmtId="0" fontId="5" fillId="0" borderId="0" xfId="0" applyFont="1" applyBorder="1" applyAlignment="1">
      <alignment horizontal="left"/>
    </xf>
    <xf numFmtId="0" fontId="5" fillId="2" borderId="3"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7" fillId="0" borderId="0" xfId="0" applyFont="1" applyBorder="1" applyAlignment="1">
      <alignment horizontal="left" vertical="top" wrapText="1"/>
    </xf>
    <xf numFmtId="0" fontId="5" fillId="0" borderId="11" xfId="0" applyFont="1" applyBorder="1" applyAlignment="1">
      <alignment horizontal="left"/>
    </xf>
    <xf numFmtId="0" fontId="5" fillId="0" borderId="12" xfId="0" applyFont="1" applyBorder="1" applyAlignment="1">
      <alignment horizontal="center" vertical="top" wrapText="1"/>
    </xf>
    <xf numFmtId="0" fontId="5" fillId="2" borderId="12" xfId="0" applyFont="1" applyFill="1" applyBorder="1" applyAlignment="1">
      <alignment horizontal="center" vertical="top" wrapText="1"/>
    </xf>
    <xf numFmtId="0" fontId="7" fillId="0" borderId="12" xfId="0" applyFont="1" applyBorder="1" applyAlignment="1">
      <alignment horizontal="center" vertical="top" wrapText="1"/>
    </xf>
    <xf numFmtId="0" fontId="7" fillId="0" borderId="12" xfId="0" applyFont="1" applyBorder="1" applyAlignment="1">
      <alignment horizontal="left" vertical="top" wrapText="1"/>
    </xf>
    <xf numFmtId="0" fontId="7" fillId="0" borderId="0" xfId="0" applyFont="1" applyBorder="1" applyAlignment="1">
      <alignment horizontal="left"/>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1" fillId="0" borderId="0" xfId="0" applyFont="1" applyBorder="1" applyAlignment="1">
      <alignment horizontal="left" wrapText="1"/>
    </xf>
    <xf numFmtId="0" fontId="8" fillId="5" borderId="17"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2" fillId="0" borderId="16" xfId="1" applyBorder="1"/>
  </cellXfs>
  <cellStyles count="2">
    <cellStyle name="Hyperlink" xfId="1" builtinId="8"/>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hncbc.nlm.nih.gov/publication/pub9931" TargetMode="External"/><Relationship Id="rId2" Type="http://schemas.openxmlformats.org/officeDocument/2006/relationships/hyperlink" Target="https://www.kaggle.com/nih-chest-xrays/data" TargetMode="External"/><Relationship Id="rId1" Type="http://schemas.openxmlformats.org/officeDocument/2006/relationships/hyperlink" Target="https://github.com/ieee8023/covid-chestxray-dataset"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lhncbc.nlm.nih.gov/publication/pub9931" TargetMode="External"/><Relationship Id="rId2" Type="http://schemas.openxmlformats.org/officeDocument/2006/relationships/hyperlink" Target="https://www.kaggle.com/nih-chest-xrays/data" TargetMode="External"/><Relationship Id="rId1" Type="http://schemas.openxmlformats.org/officeDocument/2006/relationships/hyperlink" Target="https://github.com/ieee8023/covid-chestxray-dataset" TargetMode="External"/><Relationship Id="rId5" Type="http://schemas.openxmlformats.org/officeDocument/2006/relationships/printerSettings" Target="../printerSettings/printerSettings10.bin"/><Relationship Id="rId4" Type="http://schemas.openxmlformats.org/officeDocument/2006/relationships/hyperlink" Target="https://lhncbc.nlm.nih.gov/publication/pub993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zoomScaleNormal="100" workbookViewId="0">
      <selection activeCell="D24" sqref="D24"/>
    </sheetView>
  </sheetViews>
  <sheetFormatPr defaultRowHeight="15" x14ac:dyDescent="0.25"/>
  <cols>
    <col min="1" max="1" width="8.5703125" customWidth="1"/>
    <col min="2" max="2" width="44.5703125" customWidth="1"/>
    <col min="3" max="3" width="49.5703125" customWidth="1"/>
    <col min="4" max="4" width="65.42578125" customWidth="1"/>
    <col min="5" max="5" width="30" customWidth="1"/>
    <col min="6" max="6" width="40" customWidth="1"/>
    <col min="7" max="1025" width="8.5703125" customWidth="1"/>
  </cols>
  <sheetData>
    <row r="1" spans="1:6" x14ac:dyDescent="0.25">
      <c r="A1" s="65" t="s">
        <v>0</v>
      </c>
      <c r="B1" s="65"/>
      <c r="C1" s="65"/>
    </row>
    <row r="3" spans="1:6" x14ac:dyDescent="0.25">
      <c r="A3" s="65" t="s">
        <v>1</v>
      </c>
      <c r="B3" s="65"/>
      <c r="C3" s="65"/>
    </row>
    <row r="4" spans="1:6" x14ac:dyDescent="0.25">
      <c r="A4" s="1" t="s">
        <v>2</v>
      </c>
      <c r="B4" s="1" t="s">
        <v>3</v>
      </c>
      <c r="C4" s="1" t="s">
        <v>4</v>
      </c>
      <c r="D4" s="1" t="s">
        <v>5</v>
      </c>
      <c r="E4" s="1"/>
      <c r="F4" s="1"/>
    </row>
    <row r="5" spans="1:6" x14ac:dyDescent="0.25">
      <c r="A5" s="2">
        <v>1</v>
      </c>
      <c r="B5" t="s">
        <v>6</v>
      </c>
      <c r="C5" s="3" t="s">
        <v>7</v>
      </c>
      <c r="D5" s="2">
        <v>120</v>
      </c>
      <c r="E5" s="2"/>
      <c r="F5" s="2"/>
    </row>
    <row r="6" spans="1:6" x14ac:dyDescent="0.25">
      <c r="A6" s="2">
        <v>2</v>
      </c>
      <c r="B6" t="s">
        <v>8</v>
      </c>
      <c r="C6" s="4" t="s">
        <v>7</v>
      </c>
      <c r="D6" s="2">
        <v>23</v>
      </c>
      <c r="E6" s="2"/>
      <c r="F6" s="2"/>
    </row>
    <row r="7" spans="1:6" x14ac:dyDescent="0.25">
      <c r="A7" s="2">
        <v>3</v>
      </c>
      <c r="B7" t="s">
        <v>9</v>
      </c>
      <c r="C7" s="43" t="s">
        <v>10</v>
      </c>
      <c r="D7" s="2">
        <v>322</v>
      </c>
      <c r="E7" s="2"/>
      <c r="F7" s="2"/>
    </row>
    <row r="8" spans="1:6" x14ac:dyDescent="0.25">
      <c r="A8" s="2">
        <v>4</v>
      </c>
      <c r="B8" t="s">
        <v>11</v>
      </c>
      <c r="C8" s="43" t="s">
        <v>12</v>
      </c>
      <c r="D8" s="2">
        <v>58</v>
      </c>
      <c r="E8" s="2"/>
      <c r="F8" s="2"/>
    </row>
    <row r="9" spans="1:6" x14ac:dyDescent="0.25">
      <c r="A9" s="2">
        <v>5</v>
      </c>
      <c r="B9" t="s">
        <v>13</v>
      </c>
      <c r="C9" s="4" t="s">
        <v>12</v>
      </c>
      <c r="D9" s="2">
        <v>80</v>
      </c>
      <c r="E9" s="2"/>
      <c r="F9" s="2"/>
    </row>
    <row r="10" spans="1:6" s="5" customFormat="1" x14ac:dyDescent="0.25">
      <c r="B10" s="5" t="s">
        <v>14</v>
      </c>
      <c r="D10" s="1">
        <f>SUM(D5:D9)</f>
        <v>603</v>
      </c>
      <c r="E10" s="1"/>
      <c r="F10" s="1"/>
    </row>
  </sheetData>
  <mergeCells count="2">
    <mergeCell ref="A1:C1"/>
    <mergeCell ref="A3:C3"/>
  </mergeCells>
  <hyperlinks>
    <hyperlink ref="C5" r:id="rId1" xr:uid="{00000000-0004-0000-0000-000000000000}"/>
    <hyperlink ref="C7" r:id="rId2" xr:uid="{00000000-0004-0000-0000-000001000000}"/>
    <hyperlink ref="C8" r:id="rId3" xr:uid="{00000000-0004-0000-0000-000002000000}"/>
  </hyperlinks>
  <pageMargins left="0.7" right="0.7" top="0.75" bottom="0.75" header="0.51180555555555496" footer="0.51180555555555496"/>
  <pageSetup paperSize="9" firstPageNumber="0"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4AFA-57E5-4A47-9850-A7E4512A2BE5}">
  <dimension ref="A1:J14"/>
  <sheetViews>
    <sheetView tabSelected="1" zoomScaleNormal="100" workbookViewId="0">
      <selection activeCell="E7" sqref="E7"/>
    </sheetView>
  </sheetViews>
  <sheetFormatPr defaultRowHeight="15" x14ac:dyDescent="0.25"/>
  <cols>
    <col min="1" max="1" width="6.85546875" bestFit="1" customWidth="1"/>
    <col min="2" max="2" width="37.42578125" bestFit="1" customWidth="1"/>
    <col min="3" max="3" width="50" bestFit="1" customWidth="1"/>
    <col min="4" max="4" width="13.85546875" style="48" customWidth="1"/>
    <col min="5" max="5" width="15.42578125" style="48" customWidth="1"/>
    <col min="6" max="6" width="13.140625" style="48" customWidth="1"/>
    <col min="7" max="7" width="18.140625" style="48" bestFit="1" customWidth="1"/>
    <col min="8" max="8" width="14.7109375" style="48" customWidth="1"/>
    <col min="9" max="9" width="11.7109375" style="48" customWidth="1"/>
    <col min="10" max="10" width="15.42578125" style="48" customWidth="1"/>
    <col min="11" max="1025" width="8.5703125" customWidth="1"/>
  </cols>
  <sheetData>
    <row r="1" spans="1:10" ht="42" customHeight="1" x14ac:dyDescent="0.25">
      <c r="A1" s="84" t="s">
        <v>119</v>
      </c>
      <c r="B1" s="84"/>
      <c r="C1" s="84"/>
    </row>
    <row r="2" spans="1:10" ht="15.75" thickBot="1" x14ac:dyDescent="0.3"/>
    <row r="3" spans="1:10" x14ac:dyDescent="0.25">
      <c r="A3" s="47"/>
      <c r="B3" s="47"/>
      <c r="C3" s="51"/>
      <c r="D3" s="85" t="s">
        <v>126</v>
      </c>
      <c r="E3" s="86"/>
      <c r="F3" s="86"/>
      <c r="G3" s="86"/>
      <c r="H3" s="87"/>
      <c r="I3" s="88" t="s">
        <v>125</v>
      </c>
      <c r="J3" s="89"/>
    </row>
    <row r="4" spans="1:10" ht="45" x14ac:dyDescent="0.25">
      <c r="A4" s="47" t="s">
        <v>2</v>
      </c>
      <c r="B4" s="47" t="s">
        <v>3</v>
      </c>
      <c r="C4" s="51" t="s">
        <v>4</v>
      </c>
      <c r="D4" s="56" t="s">
        <v>120</v>
      </c>
      <c r="E4" s="50" t="s">
        <v>121</v>
      </c>
      <c r="F4" s="50" t="s">
        <v>122</v>
      </c>
      <c r="G4" s="50" t="s">
        <v>123</v>
      </c>
      <c r="H4" s="57" t="s">
        <v>124</v>
      </c>
      <c r="I4" s="63" t="s">
        <v>120</v>
      </c>
      <c r="J4" s="64" t="s">
        <v>124</v>
      </c>
    </row>
    <row r="5" spans="1:10" x14ac:dyDescent="0.25">
      <c r="A5" s="44">
        <v>1</v>
      </c>
      <c r="B5" s="45" t="s">
        <v>6</v>
      </c>
      <c r="C5" s="52" t="s">
        <v>7</v>
      </c>
      <c r="D5" s="82">
        <v>143</v>
      </c>
      <c r="E5" s="90"/>
      <c r="F5" s="49">
        <v>120</v>
      </c>
      <c r="G5" s="90" t="s">
        <v>128</v>
      </c>
      <c r="H5" s="58">
        <v>51</v>
      </c>
      <c r="I5" s="82">
        <v>930</v>
      </c>
      <c r="J5" s="58">
        <v>136</v>
      </c>
    </row>
    <row r="6" spans="1:10" x14ac:dyDescent="0.25">
      <c r="A6" s="44">
        <v>2</v>
      </c>
      <c r="B6" s="45" t="s">
        <v>8</v>
      </c>
      <c r="C6" s="53" t="s">
        <v>7</v>
      </c>
      <c r="D6" s="83"/>
      <c r="E6" s="91"/>
      <c r="F6" s="49">
        <v>23</v>
      </c>
      <c r="G6" s="92"/>
      <c r="H6" s="58">
        <v>21</v>
      </c>
      <c r="I6" s="83"/>
      <c r="J6" s="58">
        <v>37</v>
      </c>
    </row>
    <row r="7" spans="1:10" ht="30" x14ac:dyDescent="0.25">
      <c r="A7" s="44">
        <v>3</v>
      </c>
      <c r="B7" s="45" t="s">
        <v>9</v>
      </c>
      <c r="C7" s="54" t="s">
        <v>10</v>
      </c>
      <c r="D7" s="59">
        <v>112121</v>
      </c>
      <c r="E7" s="49" t="s">
        <v>127</v>
      </c>
      <c r="F7" s="49">
        <v>322</v>
      </c>
      <c r="G7" s="92"/>
      <c r="H7" s="58">
        <v>160</v>
      </c>
      <c r="I7" s="59">
        <v>112120</v>
      </c>
      <c r="J7" s="58">
        <v>160</v>
      </c>
    </row>
    <row r="8" spans="1:10" x14ac:dyDescent="0.25">
      <c r="A8" s="44">
        <v>4</v>
      </c>
      <c r="B8" s="45" t="s">
        <v>11</v>
      </c>
      <c r="C8" s="54" t="s">
        <v>12</v>
      </c>
      <c r="D8" s="82">
        <v>138</v>
      </c>
      <c r="E8" s="90"/>
      <c r="F8" s="49">
        <v>58</v>
      </c>
      <c r="G8" s="92"/>
      <c r="H8" s="58">
        <v>54</v>
      </c>
      <c r="I8" s="82">
        <v>139</v>
      </c>
      <c r="J8" s="58">
        <v>54</v>
      </c>
    </row>
    <row r="9" spans="1:10" x14ac:dyDescent="0.25">
      <c r="A9" s="44">
        <v>5</v>
      </c>
      <c r="B9" s="45" t="s">
        <v>13</v>
      </c>
      <c r="C9" s="93" t="s">
        <v>12</v>
      </c>
      <c r="D9" s="83"/>
      <c r="E9" s="91"/>
      <c r="F9" s="49">
        <v>80</v>
      </c>
      <c r="G9" s="91"/>
      <c r="H9" s="58">
        <v>66</v>
      </c>
      <c r="I9" s="83"/>
      <c r="J9" s="58">
        <v>66</v>
      </c>
    </row>
    <row r="10" spans="1:10" s="5" customFormat="1" ht="15.75" thickBot="1" x14ac:dyDescent="0.3">
      <c r="A10" s="46"/>
      <c r="B10" s="46" t="s">
        <v>14</v>
      </c>
      <c r="C10" s="55"/>
      <c r="D10" s="60">
        <f>SUM(D5:D9)</f>
        <v>112402</v>
      </c>
      <c r="E10" s="61"/>
      <c r="F10" s="61">
        <f>SUM(F5:F9)</f>
        <v>603</v>
      </c>
      <c r="G10" s="61"/>
      <c r="H10" s="62">
        <f>SUM(H5:H9)</f>
        <v>352</v>
      </c>
      <c r="I10" s="60">
        <f>SUM(I5:I9)</f>
        <v>113189</v>
      </c>
      <c r="J10" s="62">
        <f>SUM(J5:J9)</f>
        <v>453</v>
      </c>
    </row>
    <row r="14" spans="1:10" ht="150" x14ac:dyDescent="0.25">
      <c r="A14" t="s">
        <v>129</v>
      </c>
      <c r="B14" s="48" t="s">
        <v>130</v>
      </c>
    </row>
  </sheetData>
  <mergeCells count="10">
    <mergeCell ref="I5:I6"/>
    <mergeCell ref="I8:I9"/>
    <mergeCell ref="A1:C1"/>
    <mergeCell ref="D3:H3"/>
    <mergeCell ref="I3:J3"/>
    <mergeCell ref="D5:D6"/>
    <mergeCell ref="D8:D9"/>
    <mergeCell ref="E5:E6"/>
    <mergeCell ref="E8:E9"/>
    <mergeCell ref="G5:G9"/>
  </mergeCells>
  <hyperlinks>
    <hyperlink ref="C5" r:id="rId1" xr:uid="{4FE306BE-B6E4-43D2-9B7E-B958D6A4BC2E}"/>
    <hyperlink ref="C7" r:id="rId2" xr:uid="{D7EB010C-5A4D-4264-B450-8DDED0F73F25}"/>
    <hyperlink ref="C8" r:id="rId3" xr:uid="{280359A8-C9FC-47F4-88AA-A3C120F27DC9}"/>
    <hyperlink ref="C9" r:id="rId4" xr:uid="{8FD5AD9C-334A-4094-911B-F9334212DE0A}"/>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
  <sheetViews>
    <sheetView zoomScale="75" zoomScaleNormal="75" workbookViewId="0">
      <selection activeCell="D12" sqref="D12"/>
    </sheetView>
  </sheetViews>
  <sheetFormatPr defaultRowHeight="15" x14ac:dyDescent="0.25"/>
  <cols>
    <col min="1" max="1" width="9.140625" customWidth="1"/>
    <col min="2" max="2" width="8.5703125" customWidth="1"/>
    <col min="3" max="3" width="75.42578125" customWidth="1"/>
    <col min="4" max="4" width="27.7109375" customWidth="1"/>
    <col min="5" max="5" width="17.85546875" customWidth="1"/>
    <col min="6" max="1025" width="8.5703125" customWidth="1"/>
  </cols>
  <sheetData>
    <row r="1" spans="1:9" x14ac:dyDescent="0.25">
      <c r="A1" s="65" t="s">
        <v>118</v>
      </c>
      <c r="B1" s="65"/>
      <c r="C1" s="65"/>
      <c r="D1" s="65"/>
      <c r="E1" s="65"/>
      <c r="F1" s="65"/>
      <c r="G1" s="65"/>
      <c r="H1" s="65"/>
      <c r="I1" s="65"/>
    </row>
    <row r="2" spans="1:9" x14ac:dyDescent="0.25">
      <c r="A2" s="65" t="s">
        <v>16</v>
      </c>
      <c r="B2" s="65"/>
      <c r="C2" s="65"/>
      <c r="D2" s="2">
        <v>120</v>
      </c>
    </row>
    <row r="3" spans="1:9" x14ac:dyDescent="0.25">
      <c r="A3" s="5"/>
      <c r="B3" s="4"/>
      <c r="C3" s="4"/>
      <c r="D3" s="2"/>
    </row>
    <row r="4" spans="1:9" x14ac:dyDescent="0.25">
      <c r="B4" s="65" t="s">
        <v>17</v>
      </c>
      <c r="C4" s="65"/>
      <c r="D4" s="65"/>
      <c r="E4" s="65"/>
    </row>
    <row r="5" spans="1:9" x14ac:dyDescent="0.25">
      <c r="B5" s="1" t="s">
        <v>18</v>
      </c>
      <c r="C5" s="1" t="s">
        <v>19</v>
      </c>
      <c r="D5" s="1" t="s">
        <v>20</v>
      </c>
      <c r="E5" s="1" t="s">
        <v>21</v>
      </c>
    </row>
    <row r="6" spans="1:9" x14ac:dyDescent="0.25">
      <c r="B6" s="2">
        <v>1</v>
      </c>
      <c r="C6" t="s">
        <v>22</v>
      </c>
      <c r="D6" s="2" t="s">
        <v>23</v>
      </c>
      <c r="E6" s="2">
        <v>24</v>
      </c>
    </row>
    <row r="7" spans="1:9" x14ac:dyDescent="0.25">
      <c r="B7" s="2">
        <v>2</v>
      </c>
      <c r="C7" t="s">
        <v>24</v>
      </c>
      <c r="D7" s="2" t="s">
        <v>23</v>
      </c>
      <c r="E7" s="2">
        <v>15</v>
      </c>
    </row>
    <row r="8" spans="1:9" x14ac:dyDescent="0.25">
      <c r="B8" s="2">
        <v>3</v>
      </c>
      <c r="C8" t="s">
        <v>25</v>
      </c>
      <c r="D8" s="2" t="s">
        <v>23</v>
      </c>
      <c r="E8" s="2">
        <v>10</v>
      </c>
    </row>
    <row r="9" spans="1:9" x14ac:dyDescent="0.25">
      <c r="B9" s="2">
        <v>4</v>
      </c>
      <c r="C9" t="s">
        <v>26</v>
      </c>
      <c r="D9" s="2" t="s">
        <v>23</v>
      </c>
      <c r="E9" s="2">
        <v>10</v>
      </c>
    </row>
    <row r="10" spans="1:9" x14ac:dyDescent="0.25">
      <c r="B10" s="2">
        <v>5</v>
      </c>
      <c r="C10" t="s">
        <v>27</v>
      </c>
      <c r="D10" s="2" t="s">
        <v>23</v>
      </c>
      <c r="E10" s="2">
        <v>9</v>
      </c>
    </row>
    <row r="11" spans="1:9" x14ac:dyDescent="0.25">
      <c r="B11" s="2">
        <v>6</v>
      </c>
      <c r="C11" t="s">
        <v>28</v>
      </c>
      <c r="D11" s="2" t="s">
        <v>23</v>
      </c>
      <c r="E11" s="2">
        <v>1</v>
      </c>
    </row>
    <row r="12" spans="1:9" x14ac:dyDescent="0.25">
      <c r="B12" s="6">
        <v>7</v>
      </c>
      <c r="C12" s="4" t="s">
        <v>29</v>
      </c>
      <c r="D12" s="6" t="s">
        <v>30</v>
      </c>
      <c r="E12" s="6">
        <v>51</v>
      </c>
    </row>
    <row r="15" spans="1:9" ht="30" x14ac:dyDescent="0.25">
      <c r="B15" s="1"/>
      <c r="C15" s="7" t="s">
        <v>31</v>
      </c>
      <c r="D15" s="8">
        <v>51</v>
      </c>
    </row>
    <row r="18" spans="3:4" ht="13.9" customHeight="1" x14ac:dyDescent="0.25">
      <c r="C18" s="66" t="s">
        <v>117</v>
      </c>
      <c r="D18" s="67">
        <v>75</v>
      </c>
    </row>
    <row r="19" spans="3:4" ht="33.950000000000003" customHeight="1" x14ac:dyDescent="0.25">
      <c r="C19" s="66" t="s">
        <v>32</v>
      </c>
      <c r="D19" s="67"/>
    </row>
  </sheetData>
  <mergeCells count="5">
    <mergeCell ref="A1:I1"/>
    <mergeCell ref="A2:C2"/>
    <mergeCell ref="B4:E4"/>
    <mergeCell ref="C18:C19"/>
    <mergeCell ref="D18:D19"/>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75" zoomScaleNormal="75" workbookViewId="0">
      <selection activeCell="F23" sqref="F23"/>
    </sheetView>
  </sheetViews>
  <sheetFormatPr defaultRowHeight="15" x14ac:dyDescent="0.25"/>
  <cols>
    <col min="1" max="1" width="9.140625" customWidth="1"/>
    <col min="2" max="2" width="8.5703125" customWidth="1"/>
    <col min="3" max="3" width="57" customWidth="1"/>
    <col min="4" max="4" width="27.7109375" customWidth="1"/>
    <col min="5" max="5" width="17.85546875" customWidth="1"/>
    <col min="6" max="1025" width="8.5703125" customWidth="1"/>
  </cols>
  <sheetData>
    <row r="1" spans="1:9" x14ac:dyDescent="0.25">
      <c r="A1" s="65" t="s">
        <v>15</v>
      </c>
      <c r="B1" s="65"/>
      <c r="C1" s="65"/>
      <c r="D1" s="65"/>
      <c r="E1" s="65"/>
      <c r="F1" s="65"/>
      <c r="G1" s="65"/>
      <c r="H1" s="65"/>
      <c r="I1" s="65"/>
    </row>
    <row r="2" spans="1:9" x14ac:dyDescent="0.25">
      <c r="A2" s="65" t="s">
        <v>33</v>
      </c>
      <c r="B2" s="65"/>
      <c r="C2" s="65"/>
      <c r="D2" s="2">
        <v>23</v>
      </c>
    </row>
    <row r="3" spans="1:9" x14ac:dyDescent="0.25">
      <c r="A3" s="5"/>
      <c r="B3" s="4"/>
      <c r="C3" s="4"/>
      <c r="D3" s="2"/>
    </row>
    <row r="4" spans="1:9" x14ac:dyDescent="0.25">
      <c r="B4" s="65" t="s">
        <v>34</v>
      </c>
      <c r="C4" s="65"/>
      <c r="D4" s="65"/>
      <c r="E4" s="65"/>
    </row>
    <row r="5" spans="1:9" x14ac:dyDescent="0.25">
      <c r="B5" s="1" t="s">
        <v>18</v>
      </c>
      <c r="C5" s="1" t="s">
        <v>19</v>
      </c>
      <c r="D5" s="1" t="s">
        <v>20</v>
      </c>
      <c r="E5" s="1" t="s">
        <v>21</v>
      </c>
    </row>
    <row r="6" spans="1:9" x14ac:dyDescent="0.25">
      <c r="B6" s="2">
        <v>1</v>
      </c>
      <c r="C6" t="s">
        <v>22</v>
      </c>
      <c r="D6" s="2" t="s">
        <v>23</v>
      </c>
      <c r="E6" s="2">
        <v>1</v>
      </c>
    </row>
    <row r="7" spans="1:9" x14ac:dyDescent="0.25">
      <c r="B7" s="2">
        <v>2</v>
      </c>
      <c r="C7" t="s">
        <v>27</v>
      </c>
      <c r="D7" s="2" t="s">
        <v>23</v>
      </c>
      <c r="E7" s="2">
        <v>1</v>
      </c>
    </row>
    <row r="8" spans="1:9" x14ac:dyDescent="0.25">
      <c r="B8" s="6">
        <v>3</v>
      </c>
      <c r="C8" s="9" t="s">
        <v>35</v>
      </c>
      <c r="D8" s="6" t="s">
        <v>30</v>
      </c>
      <c r="E8" s="6">
        <v>3</v>
      </c>
    </row>
    <row r="9" spans="1:9" x14ac:dyDescent="0.25">
      <c r="B9" s="6">
        <v>4</v>
      </c>
      <c r="C9" s="9" t="s">
        <v>36</v>
      </c>
      <c r="D9" s="6" t="s">
        <v>30</v>
      </c>
      <c r="E9" s="6">
        <v>11</v>
      </c>
    </row>
    <row r="10" spans="1:9" x14ac:dyDescent="0.25">
      <c r="B10" s="6">
        <v>5</v>
      </c>
      <c r="C10" s="9" t="s">
        <v>37</v>
      </c>
      <c r="D10" s="6" t="s">
        <v>30</v>
      </c>
      <c r="E10" s="6">
        <v>1</v>
      </c>
    </row>
    <row r="11" spans="1:9" x14ac:dyDescent="0.25">
      <c r="B11" s="6">
        <v>6</v>
      </c>
      <c r="C11" s="9" t="s">
        <v>38</v>
      </c>
      <c r="D11" s="6" t="s">
        <v>30</v>
      </c>
      <c r="E11" s="6">
        <v>6</v>
      </c>
    </row>
    <row r="12" spans="1:9" x14ac:dyDescent="0.25">
      <c r="B12" s="1"/>
      <c r="C12" s="5"/>
      <c r="D12" s="1"/>
      <c r="E12" s="1"/>
    </row>
    <row r="14" spans="1:9" ht="30" x14ac:dyDescent="0.25">
      <c r="C14" s="7" t="s">
        <v>39</v>
      </c>
      <c r="D14" s="8">
        <v>21</v>
      </c>
    </row>
  </sheetData>
  <mergeCells count="3">
    <mergeCell ref="A1:I1"/>
    <mergeCell ref="A2:C2"/>
    <mergeCell ref="B4:E4"/>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zoomScale="75" zoomScaleNormal="75" workbookViewId="0">
      <selection activeCell="E9" sqref="E9"/>
    </sheetView>
  </sheetViews>
  <sheetFormatPr defaultRowHeight="15" x14ac:dyDescent="0.25"/>
  <cols>
    <col min="1" max="2" width="8.5703125" customWidth="1"/>
    <col min="3" max="3" width="49.28515625" customWidth="1"/>
    <col min="4" max="4" width="17.85546875" customWidth="1"/>
    <col min="5" max="5" width="13.5703125" customWidth="1"/>
    <col min="6" max="1025" width="8.5703125" customWidth="1"/>
  </cols>
  <sheetData>
    <row r="1" spans="1:9" x14ac:dyDescent="0.25">
      <c r="A1" s="65" t="s">
        <v>40</v>
      </c>
      <c r="B1" s="65"/>
      <c r="C1" s="65"/>
      <c r="D1" s="65"/>
      <c r="E1" s="65"/>
      <c r="F1" s="65"/>
      <c r="G1" s="65"/>
      <c r="H1" s="65"/>
      <c r="I1" s="65"/>
    </row>
    <row r="2" spans="1:9" x14ac:dyDescent="0.25">
      <c r="A2" s="65" t="s">
        <v>41</v>
      </c>
      <c r="B2" s="65"/>
      <c r="C2" s="65"/>
      <c r="E2" s="2">
        <v>112121</v>
      </c>
    </row>
    <row r="3" spans="1:9" x14ac:dyDescent="0.25">
      <c r="A3" s="65" t="s">
        <v>42</v>
      </c>
      <c r="B3" s="65"/>
      <c r="C3" s="65"/>
      <c r="D3" s="65"/>
      <c r="E3" s="2">
        <v>322</v>
      </c>
    </row>
    <row r="4" spans="1:9" x14ac:dyDescent="0.25">
      <c r="A4" s="10"/>
      <c r="B4" s="10"/>
      <c r="C4" s="10"/>
      <c r="D4" s="10"/>
      <c r="E4" s="2"/>
    </row>
    <row r="5" spans="1:9" x14ac:dyDescent="0.25">
      <c r="B5" s="65" t="s">
        <v>43</v>
      </c>
      <c r="C5" s="65"/>
      <c r="D5" s="65"/>
      <c r="E5" s="65"/>
    </row>
    <row r="6" spans="1:9" x14ac:dyDescent="0.25">
      <c r="B6" s="1" t="s">
        <v>18</v>
      </c>
      <c r="C6" s="1" t="s">
        <v>19</v>
      </c>
      <c r="D6" s="1" t="s">
        <v>20</v>
      </c>
      <c r="E6" s="1" t="s">
        <v>21</v>
      </c>
    </row>
    <row r="7" spans="1:9" x14ac:dyDescent="0.25">
      <c r="B7" s="2">
        <v>1</v>
      </c>
      <c r="C7" t="s">
        <v>28</v>
      </c>
      <c r="D7" s="2" t="s">
        <v>23</v>
      </c>
      <c r="E7" s="2">
        <v>39</v>
      </c>
    </row>
    <row r="8" spans="1:9" x14ac:dyDescent="0.25">
      <c r="B8" s="2">
        <v>2</v>
      </c>
      <c r="C8" t="s">
        <v>25</v>
      </c>
      <c r="D8" s="2" t="s">
        <v>23</v>
      </c>
      <c r="E8" s="2">
        <v>123</v>
      </c>
    </row>
    <row r="9" spans="1:9" x14ac:dyDescent="0.25">
      <c r="B9" s="2">
        <v>3</v>
      </c>
      <c r="C9" t="s">
        <v>29</v>
      </c>
      <c r="D9" s="2" t="s">
        <v>30</v>
      </c>
      <c r="E9" s="2">
        <v>160</v>
      </c>
    </row>
    <row r="11" spans="1:9" ht="45" x14ac:dyDescent="0.25">
      <c r="C11" s="11" t="s">
        <v>44</v>
      </c>
      <c r="D11" s="8">
        <v>160</v>
      </c>
    </row>
  </sheetData>
  <mergeCells count="4">
    <mergeCell ref="A1:I1"/>
    <mergeCell ref="A2:C2"/>
    <mergeCell ref="A3:D3"/>
    <mergeCell ref="B5:E5"/>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zoomScale="75" zoomScaleNormal="75" workbookViewId="0">
      <selection activeCell="C14" sqref="C14"/>
    </sheetView>
  </sheetViews>
  <sheetFormatPr defaultRowHeight="15" x14ac:dyDescent="0.25"/>
  <cols>
    <col min="1" max="2" width="8.5703125" customWidth="1"/>
    <col min="3" max="3" width="71.85546875" customWidth="1"/>
    <col min="4" max="4" width="31.85546875" customWidth="1"/>
    <col min="5" max="5" width="13.5703125" customWidth="1"/>
    <col min="6" max="1025" width="8.5703125" customWidth="1"/>
  </cols>
  <sheetData>
    <row r="1" spans="1:9" x14ac:dyDescent="0.25">
      <c r="A1" s="65" t="s">
        <v>45</v>
      </c>
      <c r="B1" s="65"/>
      <c r="C1" s="65"/>
      <c r="D1" s="65"/>
      <c r="E1" s="65"/>
      <c r="F1" s="65"/>
      <c r="G1" s="65"/>
      <c r="H1" s="65"/>
      <c r="I1" s="65"/>
    </row>
    <row r="2" spans="1:9" x14ac:dyDescent="0.25">
      <c r="A2" s="65" t="s">
        <v>46</v>
      </c>
      <c r="B2" s="65"/>
      <c r="C2" s="65"/>
      <c r="D2" s="2">
        <v>58</v>
      </c>
    </row>
    <row r="3" spans="1:9" x14ac:dyDescent="0.25">
      <c r="A3" s="65"/>
      <c r="B3" s="65"/>
      <c r="C3" s="65"/>
      <c r="D3" s="65"/>
      <c r="E3" s="2"/>
    </row>
    <row r="4" spans="1:9" x14ac:dyDescent="0.25">
      <c r="A4" s="10"/>
      <c r="B4" s="10"/>
      <c r="C4" s="10"/>
      <c r="D4" s="10"/>
      <c r="E4" s="2"/>
    </row>
    <row r="5" spans="1:9" x14ac:dyDescent="0.25">
      <c r="B5" s="65" t="s">
        <v>47</v>
      </c>
      <c r="C5" s="65"/>
      <c r="D5" s="65"/>
      <c r="E5" s="65"/>
    </row>
    <row r="6" spans="1:9" x14ac:dyDescent="0.25">
      <c r="B6" s="1" t="s">
        <v>18</v>
      </c>
      <c r="C6" s="1" t="s">
        <v>19</v>
      </c>
      <c r="D6" s="1" t="s">
        <v>20</v>
      </c>
      <c r="E6" s="1" t="s">
        <v>21</v>
      </c>
    </row>
    <row r="7" spans="1:9" x14ac:dyDescent="0.25">
      <c r="B7" s="2">
        <v>1</v>
      </c>
      <c r="C7" t="s">
        <v>28</v>
      </c>
      <c r="D7" s="2" t="s">
        <v>23</v>
      </c>
      <c r="E7" s="2">
        <v>4</v>
      </c>
    </row>
    <row r="8" spans="1:9" x14ac:dyDescent="0.25">
      <c r="B8" s="2">
        <v>2</v>
      </c>
      <c r="C8" t="s">
        <v>29</v>
      </c>
      <c r="D8" s="2" t="s">
        <v>30</v>
      </c>
      <c r="E8" s="2">
        <v>54</v>
      </c>
    </row>
    <row r="10" spans="1:9" ht="34.5" customHeight="1" x14ac:dyDescent="0.25">
      <c r="C10" s="11" t="s">
        <v>48</v>
      </c>
      <c r="D10" s="8">
        <v>54</v>
      </c>
    </row>
  </sheetData>
  <mergeCells count="4">
    <mergeCell ref="A1:I1"/>
    <mergeCell ref="A2:C2"/>
    <mergeCell ref="A3:D3"/>
    <mergeCell ref="B5:E5"/>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75" zoomScaleNormal="75" workbookViewId="0">
      <selection activeCell="E8" sqref="E8"/>
    </sheetView>
  </sheetViews>
  <sheetFormatPr defaultRowHeight="15" x14ac:dyDescent="0.25"/>
  <cols>
    <col min="1" max="2" width="8.5703125" customWidth="1"/>
    <col min="3" max="3" width="92.5703125" customWidth="1"/>
    <col min="4" max="4" width="31.85546875" customWidth="1"/>
    <col min="5" max="5" width="13.5703125" customWidth="1"/>
    <col min="6" max="1025" width="8.5703125" customWidth="1"/>
  </cols>
  <sheetData>
    <row r="1" spans="1:9" x14ac:dyDescent="0.25">
      <c r="A1" s="65" t="s">
        <v>45</v>
      </c>
      <c r="B1" s="65"/>
      <c r="C1" s="65"/>
      <c r="D1" s="65"/>
      <c r="E1" s="65"/>
      <c r="F1" s="65"/>
      <c r="G1" s="65"/>
      <c r="H1" s="65"/>
      <c r="I1" s="65"/>
    </row>
    <row r="2" spans="1:9" x14ac:dyDescent="0.25">
      <c r="A2" s="65" t="s">
        <v>49</v>
      </c>
      <c r="B2" s="65"/>
      <c r="C2" s="65"/>
      <c r="D2" s="2">
        <v>80</v>
      </c>
    </row>
    <row r="3" spans="1:9" x14ac:dyDescent="0.25">
      <c r="A3" s="65"/>
      <c r="B3" s="65"/>
      <c r="C3" s="65"/>
      <c r="D3" s="65"/>
      <c r="E3" s="2"/>
    </row>
    <row r="4" spans="1:9" x14ac:dyDescent="0.25">
      <c r="A4" s="10"/>
      <c r="B4" s="10"/>
      <c r="C4" s="10"/>
      <c r="D4" s="10"/>
      <c r="E4" s="2"/>
    </row>
    <row r="5" spans="1:9" x14ac:dyDescent="0.25">
      <c r="B5" s="65" t="s">
        <v>50</v>
      </c>
      <c r="C5" s="65"/>
      <c r="D5" s="65"/>
      <c r="E5" s="65"/>
    </row>
    <row r="6" spans="1:9" x14ac:dyDescent="0.25">
      <c r="B6" s="1" t="s">
        <v>18</v>
      </c>
      <c r="C6" s="1" t="s">
        <v>19</v>
      </c>
      <c r="D6" s="1" t="s">
        <v>20</v>
      </c>
      <c r="E6" s="1" t="s">
        <v>21</v>
      </c>
    </row>
    <row r="7" spans="1:9" x14ac:dyDescent="0.25">
      <c r="B7" s="2">
        <v>1</v>
      </c>
      <c r="C7" t="s">
        <v>28</v>
      </c>
      <c r="D7" s="2" t="s">
        <v>23</v>
      </c>
      <c r="E7" s="2">
        <v>14</v>
      </c>
    </row>
    <row r="8" spans="1:9" x14ac:dyDescent="0.25">
      <c r="B8" s="2">
        <v>2</v>
      </c>
      <c r="C8" t="s">
        <v>29</v>
      </c>
      <c r="D8" s="2" t="s">
        <v>30</v>
      </c>
      <c r="E8" s="2">
        <v>66</v>
      </c>
    </row>
    <row r="10" spans="1:9" ht="34.5" customHeight="1" x14ac:dyDescent="0.25">
      <c r="C10" s="11" t="s">
        <v>51</v>
      </c>
      <c r="D10" s="8">
        <v>66</v>
      </c>
    </row>
  </sheetData>
  <mergeCells count="4">
    <mergeCell ref="A1:I1"/>
    <mergeCell ref="A2:C2"/>
    <mergeCell ref="A3:D3"/>
    <mergeCell ref="B5:E5"/>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O32"/>
  <sheetViews>
    <sheetView zoomScale="75" zoomScaleNormal="75" workbookViewId="0">
      <selection activeCell="J15" sqref="J15"/>
    </sheetView>
  </sheetViews>
  <sheetFormatPr defaultRowHeight="15" x14ac:dyDescent="0.25"/>
  <cols>
    <col min="1" max="1" width="9.140625" style="2" customWidth="1"/>
    <col min="2" max="2" width="44.140625" customWidth="1"/>
    <col min="3" max="3" width="11.42578125"/>
    <col min="4" max="4" width="16.42578125" customWidth="1"/>
    <col min="5" max="5" width="13" customWidth="1"/>
    <col min="6" max="7" width="8.5703125" customWidth="1"/>
    <col min="8" max="8" width="13.7109375" customWidth="1"/>
    <col min="9" max="9" width="13" customWidth="1"/>
    <col min="10" max="10" width="16.28515625" customWidth="1"/>
    <col min="11" max="11" width="12.5703125" customWidth="1"/>
    <col min="12" max="13" width="8.5703125" customWidth="1"/>
    <col min="14" max="14" width="13.7109375" customWidth="1"/>
    <col min="15" max="15" width="46.28515625" customWidth="1"/>
    <col min="16" max="1025" width="8.5703125" customWidth="1"/>
  </cols>
  <sheetData>
    <row r="3" spans="1:15" ht="15.75" x14ac:dyDescent="0.25">
      <c r="A3" s="68" t="s">
        <v>52</v>
      </c>
      <c r="B3" s="68"/>
      <c r="C3" s="68"/>
      <c r="D3" s="68"/>
      <c r="E3" s="68"/>
      <c r="F3" s="68"/>
      <c r="G3" s="4"/>
      <c r="H3" s="4"/>
    </row>
    <row r="4" spans="1:15" ht="72" customHeight="1" x14ac:dyDescent="0.25">
      <c r="A4" s="69" t="s">
        <v>53</v>
      </c>
      <c r="B4" s="69"/>
      <c r="C4" s="69"/>
      <c r="D4" s="69"/>
      <c r="E4" s="69"/>
      <c r="F4" s="69"/>
      <c r="G4" s="69"/>
      <c r="H4" s="69"/>
      <c r="I4" s="69" t="s">
        <v>54</v>
      </c>
      <c r="J4" s="69"/>
      <c r="K4" s="69"/>
      <c r="L4" s="69"/>
      <c r="M4" s="69"/>
      <c r="N4" s="69"/>
      <c r="O4" s="12" t="s">
        <v>112</v>
      </c>
    </row>
    <row r="5" spans="1:15" s="5" customFormat="1" ht="29.25" customHeight="1" x14ac:dyDescent="0.25">
      <c r="A5" s="13" t="s">
        <v>2</v>
      </c>
      <c r="B5" s="14" t="s">
        <v>55</v>
      </c>
      <c r="C5" s="14" t="s">
        <v>6</v>
      </c>
      <c r="D5" s="14" t="s">
        <v>8</v>
      </c>
      <c r="E5" s="14" t="s">
        <v>9</v>
      </c>
      <c r="F5" s="14" t="s">
        <v>56</v>
      </c>
      <c r="G5" s="15" t="s">
        <v>57</v>
      </c>
      <c r="H5" s="16" t="s">
        <v>58</v>
      </c>
      <c r="I5" s="13" t="s">
        <v>6</v>
      </c>
      <c r="J5" s="14" t="s">
        <v>8</v>
      </c>
      <c r="K5" s="14" t="s">
        <v>9</v>
      </c>
      <c r="L5" s="14" t="s">
        <v>56</v>
      </c>
      <c r="M5" s="17" t="s">
        <v>57</v>
      </c>
      <c r="N5" s="16" t="s">
        <v>58</v>
      </c>
      <c r="O5" s="18" t="s">
        <v>116</v>
      </c>
    </row>
    <row r="6" spans="1:15" ht="15.75" x14ac:dyDescent="0.25">
      <c r="A6" s="19">
        <v>1</v>
      </c>
      <c r="B6" s="20" t="s">
        <v>59</v>
      </c>
      <c r="C6" s="19">
        <v>46</v>
      </c>
      <c r="D6" s="19">
        <v>19</v>
      </c>
      <c r="E6" s="19">
        <v>144</v>
      </c>
      <c r="F6" s="19">
        <v>49</v>
      </c>
      <c r="G6" s="19">
        <v>59</v>
      </c>
      <c r="H6" s="21">
        <v>317</v>
      </c>
      <c r="I6" s="19">
        <v>5</v>
      </c>
      <c r="J6" s="19">
        <v>2</v>
      </c>
      <c r="K6" s="19">
        <v>16</v>
      </c>
      <c r="L6" s="19">
        <v>5</v>
      </c>
      <c r="M6" s="19">
        <v>7</v>
      </c>
      <c r="N6" s="21">
        <v>35</v>
      </c>
      <c r="O6" s="22">
        <v>75</v>
      </c>
    </row>
    <row r="7" spans="1:15" ht="15" customHeight="1" x14ac:dyDescent="0.25">
      <c r="A7" s="21">
        <v>2</v>
      </c>
      <c r="B7" s="20" t="s">
        <v>60</v>
      </c>
      <c r="C7" s="19">
        <v>46</v>
      </c>
      <c r="D7" s="19">
        <v>19</v>
      </c>
      <c r="E7" s="19">
        <v>144</v>
      </c>
      <c r="F7" s="19">
        <v>49</v>
      </c>
      <c r="G7" s="19">
        <v>59</v>
      </c>
      <c r="H7" s="21">
        <v>317</v>
      </c>
      <c r="I7" s="19">
        <v>5</v>
      </c>
      <c r="J7" s="19">
        <v>2</v>
      </c>
      <c r="K7" s="19">
        <v>16</v>
      </c>
      <c r="L7" s="19">
        <v>5</v>
      </c>
      <c r="M7" s="19">
        <v>7</v>
      </c>
      <c r="N7" s="21">
        <v>35</v>
      </c>
      <c r="O7" s="23">
        <v>75</v>
      </c>
    </row>
    <row r="8" spans="1:15" ht="36" customHeight="1" x14ac:dyDescent="0.25">
      <c r="A8" s="19">
        <v>3</v>
      </c>
      <c r="B8" s="24" t="s">
        <v>61</v>
      </c>
      <c r="C8" s="19">
        <v>46</v>
      </c>
      <c r="D8" s="19">
        <v>19</v>
      </c>
      <c r="E8" s="19">
        <v>144</v>
      </c>
      <c r="F8" s="19">
        <v>49</v>
      </c>
      <c r="G8" s="19">
        <v>59</v>
      </c>
      <c r="H8" s="21">
        <v>317</v>
      </c>
      <c r="I8" s="19">
        <v>5</v>
      </c>
      <c r="J8" s="19">
        <v>2</v>
      </c>
      <c r="K8" s="19">
        <v>16</v>
      </c>
      <c r="L8" s="19">
        <v>5</v>
      </c>
      <c r="M8" s="19">
        <v>7</v>
      </c>
      <c r="N8" s="21">
        <v>35</v>
      </c>
      <c r="O8" s="22">
        <v>75</v>
      </c>
    </row>
    <row r="9" spans="1:15" ht="15" customHeight="1" x14ac:dyDescent="0.25">
      <c r="A9" s="19">
        <v>4</v>
      </c>
      <c r="B9" s="20" t="s">
        <v>62</v>
      </c>
      <c r="C9" s="19">
        <v>46</v>
      </c>
      <c r="D9" s="19">
        <v>19</v>
      </c>
      <c r="E9" s="19">
        <v>144</v>
      </c>
      <c r="F9" s="19">
        <v>49</v>
      </c>
      <c r="G9" s="19">
        <v>59</v>
      </c>
      <c r="H9" s="21">
        <v>317</v>
      </c>
      <c r="I9" s="19">
        <v>5</v>
      </c>
      <c r="J9" s="19">
        <v>2</v>
      </c>
      <c r="K9" s="19">
        <v>16</v>
      </c>
      <c r="L9" s="19">
        <v>5</v>
      </c>
      <c r="M9" s="19">
        <v>7</v>
      </c>
      <c r="N9" s="21">
        <v>35</v>
      </c>
      <c r="O9" s="22">
        <v>75</v>
      </c>
    </row>
    <row r="10" spans="1:15" ht="15.75" customHeight="1" x14ac:dyDescent="0.25">
      <c r="A10" s="21">
        <v>5</v>
      </c>
      <c r="B10" s="20" t="s">
        <v>63</v>
      </c>
      <c r="C10" s="19">
        <v>46</v>
      </c>
      <c r="D10" s="19">
        <v>19</v>
      </c>
      <c r="E10" s="19">
        <v>144</v>
      </c>
      <c r="F10" s="19">
        <v>49</v>
      </c>
      <c r="G10" s="19">
        <v>59</v>
      </c>
      <c r="H10" s="21">
        <v>317</v>
      </c>
      <c r="I10" s="19">
        <v>5</v>
      </c>
      <c r="J10" s="19">
        <v>2</v>
      </c>
      <c r="K10" s="19">
        <v>16</v>
      </c>
      <c r="L10" s="19">
        <v>5</v>
      </c>
      <c r="M10" s="19">
        <v>7</v>
      </c>
      <c r="N10" s="21">
        <v>35</v>
      </c>
      <c r="O10" s="23">
        <v>75</v>
      </c>
    </row>
    <row r="11" spans="1:15" ht="15.75" x14ac:dyDescent="0.25">
      <c r="A11" s="19">
        <v>6</v>
      </c>
      <c r="B11" s="20" t="s">
        <v>64</v>
      </c>
      <c r="C11" s="19">
        <v>46</v>
      </c>
      <c r="D11" s="19">
        <v>19</v>
      </c>
      <c r="E11" s="19">
        <v>144</v>
      </c>
      <c r="F11" s="19">
        <v>49</v>
      </c>
      <c r="G11" s="19">
        <v>59</v>
      </c>
      <c r="H11" s="21">
        <v>317</v>
      </c>
      <c r="I11" s="19">
        <v>5</v>
      </c>
      <c r="J11" s="19">
        <v>2</v>
      </c>
      <c r="K11" s="19">
        <v>16</v>
      </c>
      <c r="L11" s="19">
        <v>5</v>
      </c>
      <c r="M11" s="19">
        <v>7</v>
      </c>
      <c r="N11" s="21">
        <v>35</v>
      </c>
      <c r="O11" s="22">
        <v>75</v>
      </c>
    </row>
    <row r="12" spans="1:15" ht="15.75" x14ac:dyDescent="0.25">
      <c r="A12" s="19">
        <v>7</v>
      </c>
      <c r="B12" s="20" t="s">
        <v>65</v>
      </c>
      <c r="C12" s="19">
        <v>46</v>
      </c>
      <c r="D12" s="19">
        <v>19</v>
      </c>
      <c r="E12" s="19">
        <v>144</v>
      </c>
      <c r="F12" s="19">
        <v>49</v>
      </c>
      <c r="G12" s="19">
        <v>59</v>
      </c>
      <c r="H12" s="21">
        <v>317</v>
      </c>
      <c r="I12" s="19">
        <v>5</v>
      </c>
      <c r="J12" s="19">
        <v>2</v>
      </c>
      <c r="K12" s="19">
        <v>16</v>
      </c>
      <c r="L12" s="19">
        <v>5</v>
      </c>
      <c r="M12" s="19">
        <v>7</v>
      </c>
      <c r="N12" s="21">
        <v>35</v>
      </c>
      <c r="O12" s="22">
        <v>75</v>
      </c>
    </row>
    <row r="13" spans="1:15" ht="15.75" x14ac:dyDescent="0.25">
      <c r="A13" s="21">
        <v>8</v>
      </c>
      <c r="B13" s="20" t="s">
        <v>66</v>
      </c>
      <c r="C13" s="19">
        <v>46</v>
      </c>
      <c r="D13" s="19">
        <v>19</v>
      </c>
      <c r="E13" s="19">
        <v>144</v>
      </c>
      <c r="F13" s="19">
        <v>49</v>
      </c>
      <c r="G13" s="19">
        <v>59</v>
      </c>
      <c r="H13" s="21">
        <v>317</v>
      </c>
      <c r="I13" s="19">
        <v>5</v>
      </c>
      <c r="J13" s="19">
        <v>2</v>
      </c>
      <c r="K13" s="19">
        <v>16</v>
      </c>
      <c r="L13" s="19">
        <v>5</v>
      </c>
      <c r="M13" s="19">
        <v>7</v>
      </c>
      <c r="N13" s="21">
        <v>35</v>
      </c>
      <c r="O13" s="23">
        <v>75</v>
      </c>
    </row>
    <row r="14" spans="1:15" ht="15.75" x14ac:dyDescent="0.25">
      <c r="A14" s="19">
        <v>9</v>
      </c>
      <c r="B14" s="20" t="s">
        <v>67</v>
      </c>
      <c r="C14" s="19">
        <v>46</v>
      </c>
      <c r="D14" s="19">
        <v>19</v>
      </c>
      <c r="E14" s="19">
        <v>144</v>
      </c>
      <c r="F14" s="19">
        <v>49</v>
      </c>
      <c r="G14" s="19">
        <v>59</v>
      </c>
      <c r="H14" s="21">
        <v>317</v>
      </c>
      <c r="I14" s="19">
        <v>5</v>
      </c>
      <c r="J14" s="19">
        <v>2</v>
      </c>
      <c r="K14" s="19">
        <v>16</v>
      </c>
      <c r="L14" s="19">
        <v>5</v>
      </c>
      <c r="M14" s="19">
        <v>7</v>
      </c>
      <c r="N14" s="21">
        <v>35</v>
      </c>
      <c r="O14" s="22">
        <v>75</v>
      </c>
    </row>
    <row r="15" spans="1:15" ht="15.75" x14ac:dyDescent="0.25">
      <c r="A15" s="19">
        <v>10</v>
      </c>
      <c r="B15" s="20" t="s">
        <v>68</v>
      </c>
      <c r="C15" s="19">
        <v>46</v>
      </c>
      <c r="D15" s="19">
        <v>19</v>
      </c>
      <c r="E15" s="19">
        <v>144</v>
      </c>
      <c r="F15" s="19">
        <v>49</v>
      </c>
      <c r="G15" s="19">
        <v>59</v>
      </c>
      <c r="H15" s="21">
        <v>317</v>
      </c>
      <c r="I15" s="19">
        <v>5</v>
      </c>
      <c r="J15" s="19">
        <v>2</v>
      </c>
      <c r="K15" s="19">
        <v>16</v>
      </c>
      <c r="L15" s="19">
        <v>5</v>
      </c>
      <c r="M15" s="19">
        <v>7</v>
      </c>
      <c r="N15" s="21">
        <v>35</v>
      </c>
      <c r="O15" s="22">
        <v>75</v>
      </c>
    </row>
    <row r="16" spans="1:15" ht="15.75" x14ac:dyDescent="0.25">
      <c r="A16" s="21">
        <v>11</v>
      </c>
      <c r="B16" s="20" t="s">
        <v>69</v>
      </c>
      <c r="C16" s="19">
        <v>46</v>
      </c>
      <c r="D16" s="19">
        <v>19</v>
      </c>
      <c r="E16" s="19">
        <v>144</v>
      </c>
      <c r="F16" s="19">
        <v>49</v>
      </c>
      <c r="G16" s="19">
        <v>59</v>
      </c>
      <c r="H16" s="21">
        <v>317</v>
      </c>
      <c r="I16" s="19">
        <v>5</v>
      </c>
      <c r="J16" s="19">
        <v>2</v>
      </c>
      <c r="K16" s="19">
        <v>16</v>
      </c>
      <c r="L16" s="19">
        <v>5</v>
      </c>
      <c r="M16" s="19">
        <v>7</v>
      </c>
      <c r="N16" s="21">
        <v>35</v>
      </c>
      <c r="O16" s="23">
        <v>75</v>
      </c>
    </row>
    <row r="17" spans="1:15" ht="15.75" x14ac:dyDescent="0.25">
      <c r="A17" s="19">
        <v>12</v>
      </c>
      <c r="B17" s="20" t="s">
        <v>70</v>
      </c>
      <c r="C17" s="19">
        <v>46</v>
      </c>
      <c r="D17" s="19">
        <v>19</v>
      </c>
      <c r="E17" s="19">
        <v>144</v>
      </c>
      <c r="F17" s="19">
        <v>49</v>
      </c>
      <c r="G17" s="19">
        <v>59</v>
      </c>
      <c r="H17" s="21">
        <v>317</v>
      </c>
      <c r="I17" s="19">
        <v>5</v>
      </c>
      <c r="J17" s="19">
        <v>2</v>
      </c>
      <c r="K17" s="19">
        <v>16</v>
      </c>
      <c r="L17" s="19">
        <v>5</v>
      </c>
      <c r="M17" s="19">
        <v>7</v>
      </c>
      <c r="N17" s="21">
        <v>35</v>
      </c>
      <c r="O17" s="22">
        <v>75</v>
      </c>
    </row>
    <row r="18" spans="1:15" ht="15.75" x14ac:dyDescent="0.25">
      <c r="A18" s="19">
        <v>13</v>
      </c>
      <c r="B18" s="20" t="s">
        <v>71</v>
      </c>
      <c r="C18" s="19">
        <v>46</v>
      </c>
      <c r="D18" s="19">
        <v>19</v>
      </c>
      <c r="E18" s="19">
        <v>144</v>
      </c>
      <c r="F18" s="19">
        <v>49</v>
      </c>
      <c r="G18" s="19">
        <v>59</v>
      </c>
      <c r="H18" s="21">
        <v>317</v>
      </c>
      <c r="I18" s="19">
        <v>5</v>
      </c>
      <c r="J18" s="19">
        <v>2</v>
      </c>
      <c r="K18" s="19">
        <v>16</v>
      </c>
      <c r="L18" s="19">
        <v>5</v>
      </c>
      <c r="M18" s="19">
        <v>7</v>
      </c>
      <c r="N18" s="21">
        <v>35</v>
      </c>
      <c r="O18" s="22">
        <v>75</v>
      </c>
    </row>
    <row r="19" spans="1:15" ht="15.75" x14ac:dyDescent="0.25">
      <c r="A19" s="21">
        <v>14</v>
      </c>
      <c r="B19" s="20" t="s">
        <v>72</v>
      </c>
      <c r="C19" s="19">
        <v>46</v>
      </c>
      <c r="D19" s="19">
        <v>19</v>
      </c>
      <c r="E19" s="19">
        <v>144</v>
      </c>
      <c r="F19" s="19">
        <v>49</v>
      </c>
      <c r="G19" s="19">
        <v>59</v>
      </c>
      <c r="H19" s="21">
        <v>317</v>
      </c>
      <c r="I19" s="19">
        <v>5</v>
      </c>
      <c r="J19" s="19">
        <v>2</v>
      </c>
      <c r="K19" s="19">
        <v>16</v>
      </c>
      <c r="L19" s="19">
        <v>5</v>
      </c>
      <c r="M19" s="19">
        <v>7</v>
      </c>
      <c r="N19" s="21">
        <v>35</v>
      </c>
      <c r="O19" s="23">
        <v>75</v>
      </c>
    </row>
    <row r="20" spans="1:15" ht="15.75" x14ac:dyDescent="0.25">
      <c r="A20" s="19">
        <v>15</v>
      </c>
      <c r="B20" s="20" t="s">
        <v>73</v>
      </c>
      <c r="C20" s="19">
        <v>46</v>
      </c>
      <c r="D20" s="19">
        <v>19</v>
      </c>
      <c r="E20" s="19">
        <v>144</v>
      </c>
      <c r="F20" s="19">
        <v>49</v>
      </c>
      <c r="G20" s="19">
        <v>59</v>
      </c>
      <c r="H20" s="21">
        <v>317</v>
      </c>
      <c r="I20" s="19">
        <v>5</v>
      </c>
      <c r="J20" s="19">
        <v>2</v>
      </c>
      <c r="K20" s="19">
        <v>16</v>
      </c>
      <c r="L20" s="19">
        <v>5</v>
      </c>
      <c r="M20" s="19">
        <v>7</v>
      </c>
      <c r="N20" s="21">
        <v>35</v>
      </c>
      <c r="O20" s="22">
        <v>75</v>
      </c>
    </row>
    <row r="21" spans="1:15" ht="15.75" x14ac:dyDescent="0.25">
      <c r="A21" s="19">
        <v>16</v>
      </c>
      <c r="B21" s="20" t="s">
        <v>74</v>
      </c>
      <c r="C21" s="19">
        <v>46</v>
      </c>
      <c r="D21" s="19">
        <v>19</v>
      </c>
      <c r="E21" s="19">
        <v>144</v>
      </c>
      <c r="F21" s="19">
        <v>49</v>
      </c>
      <c r="G21" s="19">
        <v>59</v>
      </c>
      <c r="H21" s="21">
        <v>317</v>
      </c>
      <c r="I21" s="19">
        <v>5</v>
      </c>
      <c r="J21" s="19">
        <v>2</v>
      </c>
      <c r="K21" s="19">
        <v>16</v>
      </c>
      <c r="L21" s="19">
        <v>5</v>
      </c>
      <c r="M21" s="19">
        <v>7</v>
      </c>
      <c r="N21" s="21">
        <v>35</v>
      </c>
      <c r="O21" s="22">
        <v>75</v>
      </c>
    </row>
    <row r="22" spans="1:15" ht="15.75" x14ac:dyDescent="0.25">
      <c r="A22" s="21">
        <v>17</v>
      </c>
      <c r="B22" s="20" t="s">
        <v>75</v>
      </c>
      <c r="C22" s="19">
        <v>46</v>
      </c>
      <c r="D22" s="19">
        <v>19</v>
      </c>
      <c r="E22" s="19">
        <v>144</v>
      </c>
      <c r="F22" s="19">
        <v>49</v>
      </c>
      <c r="G22" s="19">
        <v>59</v>
      </c>
      <c r="H22" s="21">
        <v>317</v>
      </c>
      <c r="I22" s="19">
        <v>5</v>
      </c>
      <c r="J22" s="19">
        <v>2</v>
      </c>
      <c r="K22" s="19">
        <v>16</v>
      </c>
      <c r="L22" s="19">
        <v>5</v>
      </c>
      <c r="M22" s="19">
        <v>7</v>
      </c>
      <c r="N22" s="21">
        <v>35</v>
      </c>
      <c r="O22" s="23">
        <v>75</v>
      </c>
    </row>
    <row r="23" spans="1:15" ht="15.75" x14ac:dyDescent="0.25">
      <c r="A23" s="19">
        <v>18</v>
      </c>
      <c r="B23" s="20" t="s">
        <v>76</v>
      </c>
      <c r="C23" s="19">
        <v>46</v>
      </c>
      <c r="D23" s="19">
        <v>19</v>
      </c>
      <c r="E23" s="19">
        <v>144</v>
      </c>
      <c r="F23" s="19">
        <v>49</v>
      </c>
      <c r="G23" s="19">
        <v>59</v>
      </c>
      <c r="H23" s="21">
        <v>317</v>
      </c>
      <c r="I23" s="19">
        <v>5</v>
      </c>
      <c r="J23" s="19">
        <v>2</v>
      </c>
      <c r="K23" s="19">
        <v>16</v>
      </c>
      <c r="L23" s="19">
        <v>5</v>
      </c>
      <c r="M23" s="19">
        <v>7</v>
      </c>
      <c r="N23" s="21">
        <v>35</v>
      </c>
      <c r="O23" s="22">
        <v>75</v>
      </c>
    </row>
    <row r="24" spans="1:15" ht="15.75" x14ac:dyDescent="0.25">
      <c r="A24" s="19">
        <v>19</v>
      </c>
      <c r="B24" s="20" t="s">
        <v>77</v>
      </c>
      <c r="C24" s="19">
        <v>46</v>
      </c>
      <c r="D24" s="19">
        <v>19</v>
      </c>
      <c r="E24" s="19">
        <v>144</v>
      </c>
      <c r="F24" s="19">
        <v>49</v>
      </c>
      <c r="G24" s="19">
        <v>59</v>
      </c>
      <c r="H24" s="21">
        <v>317</v>
      </c>
      <c r="I24" s="19">
        <v>5</v>
      </c>
      <c r="J24" s="19">
        <v>2</v>
      </c>
      <c r="K24" s="19">
        <v>16</v>
      </c>
      <c r="L24" s="19">
        <v>5</v>
      </c>
      <c r="M24" s="19">
        <v>7</v>
      </c>
      <c r="N24" s="21">
        <v>35</v>
      </c>
      <c r="O24" s="22">
        <v>75</v>
      </c>
    </row>
    <row r="25" spans="1:15" ht="15.75" x14ac:dyDescent="0.25">
      <c r="A25" s="21">
        <v>20</v>
      </c>
      <c r="B25" s="20" t="s">
        <v>78</v>
      </c>
      <c r="C25" s="19">
        <v>46</v>
      </c>
      <c r="D25" s="19">
        <v>19</v>
      </c>
      <c r="E25" s="19">
        <v>144</v>
      </c>
      <c r="F25" s="19">
        <v>49</v>
      </c>
      <c r="G25" s="19">
        <v>59</v>
      </c>
      <c r="H25" s="21">
        <v>317</v>
      </c>
      <c r="I25" s="19">
        <v>5</v>
      </c>
      <c r="J25" s="19">
        <v>2</v>
      </c>
      <c r="K25" s="19">
        <v>16</v>
      </c>
      <c r="L25" s="19">
        <v>5</v>
      </c>
      <c r="M25" s="19">
        <v>7</v>
      </c>
      <c r="N25" s="21">
        <v>35</v>
      </c>
      <c r="O25" s="23">
        <v>75</v>
      </c>
    </row>
    <row r="26" spans="1:15" ht="15.75" x14ac:dyDescent="0.25">
      <c r="A26" s="19">
        <v>21</v>
      </c>
      <c r="B26" s="20" t="s">
        <v>79</v>
      </c>
      <c r="C26" s="19">
        <v>46</v>
      </c>
      <c r="D26" s="19">
        <v>19</v>
      </c>
      <c r="E26" s="19">
        <v>144</v>
      </c>
      <c r="F26" s="19">
        <v>49</v>
      </c>
      <c r="G26" s="19">
        <v>59</v>
      </c>
      <c r="H26" s="21">
        <v>317</v>
      </c>
      <c r="I26" s="19">
        <v>5</v>
      </c>
      <c r="J26" s="19">
        <v>2</v>
      </c>
      <c r="K26" s="19">
        <v>16</v>
      </c>
      <c r="L26" s="19">
        <v>5</v>
      </c>
      <c r="M26" s="19">
        <v>7</v>
      </c>
      <c r="N26" s="21">
        <v>35</v>
      </c>
      <c r="O26" s="22">
        <v>75</v>
      </c>
    </row>
    <row r="27" spans="1:15" ht="15.75" x14ac:dyDescent="0.25">
      <c r="A27" s="19">
        <v>22</v>
      </c>
      <c r="B27" s="20" t="s">
        <v>80</v>
      </c>
      <c r="C27" s="19">
        <v>46</v>
      </c>
      <c r="D27" s="19">
        <v>19</v>
      </c>
      <c r="E27" s="19">
        <v>144</v>
      </c>
      <c r="F27" s="19">
        <v>49</v>
      </c>
      <c r="G27" s="19">
        <v>59</v>
      </c>
      <c r="H27" s="21">
        <v>317</v>
      </c>
      <c r="I27" s="19">
        <v>5</v>
      </c>
      <c r="J27" s="19">
        <v>2</v>
      </c>
      <c r="K27" s="19">
        <v>16</v>
      </c>
      <c r="L27" s="19">
        <v>5</v>
      </c>
      <c r="M27" s="19">
        <v>7</v>
      </c>
      <c r="N27" s="21">
        <v>35</v>
      </c>
      <c r="O27" s="22">
        <v>75</v>
      </c>
    </row>
    <row r="28" spans="1:15" ht="15.75" x14ac:dyDescent="0.25">
      <c r="A28" s="21">
        <v>23</v>
      </c>
      <c r="B28" s="20" t="s">
        <v>81</v>
      </c>
      <c r="C28" s="19">
        <v>46</v>
      </c>
      <c r="D28" s="19">
        <v>19</v>
      </c>
      <c r="E28" s="19">
        <v>144</v>
      </c>
      <c r="F28" s="19">
        <v>49</v>
      </c>
      <c r="G28" s="19">
        <v>59</v>
      </c>
      <c r="H28" s="21">
        <v>317</v>
      </c>
      <c r="I28" s="19">
        <v>5</v>
      </c>
      <c r="J28" s="19">
        <v>2</v>
      </c>
      <c r="K28" s="19">
        <v>16</v>
      </c>
      <c r="L28" s="19">
        <v>5</v>
      </c>
      <c r="M28" s="19">
        <v>7</v>
      </c>
      <c r="N28" s="21">
        <v>35</v>
      </c>
      <c r="O28" s="23">
        <v>75</v>
      </c>
    </row>
    <row r="29" spans="1:15" ht="15.75" x14ac:dyDescent="0.25">
      <c r="A29" s="19">
        <v>24</v>
      </c>
      <c r="B29" s="20" t="s">
        <v>82</v>
      </c>
      <c r="C29" s="19">
        <v>46</v>
      </c>
      <c r="D29" s="19">
        <v>19</v>
      </c>
      <c r="E29" s="19">
        <v>144</v>
      </c>
      <c r="F29" s="19">
        <v>49</v>
      </c>
      <c r="G29" s="19">
        <v>59</v>
      </c>
      <c r="H29" s="21">
        <v>317</v>
      </c>
      <c r="I29" s="19">
        <v>5</v>
      </c>
      <c r="J29" s="19">
        <v>2</v>
      </c>
      <c r="K29" s="19">
        <v>16</v>
      </c>
      <c r="L29" s="19">
        <v>5</v>
      </c>
      <c r="M29" s="19">
        <v>7</v>
      </c>
      <c r="N29" s="21">
        <v>35</v>
      </c>
      <c r="O29" s="22">
        <v>75</v>
      </c>
    </row>
    <row r="30" spans="1:15" ht="15.75" x14ac:dyDescent="0.25">
      <c r="A30" s="19">
        <v>25</v>
      </c>
      <c r="B30" s="20" t="s">
        <v>83</v>
      </c>
      <c r="C30" s="19">
        <v>46</v>
      </c>
      <c r="D30" s="19">
        <v>19</v>
      </c>
      <c r="E30" s="19">
        <v>144</v>
      </c>
      <c r="F30" s="19">
        <v>49</v>
      </c>
      <c r="G30" s="19">
        <v>59</v>
      </c>
      <c r="H30" s="21">
        <v>317</v>
      </c>
      <c r="I30" s="19">
        <v>5</v>
      </c>
      <c r="J30" s="19">
        <v>2</v>
      </c>
      <c r="K30" s="19">
        <v>16</v>
      </c>
      <c r="L30" s="19">
        <v>5</v>
      </c>
      <c r="M30" s="19">
        <v>7</v>
      </c>
      <c r="N30" s="21">
        <v>35</v>
      </c>
      <c r="O30" s="22">
        <v>75</v>
      </c>
    </row>
    <row r="31" spans="1:15" ht="15.75" x14ac:dyDescent="0.25">
      <c r="A31" s="21">
        <v>26</v>
      </c>
      <c r="B31" s="20" t="s">
        <v>84</v>
      </c>
      <c r="C31" s="19">
        <v>46</v>
      </c>
      <c r="D31" s="19">
        <v>19</v>
      </c>
      <c r="E31" s="19">
        <v>144</v>
      </c>
      <c r="F31" s="19">
        <v>49</v>
      </c>
      <c r="G31" s="19">
        <v>59</v>
      </c>
      <c r="H31" s="21">
        <v>317</v>
      </c>
      <c r="I31" s="19">
        <v>5</v>
      </c>
      <c r="J31" s="19">
        <v>2</v>
      </c>
      <c r="K31" s="19">
        <v>16</v>
      </c>
      <c r="L31" s="19">
        <v>5</v>
      </c>
      <c r="M31" s="19">
        <v>7</v>
      </c>
      <c r="N31" s="21">
        <v>35</v>
      </c>
      <c r="O31" s="23">
        <v>75</v>
      </c>
    </row>
    <row r="32" spans="1:15" s="9" customFormat="1" ht="15.75" x14ac:dyDescent="0.25">
      <c r="A32" s="19">
        <v>27</v>
      </c>
      <c r="B32" s="20" t="s">
        <v>85</v>
      </c>
      <c r="C32" s="19">
        <f t="shared" ref="C32:O32" si="0">SUM(C6:C31)</f>
        <v>1196</v>
      </c>
      <c r="D32" s="19">
        <f t="shared" si="0"/>
        <v>494</v>
      </c>
      <c r="E32" s="19">
        <f t="shared" si="0"/>
        <v>3744</v>
      </c>
      <c r="F32" s="19">
        <f t="shared" si="0"/>
        <v>1274</v>
      </c>
      <c r="G32" s="19">
        <f t="shared" si="0"/>
        <v>1534</v>
      </c>
      <c r="H32" s="19">
        <f t="shared" si="0"/>
        <v>8242</v>
      </c>
      <c r="I32" s="19">
        <f t="shared" si="0"/>
        <v>130</v>
      </c>
      <c r="J32" s="19">
        <f t="shared" si="0"/>
        <v>52</v>
      </c>
      <c r="K32" s="19">
        <f t="shared" si="0"/>
        <v>416</v>
      </c>
      <c r="L32" s="19">
        <f t="shared" si="0"/>
        <v>130</v>
      </c>
      <c r="M32" s="19">
        <f t="shared" si="0"/>
        <v>182</v>
      </c>
      <c r="N32" s="19">
        <f t="shared" si="0"/>
        <v>910</v>
      </c>
      <c r="O32" s="22">
        <f t="shared" si="0"/>
        <v>1950</v>
      </c>
    </row>
  </sheetData>
  <mergeCells count="3">
    <mergeCell ref="A3:F3"/>
    <mergeCell ref="A4:H4"/>
    <mergeCell ref="I4:N4"/>
  </mergeCell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L34"/>
  <sheetViews>
    <sheetView topLeftCell="B11" zoomScale="75" zoomScaleNormal="75" workbookViewId="0">
      <selection activeCell="H31" sqref="H31"/>
    </sheetView>
  </sheetViews>
  <sheetFormatPr defaultRowHeight="15" x14ac:dyDescent="0.25"/>
  <cols>
    <col min="1" max="1" width="8.5703125" customWidth="1"/>
    <col min="2" max="2" width="31.140625" customWidth="1"/>
    <col min="3" max="3" width="17" customWidth="1"/>
    <col min="4" max="4" width="17.5703125" customWidth="1"/>
    <col min="5" max="5" width="19.5703125" customWidth="1"/>
    <col min="6" max="6" width="14.85546875" customWidth="1"/>
    <col min="7" max="7" width="14.28515625" customWidth="1"/>
    <col min="8" max="8" width="21" customWidth="1"/>
    <col min="9" max="9" width="16.42578125" customWidth="1"/>
    <col min="10" max="10" width="14.7109375" customWidth="1"/>
    <col min="11" max="11" width="16.42578125" style="2" customWidth="1"/>
    <col min="12" max="12" width="16.85546875" customWidth="1"/>
    <col min="13" max="1025" width="8.5703125" customWidth="1"/>
  </cols>
  <sheetData>
    <row r="3" spans="1:12" ht="15.75" x14ac:dyDescent="0.25">
      <c r="A3" s="71" t="s">
        <v>86</v>
      </c>
      <c r="B3" s="71"/>
      <c r="C3" s="71"/>
      <c r="D3" s="71"/>
      <c r="E3" s="71"/>
      <c r="F3" s="71"/>
      <c r="G3" s="71"/>
      <c r="H3" s="25"/>
      <c r="I3" s="4"/>
    </row>
    <row r="4" spans="1:12" ht="31.5" customHeight="1" thickBot="1" x14ac:dyDescent="0.3">
      <c r="A4" s="72" t="s">
        <v>2</v>
      </c>
      <c r="B4" s="26" t="s">
        <v>87</v>
      </c>
      <c r="C4" s="73" t="s">
        <v>88</v>
      </c>
      <c r="D4" s="73"/>
      <c r="E4" s="73"/>
      <c r="F4" s="74" t="s">
        <v>113</v>
      </c>
      <c r="G4" s="74"/>
      <c r="H4" s="74"/>
      <c r="I4" s="74"/>
      <c r="J4" s="74"/>
      <c r="K4" s="74"/>
      <c r="L4" s="27"/>
    </row>
    <row r="5" spans="1:12" ht="47.25" customHeight="1" thickBot="1" x14ac:dyDescent="0.3">
      <c r="A5" s="72"/>
      <c r="B5" s="28" t="s">
        <v>89</v>
      </c>
      <c r="C5" s="28" t="s">
        <v>90</v>
      </c>
      <c r="D5" s="28" t="s">
        <v>91</v>
      </c>
      <c r="E5" s="28" t="s">
        <v>92</v>
      </c>
      <c r="F5" s="28" t="s">
        <v>93</v>
      </c>
      <c r="G5" s="28" t="s">
        <v>94</v>
      </c>
      <c r="H5" s="28" t="s">
        <v>114</v>
      </c>
      <c r="I5" s="28" t="s">
        <v>95</v>
      </c>
      <c r="J5" s="28" t="s">
        <v>96</v>
      </c>
      <c r="K5" s="29" t="s">
        <v>97</v>
      </c>
    </row>
    <row r="6" spans="1:12" ht="15.75" customHeight="1" x14ac:dyDescent="0.25">
      <c r="A6" s="30">
        <v>1</v>
      </c>
      <c r="B6" s="31" t="s">
        <v>98</v>
      </c>
      <c r="C6" s="30">
        <v>100</v>
      </c>
      <c r="D6" s="30">
        <v>75</v>
      </c>
      <c r="E6" s="30">
        <v>1.3</v>
      </c>
      <c r="F6" s="30">
        <v>57.14</v>
      </c>
      <c r="G6" s="30">
        <v>80</v>
      </c>
      <c r="H6" s="30">
        <v>53.33</v>
      </c>
      <c r="I6" s="30">
        <v>50</v>
      </c>
      <c r="J6" s="30">
        <v>68.75</v>
      </c>
      <c r="K6" s="30">
        <v>60</v>
      </c>
    </row>
    <row r="7" spans="1:12" s="2" customFormat="1" ht="19.5" customHeight="1" x14ac:dyDescent="0.25">
      <c r="A7" s="70">
        <v>2</v>
      </c>
      <c r="B7" s="75" t="s">
        <v>60</v>
      </c>
      <c r="C7" s="70">
        <v>100</v>
      </c>
      <c r="D7" s="70">
        <v>75</v>
      </c>
      <c r="E7" s="70">
        <v>0.72</v>
      </c>
      <c r="F7" s="70">
        <v>42.86</v>
      </c>
      <c r="G7" s="70">
        <v>60</v>
      </c>
      <c r="H7" s="30">
        <v>32</v>
      </c>
      <c r="I7" s="70">
        <v>50</v>
      </c>
      <c r="J7" s="70">
        <v>93.75</v>
      </c>
      <c r="K7" s="30">
        <v>80</v>
      </c>
    </row>
    <row r="8" spans="1:12" ht="15.75" hidden="1" customHeight="1" x14ac:dyDescent="0.25">
      <c r="A8" s="70"/>
      <c r="B8" s="75"/>
      <c r="C8" s="70"/>
      <c r="D8" s="70"/>
      <c r="E8" s="70"/>
      <c r="F8" s="70"/>
      <c r="G8" s="70"/>
      <c r="H8" s="30"/>
      <c r="I8" s="70"/>
      <c r="J8" s="70"/>
      <c r="K8" s="30"/>
    </row>
    <row r="9" spans="1:12" ht="50.25" customHeight="1" x14ac:dyDescent="0.25">
      <c r="A9" s="70">
        <v>3</v>
      </c>
      <c r="B9" s="75" t="s">
        <v>99</v>
      </c>
      <c r="C9" s="70">
        <v>100</v>
      </c>
      <c r="D9" s="70">
        <v>75</v>
      </c>
      <c r="E9" s="70">
        <v>1.6519999999999999</v>
      </c>
      <c r="F9" s="70">
        <v>57.14</v>
      </c>
      <c r="G9" s="70">
        <v>20</v>
      </c>
      <c r="H9" s="30">
        <v>20</v>
      </c>
      <c r="I9" s="70">
        <v>0</v>
      </c>
      <c r="J9" s="70">
        <v>100</v>
      </c>
      <c r="K9" s="30">
        <v>40</v>
      </c>
    </row>
    <row r="10" spans="1:12" ht="15.75" hidden="1" customHeight="1" x14ac:dyDescent="0.25">
      <c r="A10" s="70"/>
      <c r="B10" s="75"/>
      <c r="C10" s="70"/>
      <c r="D10" s="70"/>
      <c r="E10" s="70"/>
      <c r="F10" s="70"/>
      <c r="G10" s="70"/>
      <c r="H10" s="30"/>
      <c r="I10" s="70"/>
      <c r="J10" s="70"/>
      <c r="K10" s="30"/>
    </row>
    <row r="11" spans="1:12" ht="15.75" customHeight="1" x14ac:dyDescent="0.25">
      <c r="A11" s="30">
        <v>4</v>
      </c>
      <c r="B11" s="31" t="s">
        <v>62</v>
      </c>
      <c r="C11" s="30">
        <v>100</v>
      </c>
      <c r="D11" s="30">
        <v>81.2</v>
      </c>
      <c r="E11" s="30">
        <v>1.1100000000000001</v>
      </c>
      <c r="F11" s="30">
        <v>57.14</v>
      </c>
      <c r="G11" s="30">
        <v>60</v>
      </c>
      <c r="H11" s="30">
        <v>57.33</v>
      </c>
      <c r="I11" s="30">
        <v>0</v>
      </c>
      <c r="J11" s="30">
        <v>93.75</v>
      </c>
      <c r="K11" s="30">
        <v>40</v>
      </c>
    </row>
    <row r="12" spans="1:12" ht="15.75" customHeight="1" x14ac:dyDescent="0.25">
      <c r="A12" s="30">
        <v>5</v>
      </c>
      <c r="B12" s="31" t="s">
        <v>63</v>
      </c>
      <c r="C12" s="30">
        <v>100</v>
      </c>
      <c r="D12" s="30">
        <v>81.2</v>
      </c>
      <c r="E12" s="30">
        <v>0.31</v>
      </c>
      <c r="F12" s="30">
        <v>85.71</v>
      </c>
      <c r="G12" s="30">
        <v>100</v>
      </c>
      <c r="H12" s="30">
        <v>56</v>
      </c>
      <c r="I12" s="30">
        <v>50</v>
      </c>
      <c r="J12" s="30">
        <v>87.5</v>
      </c>
      <c r="K12" s="30">
        <v>80</v>
      </c>
    </row>
    <row r="13" spans="1:12" ht="15.75" customHeight="1" x14ac:dyDescent="0.25">
      <c r="A13" s="30">
        <v>6</v>
      </c>
      <c r="B13" s="31" t="s">
        <v>64</v>
      </c>
      <c r="C13" s="30">
        <v>100</v>
      </c>
      <c r="D13" s="30">
        <v>87.5</v>
      </c>
      <c r="E13" s="30">
        <v>0.27</v>
      </c>
      <c r="F13" s="30">
        <v>14.29</v>
      </c>
      <c r="G13" s="30">
        <v>60</v>
      </c>
      <c r="H13" s="30">
        <v>42.67</v>
      </c>
      <c r="I13" s="30">
        <v>100</v>
      </c>
      <c r="J13" s="30">
        <v>100</v>
      </c>
      <c r="K13" s="30">
        <v>60</v>
      </c>
    </row>
    <row r="14" spans="1:12" ht="18.75" customHeight="1" x14ac:dyDescent="0.25">
      <c r="A14" s="30">
        <v>7</v>
      </c>
      <c r="B14" s="31" t="s">
        <v>65</v>
      </c>
      <c r="C14" s="30">
        <v>100</v>
      </c>
      <c r="D14" s="30">
        <v>81.2</v>
      </c>
      <c r="E14" s="30">
        <v>0.63</v>
      </c>
      <c r="F14" s="30">
        <v>71.430000000000007</v>
      </c>
      <c r="G14" s="30">
        <v>100</v>
      </c>
      <c r="H14" s="30">
        <v>70.67</v>
      </c>
      <c r="I14" s="30">
        <v>50</v>
      </c>
      <c r="J14" s="30">
        <v>87.5</v>
      </c>
      <c r="K14" s="30">
        <v>40</v>
      </c>
    </row>
    <row r="15" spans="1:12" ht="24" customHeight="1" x14ac:dyDescent="0.25">
      <c r="A15" s="30">
        <v>8</v>
      </c>
      <c r="B15" s="31" t="s">
        <v>66</v>
      </c>
      <c r="C15" s="30">
        <v>100</v>
      </c>
      <c r="D15" s="30">
        <v>81.2</v>
      </c>
      <c r="E15" s="30">
        <v>0.34</v>
      </c>
      <c r="F15" s="30">
        <v>71.430000000000007</v>
      </c>
      <c r="G15" s="30">
        <v>40</v>
      </c>
      <c r="H15" s="30">
        <v>32</v>
      </c>
      <c r="I15" s="30">
        <v>100</v>
      </c>
      <c r="J15" s="30">
        <v>93.75</v>
      </c>
      <c r="K15" s="30">
        <v>60</v>
      </c>
    </row>
    <row r="16" spans="1:12" ht="18.75" customHeight="1" x14ac:dyDescent="0.25">
      <c r="A16" s="30">
        <v>9</v>
      </c>
      <c r="B16" s="31" t="s">
        <v>67</v>
      </c>
      <c r="C16" s="30">
        <v>100</v>
      </c>
      <c r="D16" s="30">
        <v>75</v>
      </c>
      <c r="E16" s="30">
        <v>0.86299999999999999</v>
      </c>
      <c r="F16" s="30">
        <v>42.86</v>
      </c>
      <c r="G16" s="30">
        <v>80</v>
      </c>
      <c r="H16" s="30">
        <v>49.33</v>
      </c>
      <c r="I16" s="30">
        <v>100</v>
      </c>
      <c r="J16" s="30">
        <v>75</v>
      </c>
      <c r="K16" s="30">
        <v>60</v>
      </c>
    </row>
    <row r="17" spans="1:11" ht="20.25" customHeight="1" x14ac:dyDescent="0.25">
      <c r="A17" s="30">
        <v>10</v>
      </c>
      <c r="B17" s="31" t="s">
        <v>68</v>
      </c>
      <c r="C17" s="30">
        <v>100</v>
      </c>
      <c r="D17" s="30">
        <v>75</v>
      </c>
      <c r="E17" s="30">
        <v>0.82</v>
      </c>
      <c r="F17" s="30">
        <v>57.14</v>
      </c>
      <c r="G17" s="30">
        <v>80</v>
      </c>
      <c r="H17" s="30">
        <v>38.67</v>
      </c>
      <c r="I17" s="30">
        <v>100</v>
      </c>
      <c r="J17" s="30">
        <v>87.5</v>
      </c>
      <c r="K17" s="30">
        <v>40</v>
      </c>
    </row>
    <row r="18" spans="1:11" ht="19.5" customHeight="1" x14ac:dyDescent="0.25">
      <c r="A18" s="30">
        <v>11</v>
      </c>
      <c r="B18" s="31" t="s">
        <v>69</v>
      </c>
      <c r="C18" s="30">
        <v>100</v>
      </c>
      <c r="D18" s="30">
        <v>68</v>
      </c>
      <c r="E18" s="30">
        <v>1</v>
      </c>
      <c r="F18" s="30">
        <v>42.86</v>
      </c>
      <c r="G18" s="30">
        <v>100</v>
      </c>
      <c r="H18" s="30">
        <v>64</v>
      </c>
      <c r="I18" s="30">
        <v>0</v>
      </c>
      <c r="J18" s="30">
        <v>81.25</v>
      </c>
      <c r="K18" s="30">
        <v>40</v>
      </c>
    </row>
    <row r="19" spans="1:11" ht="15.75" customHeight="1" x14ac:dyDescent="0.25">
      <c r="A19" s="30">
        <v>12</v>
      </c>
      <c r="B19" s="31" t="s">
        <v>70</v>
      </c>
      <c r="C19" s="30">
        <v>100</v>
      </c>
      <c r="D19" s="30">
        <v>62.5</v>
      </c>
      <c r="E19" s="30">
        <v>1.28</v>
      </c>
      <c r="F19" s="30">
        <v>71.430000000000007</v>
      </c>
      <c r="G19" s="30">
        <v>60</v>
      </c>
      <c r="H19" s="30">
        <v>65.33</v>
      </c>
      <c r="I19" s="30">
        <v>50</v>
      </c>
      <c r="J19" s="30">
        <v>93.75</v>
      </c>
      <c r="K19" s="30">
        <v>60</v>
      </c>
    </row>
    <row r="20" spans="1:11" ht="15" customHeight="1" x14ac:dyDescent="0.25">
      <c r="A20" s="70">
        <v>13</v>
      </c>
      <c r="B20" s="75" t="s">
        <v>71</v>
      </c>
      <c r="C20" s="70">
        <v>100</v>
      </c>
      <c r="D20" s="70">
        <v>56</v>
      </c>
      <c r="E20" s="70">
        <v>2.69</v>
      </c>
      <c r="F20" s="70">
        <v>42.86</v>
      </c>
      <c r="G20" s="70">
        <v>60</v>
      </c>
      <c r="H20" s="30">
        <v>32</v>
      </c>
      <c r="I20" s="70">
        <v>100</v>
      </c>
      <c r="J20" s="70">
        <v>87.5</v>
      </c>
      <c r="K20" s="30">
        <v>60</v>
      </c>
    </row>
    <row r="21" spans="1:11" ht="1.5" customHeight="1" x14ac:dyDescent="0.25">
      <c r="A21" s="70"/>
      <c r="B21" s="75"/>
      <c r="C21" s="70"/>
      <c r="D21" s="70"/>
      <c r="E21" s="70"/>
      <c r="F21" s="70"/>
      <c r="G21" s="70"/>
      <c r="H21" s="30"/>
      <c r="I21" s="70"/>
      <c r="J21" s="70"/>
      <c r="K21" s="30"/>
    </row>
    <row r="22" spans="1:11" ht="15.75" customHeight="1" x14ac:dyDescent="0.25">
      <c r="A22" s="30">
        <v>14</v>
      </c>
      <c r="B22" s="31" t="s">
        <v>72</v>
      </c>
      <c r="C22" s="30">
        <v>100</v>
      </c>
      <c r="D22" s="30">
        <v>68.8</v>
      </c>
      <c r="E22" s="30">
        <v>1.6</v>
      </c>
      <c r="F22" s="30">
        <v>42.86</v>
      </c>
      <c r="G22" s="30">
        <v>80</v>
      </c>
      <c r="H22" s="30">
        <v>45.33</v>
      </c>
      <c r="I22" s="30">
        <v>50</v>
      </c>
      <c r="J22" s="30">
        <v>87.5</v>
      </c>
      <c r="K22" s="30">
        <v>60</v>
      </c>
    </row>
    <row r="23" spans="1:11" ht="18" customHeight="1" x14ac:dyDescent="0.25">
      <c r="A23" s="30">
        <v>15</v>
      </c>
      <c r="B23" s="31" t="s">
        <v>73</v>
      </c>
      <c r="C23" s="30">
        <v>93.8</v>
      </c>
      <c r="D23" s="30">
        <v>81.2</v>
      </c>
      <c r="E23" s="30">
        <v>0.71</v>
      </c>
      <c r="F23" s="30">
        <v>85.71</v>
      </c>
      <c r="G23" s="30">
        <v>80</v>
      </c>
      <c r="H23" s="30">
        <v>41.33</v>
      </c>
      <c r="I23" s="30">
        <v>50</v>
      </c>
      <c r="J23" s="30">
        <v>93.75</v>
      </c>
      <c r="K23" s="30">
        <v>0</v>
      </c>
    </row>
    <row r="24" spans="1:11" ht="18" customHeight="1" x14ac:dyDescent="0.25">
      <c r="A24" s="30">
        <v>16</v>
      </c>
      <c r="B24" s="31" t="s">
        <v>74</v>
      </c>
      <c r="C24" s="30">
        <v>93.8</v>
      </c>
      <c r="D24" s="30">
        <v>68.8</v>
      </c>
      <c r="E24" s="30">
        <v>1.31</v>
      </c>
      <c r="F24" s="30">
        <v>57.14</v>
      </c>
      <c r="G24" s="30">
        <v>40</v>
      </c>
      <c r="H24" s="30">
        <v>34.67</v>
      </c>
      <c r="I24" s="30">
        <v>0</v>
      </c>
      <c r="J24" s="30">
        <v>93.75</v>
      </c>
      <c r="K24" s="30">
        <v>20</v>
      </c>
    </row>
    <row r="25" spans="1:11" ht="15" customHeight="1" x14ac:dyDescent="0.25">
      <c r="A25" s="30">
        <v>17</v>
      </c>
      <c r="B25" s="31" t="s">
        <v>75</v>
      </c>
      <c r="C25" s="30">
        <v>100</v>
      </c>
      <c r="D25" s="30">
        <v>68.8</v>
      </c>
      <c r="E25" s="30">
        <v>2.04</v>
      </c>
      <c r="F25" s="30">
        <v>14.29</v>
      </c>
      <c r="G25" s="30">
        <v>20</v>
      </c>
      <c r="H25" s="30">
        <v>12</v>
      </c>
      <c r="I25" s="30">
        <v>50</v>
      </c>
      <c r="J25" s="30">
        <v>100</v>
      </c>
      <c r="K25" s="30">
        <v>60</v>
      </c>
    </row>
    <row r="26" spans="1:11" ht="15.75" customHeight="1" x14ac:dyDescent="0.25">
      <c r="A26" s="30">
        <v>18</v>
      </c>
      <c r="B26" s="31" t="s">
        <v>76</v>
      </c>
      <c r="C26" s="30">
        <v>100</v>
      </c>
      <c r="D26" s="30">
        <v>75</v>
      </c>
      <c r="E26" s="30">
        <v>1.36</v>
      </c>
      <c r="F26" s="30">
        <v>57.14</v>
      </c>
      <c r="G26" s="30">
        <v>0</v>
      </c>
      <c r="H26" s="30">
        <v>6.67</v>
      </c>
      <c r="I26" s="30">
        <v>0</v>
      </c>
      <c r="J26" s="30">
        <v>93.75</v>
      </c>
      <c r="K26" s="30">
        <v>40</v>
      </c>
    </row>
    <row r="27" spans="1:11" ht="19.5" customHeight="1" x14ac:dyDescent="0.25">
      <c r="A27" s="32">
        <v>19</v>
      </c>
      <c r="B27" s="31" t="s">
        <v>77</v>
      </c>
      <c r="C27" s="30">
        <v>93.8</v>
      </c>
      <c r="D27" s="30">
        <v>93.8</v>
      </c>
      <c r="E27" s="30">
        <v>0.18</v>
      </c>
      <c r="F27" s="30">
        <v>100</v>
      </c>
      <c r="G27" s="30">
        <v>20</v>
      </c>
      <c r="H27" s="30">
        <v>24</v>
      </c>
      <c r="I27" s="30">
        <v>100</v>
      </c>
      <c r="J27" s="30">
        <v>93.75</v>
      </c>
      <c r="K27" s="30">
        <v>60</v>
      </c>
    </row>
    <row r="28" spans="1:11" ht="18.75" customHeight="1" x14ac:dyDescent="0.25">
      <c r="A28" s="30">
        <v>20</v>
      </c>
      <c r="B28" s="31" t="s">
        <v>78</v>
      </c>
      <c r="C28" s="30">
        <v>100</v>
      </c>
      <c r="D28" s="30">
        <v>68.8</v>
      </c>
      <c r="E28" s="30">
        <v>0.52</v>
      </c>
      <c r="F28" s="30">
        <v>85.71</v>
      </c>
      <c r="G28" s="30">
        <v>40</v>
      </c>
      <c r="H28" s="30">
        <v>36</v>
      </c>
      <c r="I28" s="30">
        <v>50</v>
      </c>
      <c r="J28" s="30">
        <v>100</v>
      </c>
      <c r="K28" s="30">
        <v>100</v>
      </c>
    </row>
    <row r="29" spans="1:11" ht="15.75" customHeight="1" x14ac:dyDescent="0.25">
      <c r="A29" s="30">
        <v>21</v>
      </c>
      <c r="B29" s="31" t="s">
        <v>79</v>
      </c>
      <c r="C29" s="30">
        <v>100</v>
      </c>
      <c r="D29" s="30">
        <v>62.5</v>
      </c>
      <c r="E29" s="30">
        <v>0.66</v>
      </c>
      <c r="F29" s="30">
        <v>57.14</v>
      </c>
      <c r="G29" s="30">
        <v>100</v>
      </c>
      <c r="H29" s="30">
        <v>76</v>
      </c>
      <c r="I29" s="30">
        <v>0</v>
      </c>
      <c r="J29" s="30">
        <v>56.25</v>
      </c>
      <c r="K29" s="30">
        <v>80</v>
      </c>
    </row>
    <row r="30" spans="1:11" ht="18.75" customHeight="1" x14ac:dyDescent="0.25">
      <c r="A30" s="33">
        <v>22</v>
      </c>
      <c r="B30" s="34" t="s">
        <v>80</v>
      </c>
      <c r="C30" s="33">
        <v>100</v>
      </c>
      <c r="D30" s="33">
        <v>62</v>
      </c>
      <c r="E30" s="33">
        <v>1.49</v>
      </c>
      <c r="F30" s="33">
        <v>14.29</v>
      </c>
      <c r="G30" s="33">
        <v>20</v>
      </c>
      <c r="H30" s="33">
        <v>14.67</v>
      </c>
      <c r="I30" s="33">
        <v>100</v>
      </c>
      <c r="J30" s="33">
        <v>100</v>
      </c>
      <c r="K30" s="33">
        <v>100</v>
      </c>
    </row>
    <row r="31" spans="1:11" ht="16.5" customHeight="1" x14ac:dyDescent="0.25">
      <c r="A31" s="33">
        <v>23</v>
      </c>
      <c r="B31" s="34" t="s">
        <v>81</v>
      </c>
      <c r="C31" s="33">
        <v>100</v>
      </c>
      <c r="D31" s="33">
        <v>81.2</v>
      </c>
      <c r="E31" s="33">
        <v>0.74</v>
      </c>
      <c r="F31" s="33">
        <v>100</v>
      </c>
      <c r="G31" s="33">
        <v>100</v>
      </c>
      <c r="H31" s="33">
        <v>94.67</v>
      </c>
      <c r="I31" s="33">
        <v>0</v>
      </c>
      <c r="J31" s="33">
        <v>93.75</v>
      </c>
      <c r="K31" s="33">
        <v>0</v>
      </c>
    </row>
    <row r="32" spans="1:11" ht="19.5" customHeight="1" x14ac:dyDescent="0.25">
      <c r="A32" s="30">
        <v>24</v>
      </c>
      <c r="B32" s="31" t="s">
        <v>82</v>
      </c>
      <c r="C32" s="30">
        <v>100</v>
      </c>
      <c r="D32" s="30">
        <v>100</v>
      </c>
      <c r="E32" s="30">
        <v>0.06</v>
      </c>
      <c r="F32" s="30">
        <v>14.29</v>
      </c>
      <c r="G32" s="30">
        <v>40</v>
      </c>
      <c r="H32" s="30">
        <v>52</v>
      </c>
      <c r="I32" s="30">
        <v>0</v>
      </c>
      <c r="J32" s="30">
        <v>100</v>
      </c>
      <c r="K32" s="30">
        <v>100</v>
      </c>
    </row>
    <row r="33" spans="1:11" ht="15.75" customHeight="1" x14ac:dyDescent="0.25">
      <c r="A33" s="30">
        <v>25</v>
      </c>
      <c r="B33" s="31" t="s">
        <v>83</v>
      </c>
      <c r="C33" s="30">
        <v>100</v>
      </c>
      <c r="D33" s="30">
        <v>87</v>
      </c>
      <c r="E33" s="30">
        <v>0.98</v>
      </c>
      <c r="F33" s="30">
        <v>71.430000000000007</v>
      </c>
      <c r="G33" s="30">
        <v>60</v>
      </c>
      <c r="H33" s="30">
        <v>42.67</v>
      </c>
      <c r="I33" s="30">
        <v>50</v>
      </c>
      <c r="J33" s="30">
        <v>93.75</v>
      </c>
      <c r="K33" s="30">
        <v>60</v>
      </c>
    </row>
    <row r="34" spans="1:11" s="5" customFormat="1" ht="15.75" customHeight="1" x14ac:dyDescent="0.25">
      <c r="A34" s="30">
        <v>26</v>
      </c>
      <c r="B34" s="35" t="s">
        <v>84</v>
      </c>
      <c r="C34" s="32">
        <v>93.8</v>
      </c>
      <c r="D34" s="32">
        <v>75</v>
      </c>
      <c r="E34" s="32">
        <v>0.91</v>
      </c>
      <c r="F34" s="32">
        <v>71.430000000000007</v>
      </c>
      <c r="G34" s="32">
        <v>80</v>
      </c>
      <c r="H34" s="32">
        <v>93.33</v>
      </c>
      <c r="I34" s="32">
        <v>0</v>
      </c>
      <c r="J34" s="32">
        <v>87.5</v>
      </c>
      <c r="K34" s="32">
        <v>80</v>
      </c>
    </row>
  </sheetData>
  <mergeCells count="31">
    <mergeCell ref="I9:I10"/>
    <mergeCell ref="J9:J10"/>
    <mergeCell ref="A20:A21"/>
    <mergeCell ref="B20:B21"/>
    <mergeCell ref="C20:C21"/>
    <mergeCell ref="D20:D21"/>
    <mergeCell ref="E20:E21"/>
    <mergeCell ref="F20:F21"/>
    <mergeCell ref="G20:G21"/>
    <mergeCell ref="I20:I21"/>
    <mergeCell ref="J20:J21"/>
    <mergeCell ref="A9:A10"/>
    <mergeCell ref="B9:B10"/>
    <mergeCell ref="C9:C10"/>
    <mergeCell ref="D9:D10"/>
    <mergeCell ref="E9:E10"/>
    <mergeCell ref="A3:G3"/>
    <mergeCell ref="A4:A5"/>
    <mergeCell ref="C4:E4"/>
    <mergeCell ref="F4:K4"/>
    <mergeCell ref="A7:A8"/>
    <mergeCell ref="B7:B8"/>
    <mergeCell ref="C7:C8"/>
    <mergeCell ref="D7:D8"/>
    <mergeCell ref="E7:E8"/>
    <mergeCell ref="F7:F8"/>
    <mergeCell ref="G7:G8"/>
    <mergeCell ref="I7:I8"/>
    <mergeCell ref="J7:J8"/>
    <mergeCell ref="F9:F10"/>
    <mergeCell ref="G9:G10"/>
  </mergeCells>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T34"/>
  <sheetViews>
    <sheetView zoomScale="75" zoomScaleNormal="75" workbookViewId="0">
      <selection activeCell="B20" sqref="B20"/>
    </sheetView>
  </sheetViews>
  <sheetFormatPr defaultRowHeight="15" x14ac:dyDescent="0.25"/>
  <cols>
    <col min="1" max="1" width="8.5703125" customWidth="1"/>
    <col min="2" max="2" width="31.7109375" customWidth="1"/>
    <col min="3" max="7" width="8.5703125" customWidth="1"/>
    <col min="8" max="8" width="9.5703125" customWidth="1"/>
    <col min="9" max="1025" width="8.5703125" customWidth="1"/>
  </cols>
  <sheetData>
    <row r="3" spans="1:20" ht="18.75" customHeight="1" x14ac:dyDescent="0.25">
      <c r="A3" s="76" t="s">
        <v>100</v>
      </c>
      <c r="B3" s="76"/>
      <c r="C3" s="76"/>
      <c r="D3" s="76"/>
      <c r="E3" s="76"/>
      <c r="F3" s="76"/>
      <c r="G3" s="76"/>
      <c r="H3" s="76"/>
      <c r="I3" s="76"/>
      <c r="J3" s="76"/>
      <c r="K3" s="76"/>
      <c r="L3" s="76"/>
      <c r="M3" s="76"/>
      <c r="N3" s="76"/>
      <c r="O3" s="76"/>
    </row>
    <row r="4" spans="1:20" ht="35.25" customHeight="1" x14ac:dyDescent="0.25">
      <c r="A4" s="77" t="s">
        <v>101</v>
      </c>
      <c r="B4" s="78" t="s">
        <v>102</v>
      </c>
      <c r="C4" s="78" t="s">
        <v>103</v>
      </c>
      <c r="D4" s="78"/>
      <c r="E4" s="78"/>
      <c r="F4" s="78"/>
      <c r="G4" s="78"/>
      <c r="H4" s="78"/>
      <c r="I4" s="78" t="s">
        <v>104</v>
      </c>
      <c r="J4" s="78"/>
      <c r="K4" s="78"/>
      <c r="L4" s="78"/>
      <c r="M4" s="78"/>
      <c r="N4" s="78"/>
      <c r="O4" s="78" t="s">
        <v>105</v>
      </c>
      <c r="P4" s="78"/>
      <c r="Q4" s="78"/>
      <c r="R4" s="78"/>
      <c r="S4" s="78"/>
      <c r="T4" s="78"/>
    </row>
    <row r="5" spans="1:20" ht="18" customHeight="1" x14ac:dyDescent="0.25">
      <c r="A5" s="77"/>
      <c r="B5" s="78"/>
      <c r="C5" s="36" t="s">
        <v>106</v>
      </c>
      <c r="D5" s="36" t="s">
        <v>107</v>
      </c>
      <c r="E5" s="36" t="s">
        <v>108</v>
      </c>
      <c r="F5" s="36" t="s">
        <v>109</v>
      </c>
      <c r="G5" s="36" t="s">
        <v>110</v>
      </c>
      <c r="H5" s="36" t="s">
        <v>111</v>
      </c>
      <c r="I5" s="36" t="s">
        <v>106</v>
      </c>
      <c r="J5" s="36" t="s">
        <v>107</v>
      </c>
      <c r="K5" s="36" t="s">
        <v>108</v>
      </c>
      <c r="L5" s="36" t="s">
        <v>109</v>
      </c>
      <c r="M5" s="36" t="s">
        <v>110</v>
      </c>
      <c r="N5" s="36" t="s">
        <v>111</v>
      </c>
      <c r="O5" s="36" t="s">
        <v>106</v>
      </c>
      <c r="P5" s="36" t="s">
        <v>107</v>
      </c>
      <c r="Q5" s="36" t="s">
        <v>108</v>
      </c>
      <c r="R5" s="36" t="s">
        <v>109</v>
      </c>
      <c r="S5" s="36" t="s">
        <v>110</v>
      </c>
      <c r="T5" s="36" t="s">
        <v>111</v>
      </c>
    </row>
    <row r="6" spans="1:20" ht="15.75" x14ac:dyDescent="0.25">
      <c r="A6" s="37">
        <v>1</v>
      </c>
      <c r="B6" s="38" t="s">
        <v>59</v>
      </c>
      <c r="C6" s="37">
        <v>71.430000000000007</v>
      </c>
      <c r="D6" s="37">
        <v>60</v>
      </c>
      <c r="E6" s="37">
        <v>44</v>
      </c>
      <c r="F6" s="37">
        <v>50</v>
      </c>
      <c r="G6" s="37">
        <v>100</v>
      </c>
      <c r="H6" s="37">
        <v>80</v>
      </c>
      <c r="I6" s="37">
        <v>100</v>
      </c>
      <c r="J6" s="37">
        <v>60</v>
      </c>
      <c r="K6" s="37">
        <v>41.33</v>
      </c>
      <c r="L6" s="37">
        <v>0</v>
      </c>
      <c r="M6" s="37">
        <v>100</v>
      </c>
      <c r="N6" s="37">
        <v>80</v>
      </c>
      <c r="O6" s="37">
        <v>85.71</v>
      </c>
      <c r="P6" s="37">
        <v>80</v>
      </c>
      <c r="Q6" s="37">
        <v>52</v>
      </c>
      <c r="R6" s="37">
        <v>50</v>
      </c>
      <c r="S6" s="37">
        <v>93.75</v>
      </c>
      <c r="T6" s="37">
        <v>80</v>
      </c>
    </row>
    <row r="7" spans="1:20" ht="19.5" customHeight="1" x14ac:dyDescent="0.25">
      <c r="A7" s="79">
        <v>2</v>
      </c>
      <c r="B7" s="80" t="s">
        <v>60</v>
      </c>
      <c r="C7" s="79">
        <v>85.71</v>
      </c>
      <c r="D7" s="79">
        <v>40</v>
      </c>
      <c r="E7" s="37">
        <v>30.67</v>
      </c>
      <c r="F7" s="79">
        <v>50</v>
      </c>
      <c r="G7" s="79">
        <v>100</v>
      </c>
      <c r="H7" s="79">
        <v>80</v>
      </c>
      <c r="I7" s="79">
        <v>71.430000000000007</v>
      </c>
      <c r="J7" s="79">
        <v>60</v>
      </c>
      <c r="K7" s="37">
        <v>38.67</v>
      </c>
      <c r="L7" s="79">
        <v>50</v>
      </c>
      <c r="M7" s="79">
        <v>100</v>
      </c>
      <c r="N7" s="79">
        <v>80</v>
      </c>
      <c r="O7" s="79">
        <v>85.71</v>
      </c>
      <c r="P7" s="79">
        <v>80</v>
      </c>
      <c r="Q7" s="37">
        <v>48</v>
      </c>
      <c r="R7" s="79">
        <v>50</v>
      </c>
      <c r="S7" s="79">
        <v>93.75</v>
      </c>
      <c r="T7" s="79">
        <v>80</v>
      </c>
    </row>
    <row r="8" spans="1:20" ht="15.75" hidden="1" x14ac:dyDescent="0.25">
      <c r="A8" s="79"/>
      <c r="B8" s="80"/>
      <c r="C8" s="79"/>
      <c r="D8" s="79"/>
      <c r="E8" s="37"/>
      <c r="F8" s="79"/>
      <c r="G8" s="79"/>
      <c r="H8" s="79"/>
      <c r="I8" s="79"/>
      <c r="J8" s="79"/>
      <c r="K8" s="37"/>
      <c r="L8" s="79"/>
      <c r="M8" s="79"/>
      <c r="N8" s="79"/>
      <c r="O8" s="79"/>
      <c r="P8" s="79"/>
      <c r="Q8" s="37"/>
      <c r="R8" s="79"/>
      <c r="S8" s="79"/>
      <c r="T8" s="79"/>
    </row>
    <row r="9" spans="1:20" ht="51.75" customHeight="1" x14ac:dyDescent="0.25">
      <c r="A9" s="79">
        <v>3</v>
      </c>
      <c r="B9" s="80" t="s">
        <v>99</v>
      </c>
      <c r="C9" s="79">
        <v>57.14</v>
      </c>
      <c r="D9" s="79">
        <v>40</v>
      </c>
      <c r="E9" s="37">
        <v>42.67</v>
      </c>
      <c r="F9" s="79">
        <v>50</v>
      </c>
      <c r="G9" s="79">
        <v>93.75</v>
      </c>
      <c r="H9" s="79">
        <v>60</v>
      </c>
      <c r="I9" s="79">
        <v>85.71</v>
      </c>
      <c r="J9" s="79">
        <v>60</v>
      </c>
      <c r="K9" s="37">
        <v>34.67</v>
      </c>
      <c r="L9" s="79">
        <v>50</v>
      </c>
      <c r="M9" s="79">
        <v>93.75</v>
      </c>
      <c r="N9" s="79">
        <v>60</v>
      </c>
      <c r="O9" s="79">
        <v>71.430000000000007</v>
      </c>
      <c r="P9" s="79">
        <v>40</v>
      </c>
      <c r="Q9" s="37">
        <v>56</v>
      </c>
      <c r="R9" s="79">
        <v>50</v>
      </c>
      <c r="S9" s="79">
        <v>93.75</v>
      </c>
      <c r="T9" s="79">
        <v>80</v>
      </c>
    </row>
    <row r="10" spans="1:20" ht="15.75" hidden="1" x14ac:dyDescent="0.25">
      <c r="A10" s="79"/>
      <c r="B10" s="80"/>
      <c r="C10" s="79"/>
      <c r="D10" s="79"/>
      <c r="E10" s="37"/>
      <c r="F10" s="79"/>
      <c r="G10" s="79"/>
      <c r="H10" s="79"/>
      <c r="I10" s="79"/>
      <c r="J10" s="79"/>
      <c r="K10" s="37"/>
      <c r="L10" s="79"/>
      <c r="M10" s="79"/>
      <c r="N10" s="79"/>
      <c r="O10" s="79"/>
      <c r="P10" s="79"/>
      <c r="Q10" s="37"/>
      <c r="R10" s="79"/>
      <c r="S10" s="79"/>
      <c r="T10" s="79"/>
    </row>
    <row r="11" spans="1:20" ht="15.75" x14ac:dyDescent="0.25">
      <c r="A11" s="37">
        <v>4</v>
      </c>
      <c r="B11" s="38" t="s">
        <v>62</v>
      </c>
      <c r="C11" s="37">
        <v>100</v>
      </c>
      <c r="D11" s="37">
        <v>40</v>
      </c>
      <c r="E11" s="37">
        <v>22.67</v>
      </c>
      <c r="F11" s="37">
        <v>0</v>
      </c>
      <c r="G11" s="37">
        <v>87.5</v>
      </c>
      <c r="H11" s="37">
        <v>80</v>
      </c>
      <c r="I11" s="37">
        <v>85.71</v>
      </c>
      <c r="J11" s="37">
        <v>40</v>
      </c>
      <c r="K11" s="37">
        <v>26.67</v>
      </c>
      <c r="L11" s="37">
        <v>0</v>
      </c>
      <c r="M11" s="37">
        <v>81.25</v>
      </c>
      <c r="N11" s="37">
        <v>100</v>
      </c>
      <c r="O11" s="37">
        <v>85.71</v>
      </c>
      <c r="P11" s="37">
        <v>40</v>
      </c>
      <c r="Q11" s="37">
        <v>38.67</v>
      </c>
      <c r="R11" s="37">
        <v>50</v>
      </c>
      <c r="S11" s="37">
        <v>87.5</v>
      </c>
      <c r="T11" s="37">
        <v>80</v>
      </c>
    </row>
    <row r="12" spans="1:20" ht="15.75" x14ac:dyDescent="0.25">
      <c r="A12" s="37">
        <v>5</v>
      </c>
      <c r="B12" s="38" t="s">
        <v>63</v>
      </c>
      <c r="C12" s="37">
        <v>71.430000000000007</v>
      </c>
      <c r="D12" s="37">
        <v>60</v>
      </c>
      <c r="E12" s="37">
        <v>33.33</v>
      </c>
      <c r="F12" s="37">
        <v>50</v>
      </c>
      <c r="G12" s="37">
        <v>87.5</v>
      </c>
      <c r="H12" s="37">
        <v>100</v>
      </c>
      <c r="I12" s="37">
        <v>71.430000000000007</v>
      </c>
      <c r="J12" s="37">
        <v>60</v>
      </c>
      <c r="K12" s="37">
        <v>30.67</v>
      </c>
      <c r="L12" s="37">
        <v>0</v>
      </c>
      <c r="M12" s="37">
        <v>75</v>
      </c>
      <c r="N12" s="37">
        <v>100</v>
      </c>
      <c r="O12" s="37">
        <v>85.71</v>
      </c>
      <c r="P12" s="37">
        <v>80</v>
      </c>
      <c r="Q12" s="37">
        <v>34.67</v>
      </c>
      <c r="R12" s="37">
        <v>50</v>
      </c>
      <c r="S12" s="37">
        <v>75</v>
      </c>
      <c r="T12" s="37">
        <v>100</v>
      </c>
    </row>
    <row r="13" spans="1:20" ht="15.75" x14ac:dyDescent="0.25">
      <c r="A13" s="37">
        <v>6</v>
      </c>
      <c r="B13" s="38" t="s">
        <v>64</v>
      </c>
      <c r="C13" s="37">
        <v>71.430000000000007</v>
      </c>
      <c r="D13" s="37">
        <v>20</v>
      </c>
      <c r="E13" s="37">
        <v>29.33</v>
      </c>
      <c r="F13" s="37">
        <v>50</v>
      </c>
      <c r="G13" s="37">
        <v>87.5</v>
      </c>
      <c r="H13" s="37">
        <v>80</v>
      </c>
      <c r="I13" s="37">
        <v>85.71</v>
      </c>
      <c r="J13" s="37">
        <v>60</v>
      </c>
      <c r="K13" s="37">
        <v>34.67</v>
      </c>
      <c r="L13" s="37">
        <v>0</v>
      </c>
      <c r="M13" s="37">
        <v>93.75</v>
      </c>
      <c r="N13" s="37">
        <v>80</v>
      </c>
      <c r="O13" s="37">
        <v>85.71</v>
      </c>
      <c r="P13" s="37">
        <v>60</v>
      </c>
      <c r="Q13" s="37">
        <v>38.67</v>
      </c>
      <c r="R13" s="37">
        <v>0</v>
      </c>
      <c r="S13" s="37">
        <v>87.5</v>
      </c>
      <c r="T13" s="37">
        <v>100</v>
      </c>
    </row>
    <row r="14" spans="1:20" ht="17.25" customHeight="1" x14ac:dyDescent="0.25">
      <c r="A14" s="37">
        <v>7</v>
      </c>
      <c r="B14" s="38" t="s">
        <v>65</v>
      </c>
      <c r="C14" s="37">
        <v>71.430000000000007</v>
      </c>
      <c r="D14" s="37">
        <v>60</v>
      </c>
      <c r="E14" s="37">
        <v>58.67</v>
      </c>
      <c r="F14" s="37">
        <v>50</v>
      </c>
      <c r="G14" s="37">
        <v>93.75</v>
      </c>
      <c r="H14" s="37">
        <v>80</v>
      </c>
      <c r="I14" s="37">
        <v>100</v>
      </c>
      <c r="J14" s="37">
        <v>80</v>
      </c>
      <c r="K14" s="37">
        <v>57.33</v>
      </c>
      <c r="L14" s="37">
        <v>0</v>
      </c>
      <c r="M14" s="37">
        <v>100</v>
      </c>
      <c r="N14" s="37">
        <v>80</v>
      </c>
      <c r="O14" s="37">
        <v>85.71</v>
      </c>
      <c r="P14" s="37">
        <v>80</v>
      </c>
      <c r="Q14" s="37">
        <v>60</v>
      </c>
      <c r="R14" s="37">
        <v>0</v>
      </c>
      <c r="S14" s="37">
        <v>93.75</v>
      </c>
      <c r="T14" s="37">
        <v>80</v>
      </c>
    </row>
    <row r="15" spans="1:20" ht="16.5" customHeight="1" x14ac:dyDescent="0.25">
      <c r="A15" s="37">
        <v>8</v>
      </c>
      <c r="B15" s="38" t="s">
        <v>66</v>
      </c>
      <c r="C15" s="37">
        <v>85.71</v>
      </c>
      <c r="D15" s="37">
        <v>80</v>
      </c>
      <c r="E15" s="37">
        <v>46.67</v>
      </c>
      <c r="F15" s="37">
        <v>50</v>
      </c>
      <c r="G15" s="37">
        <v>100</v>
      </c>
      <c r="H15" s="37">
        <v>60</v>
      </c>
      <c r="I15" s="37">
        <v>71.430000000000007</v>
      </c>
      <c r="J15" s="37">
        <v>80</v>
      </c>
      <c r="K15" s="37">
        <v>37.33</v>
      </c>
      <c r="L15" s="37">
        <v>100</v>
      </c>
      <c r="M15" s="37">
        <v>100</v>
      </c>
      <c r="N15" s="37">
        <v>60</v>
      </c>
      <c r="O15" s="37">
        <v>71.430000000000007</v>
      </c>
      <c r="P15" s="37">
        <v>60</v>
      </c>
      <c r="Q15" s="37">
        <v>49.33</v>
      </c>
      <c r="R15" s="37">
        <v>100</v>
      </c>
      <c r="S15" s="37">
        <v>100</v>
      </c>
      <c r="T15" s="37">
        <v>80</v>
      </c>
    </row>
    <row r="16" spans="1:20" ht="18" customHeight="1" x14ac:dyDescent="0.25">
      <c r="A16" s="37">
        <v>9</v>
      </c>
      <c r="B16" s="38" t="s">
        <v>67</v>
      </c>
      <c r="C16" s="37">
        <v>85.71</v>
      </c>
      <c r="D16" s="37">
        <v>80</v>
      </c>
      <c r="E16" s="37">
        <v>45.33</v>
      </c>
      <c r="F16" s="37">
        <v>100</v>
      </c>
      <c r="G16" s="37">
        <v>93.75</v>
      </c>
      <c r="H16" s="37">
        <v>80</v>
      </c>
      <c r="I16" s="37">
        <v>100</v>
      </c>
      <c r="J16" s="37">
        <v>60</v>
      </c>
      <c r="K16" s="37">
        <v>48</v>
      </c>
      <c r="L16" s="37">
        <v>100</v>
      </c>
      <c r="M16" s="37">
        <v>93.75</v>
      </c>
      <c r="N16" s="37">
        <v>80</v>
      </c>
      <c r="O16" s="37">
        <v>85.71</v>
      </c>
      <c r="P16" s="37">
        <v>80</v>
      </c>
      <c r="Q16" s="37">
        <v>48</v>
      </c>
      <c r="R16" s="37">
        <v>100</v>
      </c>
      <c r="S16" s="37">
        <v>100</v>
      </c>
      <c r="T16" s="37">
        <v>80</v>
      </c>
    </row>
    <row r="17" spans="1:20" ht="18.75" customHeight="1" x14ac:dyDescent="0.25">
      <c r="A17" s="37">
        <v>10</v>
      </c>
      <c r="B17" s="38" t="s">
        <v>68</v>
      </c>
      <c r="C17" s="37">
        <v>85.71</v>
      </c>
      <c r="D17" s="37">
        <v>40</v>
      </c>
      <c r="E17" s="37">
        <v>40</v>
      </c>
      <c r="F17" s="37">
        <v>100</v>
      </c>
      <c r="G17" s="37">
        <v>81.25</v>
      </c>
      <c r="H17" s="37">
        <v>40</v>
      </c>
      <c r="I17" s="37">
        <v>71.430000000000007</v>
      </c>
      <c r="J17" s="37">
        <v>60</v>
      </c>
      <c r="K17" s="37">
        <v>40</v>
      </c>
      <c r="L17" s="37">
        <v>100</v>
      </c>
      <c r="M17" s="37">
        <v>93.75</v>
      </c>
      <c r="N17" s="37">
        <v>20</v>
      </c>
      <c r="O17" s="37">
        <v>71.430000000000007</v>
      </c>
      <c r="P17" s="37">
        <v>60</v>
      </c>
      <c r="Q17" s="37">
        <v>61.33</v>
      </c>
      <c r="R17" s="37">
        <v>50</v>
      </c>
      <c r="S17" s="37">
        <v>93.75</v>
      </c>
      <c r="T17" s="37">
        <v>60</v>
      </c>
    </row>
    <row r="18" spans="1:20" ht="20.25" customHeight="1" x14ac:dyDescent="0.25">
      <c r="A18" s="37">
        <v>11</v>
      </c>
      <c r="B18" s="38" t="s">
        <v>69</v>
      </c>
      <c r="C18" s="37">
        <v>57.14</v>
      </c>
      <c r="D18" s="37">
        <v>40</v>
      </c>
      <c r="E18" s="37">
        <v>29.33</v>
      </c>
      <c r="F18" s="37">
        <v>50</v>
      </c>
      <c r="G18" s="37">
        <v>93.75</v>
      </c>
      <c r="H18" s="37">
        <v>60</v>
      </c>
      <c r="I18" s="37">
        <v>85.71</v>
      </c>
      <c r="J18" s="37">
        <v>60</v>
      </c>
      <c r="K18" s="37">
        <v>24</v>
      </c>
      <c r="L18" s="37">
        <v>50</v>
      </c>
      <c r="M18" s="37">
        <v>93.75</v>
      </c>
      <c r="N18" s="37">
        <v>60</v>
      </c>
      <c r="O18" s="37">
        <v>85.71</v>
      </c>
      <c r="P18" s="37">
        <v>40</v>
      </c>
      <c r="Q18" s="37">
        <v>30.67</v>
      </c>
      <c r="R18" s="37">
        <v>50</v>
      </c>
      <c r="S18" s="37">
        <v>93.75</v>
      </c>
      <c r="T18" s="37">
        <v>60</v>
      </c>
    </row>
    <row r="19" spans="1:20" ht="15.75" x14ac:dyDescent="0.25">
      <c r="A19" s="37">
        <v>12</v>
      </c>
      <c r="B19" s="38" t="s">
        <v>70</v>
      </c>
      <c r="C19" s="37">
        <v>42.86</v>
      </c>
      <c r="D19" s="37">
        <v>60</v>
      </c>
      <c r="E19" s="37">
        <v>61.33</v>
      </c>
      <c r="F19" s="37">
        <v>50</v>
      </c>
      <c r="G19" s="37">
        <v>100</v>
      </c>
      <c r="H19" s="37">
        <v>60</v>
      </c>
      <c r="I19" s="37">
        <v>71.430000000000007</v>
      </c>
      <c r="J19" s="37">
        <v>80</v>
      </c>
      <c r="K19" s="37">
        <v>64</v>
      </c>
      <c r="L19" s="37">
        <v>50</v>
      </c>
      <c r="M19" s="37">
        <v>100</v>
      </c>
      <c r="N19" s="37">
        <v>40</v>
      </c>
      <c r="O19" s="37">
        <v>85.71</v>
      </c>
      <c r="P19" s="37">
        <v>60</v>
      </c>
      <c r="Q19" s="37">
        <v>49.33</v>
      </c>
      <c r="R19" s="37">
        <v>50</v>
      </c>
      <c r="S19" s="37">
        <v>100</v>
      </c>
      <c r="T19" s="37">
        <v>80</v>
      </c>
    </row>
    <row r="20" spans="1:20" ht="18.75" customHeight="1" x14ac:dyDescent="0.25">
      <c r="A20" s="37">
        <v>13</v>
      </c>
      <c r="B20" s="38" t="s">
        <v>71</v>
      </c>
      <c r="C20" s="37">
        <v>71.430000000000007</v>
      </c>
      <c r="D20" s="37">
        <v>40</v>
      </c>
      <c r="E20" s="37">
        <v>38.67</v>
      </c>
      <c r="F20" s="37">
        <v>50</v>
      </c>
      <c r="G20" s="37">
        <v>100</v>
      </c>
      <c r="H20" s="37">
        <v>80</v>
      </c>
      <c r="I20" s="37">
        <v>100</v>
      </c>
      <c r="J20" s="37">
        <v>60</v>
      </c>
      <c r="K20" s="37">
        <v>36</v>
      </c>
      <c r="L20" s="37">
        <v>0</v>
      </c>
      <c r="M20" s="37">
        <v>100</v>
      </c>
      <c r="N20" s="37">
        <v>80</v>
      </c>
      <c r="O20" s="37">
        <v>85.71</v>
      </c>
      <c r="P20" s="37">
        <v>40</v>
      </c>
      <c r="Q20" s="37">
        <v>48</v>
      </c>
      <c r="R20" s="37">
        <v>50</v>
      </c>
      <c r="S20" s="37">
        <v>93.75</v>
      </c>
      <c r="T20" s="37">
        <v>80</v>
      </c>
    </row>
    <row r="21" spans="1:20" ht="18" customHeight="1" x14ac:dyDescent="0.25">
      <c r="A21" s="37">
        <v>14</v>
      </c>
      <c r="B21" s="38" t="s">
        <v>72</v>
      </c>
      <c r="C21" s="37">
        <v>71.430000000000007</v>
      </c>
      <c r="D21" s="37">
        <v>60</v>
      </c>
      <c r="E21" s="37">
        <v>44</v>
      </c>
      <c r="F21" s="37">
        <v>50</v>
      </c>
      <c r="G21" s="37">
        <v>100</v>
      </c>
      <c r="H21" s="37">
        <v>80</v>
      </c>
      <c r="I21" s="37">
        <v>85.71</v>
      </c>
      <c r="J21" s="37">
        <v>60</v>
      </c>
      <c r="K21" s="37">
        <v>41.33</v>
      </c>
      <c r="L21" s="37">
        <v>50</v>
      </c>
      <c r="M21" s="37">
        <v>100</v>
      </c>
      <c r="N21" s="37">
        <v>80</v>
      </c>
      <c r="O21" s="37">
        <v>85.71</v>
      </c>
      <c r="P21" s="37">
        <v>80</v>
      </c>
      <c r="Q21" s="37">
        <v>52</v>
      </c>
      <c r="R21" s="37">
        <v>50</v>
      </c>
      <c r="S21" s="37">
        <v>93.75</v>
      </c>
      <c r="T21" s="37">
        <v>60</v>
      </c>
    </row>
    <row r="22" spans="1:20" ht="20.25" customHeight="1" x14ac:dyDescent="0.25">
      <c r="A22" s="37">
        <v>15</v>
      </c>
      <c r="B22" s="38" t="s">
        <v>73</v>
      </c>
      <c r="C22" s="37">
        <v>85.71</v>
      </c>
      <c r="D22" s="37">
        <v>60</v>
      </c>
      <c r="E22" s="37">
        <v>45.33</v>
      </c>
      <c r="F22" s="37">
        <v>50</v>
      </c>
      <c r="G22" s="37">
        <v>100</v>
      </c>
      <c r="H22" s="37">
        <v>80</v>
      </c>
      <c r="I22" s="37">
        <v>100</v>
      </c>
      <c r="J22" s="37">
        <v>60</v>
      </c>
      <c r="K22" s="37">
        <v>41.33</v>
      </c>
      <c r="L22" s="37">
        <v>0</v>
      </c>
      <c r="M22" s="37">
        <v>100</v>
      </c>
      <c r="N22" s="37">
        <v>80</v>
      </c>
      <c r="O22" s="37">
        <v>85.71</v>
      </c>
      <c r="P22" s="37">
        <v>80</v>
      </c>
      <c r="Q22" s="37">
        <v>52</v>
      </c>
      <c r="R22" s="37">
        <v>50</v>
      </c>
      <c r="S22" s="37">
        <v>93.75</v>
      </c>
      <c r="T22" s="37">
        <v>80</v>
      </c>
    </row>
    <row r="23" spans="1:20" ht="18" customHeight="1" x14ac:dyDescent="0.25">
      <c r="A23" s="37">
        <v>16</v>
      </c>
      <c r="B23" s="38" t="s">
        <v>74</v>
      </c>
      <c r="C23" s="37">
        <v>71.430000000000007</v>
      </c>
      <c r="D23" s="37">
        <v>60</v>
      </c>
      <c r="E23" s="37">
        <v>44</v>
      </c>
      <c r="F23" s="37">
        <v>50</v>
      </c>
      <c r="G23" s="37">
        <v>100</v>
      </c>
      <c r="H23" s="37">
        <v>80</v>
      </c>
      <c r="I23" s="37">
        <v>100</v>
      </c>
      <c r="J23" s="37">
        <v>60</v>
      </c>
      <c r="K23" s="37">
        <v>41.33</v>
      </c>
      <c r="L23" s="37">
        <v>0</v>
      </c>
      <c r="M23" s="37">
        <v>100</v>
      </c>
      <c r="N23" s="37">
        <v>80</v>
      </c>
      <c r="O23" s="37">
        <v>85.71</v>
      </c>
      <c r="P23" s="37">
        <v>80</v>
      </c>
      <c r="Q23" s="37">
        <v>52</v>
      </c>
      <c r="R23" s="37">
        <v>50</v>
      </c>
      <c r="S23" s="37">
        <v>93.75</v>
      </c>
      <c r="T23" s="37">
        <v>80</v>
      </c>
    </row>
    <row r="24" spans="1:20" ht="18.75" customHeight="1" x14ac:dyDescent="0.25">
      <c r="A24" s="37">
        <v>17</v>
      </c>
      <c r="B24" s="38" t="s">
        <v>75</v>
      </c>
      <c r="C24" s="37">
        <v>71.430000000000007</v>
      </c>
      <c r="D24" s="37">
        <v>60</v>
      </c>
      <c r="E24" s="37">
        <v>42.67</v>
      </c>
      <c r="F24" s="37">
        <v>50</v>
      </c>
      <c r="G24" s="37">
        <v>100</v>
      </c>
      <c r="H24" s="37">
        <v>80</v>
      </c>
      <c r="I24" s="37">
        <v>100</v>
      </c>
      <c r="J24" s="37">
        <v>60</v>
      </c>
      <c r="K24" s="37">
        <v>38.67</v>
      </c>
      <c r="L24" s="37">
        <v>50</v>
      </c>
      <c r="M24" s="37">
        <v>100</v>
      </c>
      <c r="N24" s="37">
        <v>80</v>
      </c>
      <c r="O24" s="37">
        <v>85.71</v>
      </c>
      <c r="P24" s="37">
        <v>80</v>
      </c>
      <c r="Q24" s="37">
        <v>50.67</v>
      </c>
      <c r="R24" s="37">
        <v>50</v>
      </c>
      <c r="S24" s="37">
        <v>93.75</v>
      </c>
      <c r="T24" s="37">
        <v>60</v>
      </c>
    </row>
    <row r="25" spans="1:20" ht="15.75" x14ac:dyDescent="0.25">
      <c r="A25" s="37">
        <v>18</v>
      </c>
      <c r="B25" s="38" t="s">
        <v>76</v>
      </c>
      <c r="C25" s="37">
        <v>71.430000000000007</v>
      </c>
      <c r="D25" s="37">
        <v>40</v>
      </c>
      <c r="E25" s="37">
        <v>42.67</v>
      </c>
      <c r="F25" s="37">
        <v>50</v>
      </c>
      <c r="G25" s="37">
        <v>100</v>
      </c>
      <c r="H25" s="37">
        <v>80</v>
      </c>
      <c r="I25" s="37">
        <v>100</v>
      </c>
      <c r="J25" s="37">
        <v>60</v>
      </c>
      <c r="K25" s="37">
        <v>41.33</v>
      </c>
      <c r="L25" s="37">
        <v>0</v>
      </c>
      <c r="M25" s="37">
        <v>93.75</v>
      </c>
      <c r="N25" s="37">
        <v>80</v>
      </c>
      <c r="O25" s="37">
        <v>85.71</v>
      </c>
      <c r="P25" s="37">
        <v>80</v>
      </c>
      <c r="Q25" s="37">
        <v>52</v>
      </c>
      <c r="R25" s="37">
        <v>50</v>
      </c>
      <c r="S25" s="37">
        <v>93.75</v>
      </c>
      <c r="T25" s="37">
        <v>80</v>
      </c>
    </row>
    <row r="26" spans="1:20" ht="18" customHeight="1" x14ac:dyDescent="0.25">
      <c r="A26" s="37">
        <v>19</v>
      </c>
      <c r="B26" s="38" t="s">
        <v>77</v>
      </c>
      <c r="C26" s="37">
        <v>57.14</v>
      </c>
      <c r="D26" s="37">
        <v>80</v>
      </c>
      <c r="E26" s="37">
        <v>48</v>
      </c>
      <c r="F26" s="37">
        <v>100</v>
      </c>
      <c r="G26" s="37">
        <v>100</v>
      </c>
      <c r="H26" s="37">
        <v>80</v>
      </c>
      <c r="I26" s="37">
        <v>85.71</v>
      </c>
      <c r="J26" s="37">
        <v>80</v>
      </c>
      <c r="K26" s="37">
        <v>52</v>
      </c>
      <c r="L26" s="37">
        <v>100</v>
      </c>
      <c r="M26" s="37">
        <v>93.75</v>
      </c>
      <c r="N26" s="37">
        <v>60</v>
      </c>
      <c r="O26" s="37">
        <v>85.71</v>
      </c>
      <c r="P26" s="37">
        <v>80</v>
      </c>
      <c r="Q26" s="37">
        <v>56</v>
      </c>
      <c r="R26" s="37">
        <v>50</v>
      </c>
      <c r="S26" s="37">
        <v>100</v>
      </c>
      <c r="T26" s="37">
        <v>60</v>
      </c>
    </row>
    <row r="27" spans="1:20" ht="18.75" customHeight="1" x14ac:dyDescent="0.25">
      <c r="A27" s="39">
        <v>20</v>
      </c>
      <c r="B27" s="42" t="s">
        <v>78</v>
      </c>
      <c r="C27" s="39">
        <v>85.71</v>
      </c>
      <c r="D27" s="40">
        <v>80</v>
      </c>
      <c r="E27" s="39">
        <v>52</v>
      </c>
      <c r="F27" s="39">
        <v>100</v>
      </c>
      <c r="G27" s="39">
        <v>100</v>
      </c>
      <c r="H27" s="39">
        <v>80</v>
      </c>
      <c r="I27" s="39">
        <v>100</v>
      </c>
      <c r="J27" s="39">
        <v>80</v>
      </c>
      <c r="K27" s="39">
        <v>65.33</v>
      </c>
      <c r="L27" s="39">
        <v>100</v>
      </c>
      <c r="M27" s="39">
        <v>100</v>
      </c>
      <c r="N27" s="39">
        <v>60</v>
      </c>
      <c r="O27" s="41">
        <v>100</v>
      </c>
      <c r="P27" s="41">
        <v>100</v>
      </c>
      <c r="Q27" s="41">
        <v>66.67</v>
      </c>
      <c r="R27" s="41">
        <v>100</v>
      </c>
      <c r="S27" s="41">
        <v>93.75</v>
      </c>
      <c r="T27" s="41">
        <v>80</v>
      </c>
    </row>
    <row r="28" spans="1:20" ht="20.25" customHeight="1" x14ac:dyDescent="0.25">
      <c r="A28" s="37">
        <v>21</v>
      </c>
      <c r="B28" s="38" t="s">
        <v>79</v>
      </c>
      <c r="C28" s="37">
        <v>85.71</v>
      </c>
      <c r="D28" s="37">
        <v>80</v>
      </c>
      <c r="E28" s="37">
        <v>38.67</v>
      </c>
      <c r="F28" s="37">
        <v>50</v>
      </c>
      <c r="G28" s="37">
        <v>93.75</v>
      </c>
      <c r="H28" s="37">
        <v>60</v>
      </c>
      <c r="I28" s="37">
        <v>42.86</v>
      </c>
      <c r="J28" s="37">
        <v>60</v>
      </c>
      <c r="K28" s="37">
        <v>42.67</v>
      </c>
      <c r="L28" s="37">
        <v>50</v>
      </c>
      <c r="M28" s="37">
        <v>93.75</v>
      </c>
      <c r="N28" s="37">
        <v>60</v>
      </c>
      <c r="O28" s="37">
        <v>85.71</v>
      </c>
      <c r="P28" s="37">
        <v>80</v>
      </c>
      <c r="Q28" s="37">
        <v>46.67</v>
      </c>
      <c r="R28" s="37">
        <v>50</v>
      </c>
      <c r="S28" s="37">
        <v>93.75</v>
      </c>
      <c r="T28" s="37">
        <v>60</v>
      </c>
    </row>
    <row r="29" spans="1:20" ht="16.5" customHeight="1" x14ac:dyDescent="0.25">
      <c r="A29" s="37">
        <v>22</v>
      </c>
      <c r="B29" s="38" t="s">
        <v>80</v>
      </c>
      <c r="C29" s="37">
        <v>85.71</v>
      </c>
      <c r="D29" s="37">
        <v>80</v>
      </c>
      <c r="E29" s="37">
        <v>58.67</v>
      </c>
      <c r="F29" s="37">
        <v>50</v>
      </c>
      <c r="G29" s="37">
        <v>100</v>
      </c>
      <c r="H29" s="37">
        <v>100</v>
      </c>
      <c r="I29" s="37">
        <v>71.430000000000007</v>
      </c>
      <c r="J29" s="37">
        <v>80</v>
      </c>
      <c r="K29" s="37">
        <v>64</v>
      </c>
      <c r="L29" s="37">
        <v>50</v>
      </c>
      <c r="M29" s="37">
        <v>100</v>
      </c>
      <c r="N29" s="37">
        <v>80</v>
      </c>
      <c r="O29" s="37">
        <v>100</v>
      </c>
      <c r="P29" s="37">
        <v>80</v>
      </c>
      <c r="Q29" s="37">
        <v>68</v>
      </c>
      <c r="R29" s="37">
        <v>50</v>
      </c>
      <c r="S29" s="37">
        <v>100</v>
      </c>
      <c r="T29" s="37">
        <v>60</v>
      </c>
    </row>
    <row r="30" spans="1:20" ht="19.5" customHeight="1" x14ac:dyDescent="0.25">
      <c r="A30" s="37">
        <v>23</v>
      </c>
      <c r="B30" s="38" t="s">
        <v>81</v>
      </c>
      <c r="C30" s="37">
        <v>71.430000000000007</v>
      </c>
      <c r="D30" s="37">
        <v>60</v>
      </c>
      <c r="E30" s="37">
        <v>48</v>
      </c>
      <c r="F30" s="37">
        <v>50</v>
      </c>
      <c r="G30" s="37">
        <v>100</v>
      </c>
      <c r="H30" s="37">
        <v>100</v>
      </c>
      <c r="I30" s="37">
        <v>85.71</v>
      </c>
      <c r="J30" s="37">
        <v>80</v>
      </c>
      <c r="K30" s="37">
        <v>49.33</v>
      </c>
      <c r="L30" s="37">
        <v>100</v>
      </c>
      <c r="M30" s="37">
        <v>100</v>
      </c>
      <c r="N30" s="37">
        <v>80</v>
      </c>
      <c r="O30" s="37">
        <v>100</v>
      </c>
      <c r="P30" s="37">
        <v>80</v>
      </c>
      <c r="Q30" s="37">
        <v>65.33</v>
      </c>
      <c r="R30" s="37">
        <v>50</v>
      </c>
      <c r="S30" s="37">
        <v>100</v>
      </c>
      <c r="T30" s="37">
        <v>60</v>
      </c>
    </row>
    <row r="31" spans="1:20" ht="19.5" customHeight="1" x14ac:dyDescent="0.25">
      <c r="A31" s="37">
        <v>24</v>
      </c>
      <c r="B31" s="38" t="s">
        <v>82</v>
      </c>
      <c r="C31" s="37">
        <v>71.430000000000007</v>
      </c>
      <c r="D31" s="37">
        <v>60</v>
      </c>
      <c r="E31" s="37">
        <v>30.67</v>
      </c>
      <c r="F31" s="37">
        <v>50</v>
      </c>
      <c r="G31" s="37">
        <v>100</v>
      </c>
      <c r="H31" s="37">
        <v>60</v>
      </c>
      <c r="I31" s="37">
        <v>100</v>
      </c>
      <c r="J31" s="37">
        <v>80</v>
      </c>
      <c r="K31" s="37">
        <v>53.33</v>
      </c>
      <c r="L31" s="37">
        <v>50</v>
      </c>
      <c r="M31" s="37">
        <v>100</v>
      </c>
      <c r="N31" s="37">
        <v>80</v>
      </c>
      <c r="O31" s="37">
        <v>85.71</v>
      </c>
      <c r="P31" s="37">
        <v>60</v>
      </c>
      <c r="Q31" s="37">
        <v>57.33</v>
      </c>
      <c r="R31" s="37">
        <v>50</v>
      </c>
      <c r="S31" s="37">
        <v>100</v>
      </c>
      <c r="T31" s="37">
        <v>80</v>
      </c>
    </row>
    <row r="32" spans="1:20" ht="15.75" x14ac:dyDescent="0.25">
      <c r="A32" s="37">
        <v>25</v>
      </c>
      <c r="B32" s="38" t="s">
        <v>83</v>
      </c>
      <c r="C32" s="37">
        <v>71.430000000000007</v>
      </c>
      <c r="D32" s="37">
        <v>60</v>
      </c>
      <c r="E32" s="37">
        <v>44</v>
      </c>
      <c r="F32" s="37">
        <v>50</v>
      </c>
      <c r="G32" s="37">
        <v>100</v>
      </c>
      <c r="H32" s="37">
        <v>80</v>
      </c>
      <c r="I32" s="37">
        <v>85.71</v>
      </c>
      <c r="J32" s="37">
        <v>60</v>
      </c>
      <c r="K32" s="37">
        <v>46.67</v>
      </c>
      <c r="L32" s="37">
        <v>0</v>
      </c>
      <c r="M32" s="37">
        <v>100</v>
      </c>
      <c r="N32" s="37">
        <v>80</v>
      </c>
      <c r="O32" s="37">
        <v>85.71</v>
      </c>
      <c r="P32" s="37">
        <v>80</v>
      </c>
      <c r="Q32" s="37">
        <v>61.33</v>
      </c>
      <c r="R32" s="37">
        <v>50</v>
      </c>
      <c r="S32" s="37">
        <v>93.75</v>
      </c>
      <c r="T32" s="37">
        <v>80</v>
      </c>
    </row>
    <row r="33" spans="1:20" ht="15.75" x14ac:dyDescent="0.25">
      <c r="A33" s="37">
        <v>26</v>
      </c>
      <c r="B33" s="38" t="s">
        <v>84</v>
      </c>
      <c r="C33" s="37">
        <v>57.14</v>
      </c>
      <c r="D33" s="37">
        <v>40</v>
      </c>
      <c r="E33" s="37">
        <v>46.67</v>
      </c>
      <c r="F33" s="37">
        <v>0</v>
      </c>
      <c r="G33" s="37">
        <v>93.75</v>
      </c>
      <c r="H33" s="37">
        <v>60</v>
      </c>
      <c r="I33" s="37">
        <v>85.71</v>
      </c>
      <c r="J33" s="37">
        <v>60</v>
      </c>
      <c r="K33" s="37">
        <v>42.67</v>
      </c>
      <c r="L33" s="37">
        <v>50</v>
      </c>
      <c r="M33" s="37">
        <v>93.75</v>
      </c>
      <c r="N33" s="37">
        <v>80</v>
      </c>
      <c r="O33" s="37">
        <v>85.71</v>
      </c>
      <c r="P33" s="37">
        <v>80</v>
      </c>
      <c r="Q33" s="37">
        <v>38.67</v>
      </c>
      <c r="R33" s="37">
        <v>50</v>
      </c>
      <c r="S33" s="37">
        <v>87.5</v>
      </c>
      <c r="T33" s="37">
        <v>60</v>
      </c>
    </row>
    <row r="34" spans="1:20" ht="15.75" x14ac:dyDescent="0.25">
      <c r="B34" s="81" t="s">
        <v>115</v>
      </c>
      <c r="C34" s="81"/>
      <c r="D34" s="81"/>
      <c r="E34" s="81"/>
      <c r="F34" s="81"/>
      <c r="G34" s="81"/>
      <c r="H34" s="81"/>
      <c r="I34" s="81"/>
      <c r="J34" s="81"/>
      <c r="K34" s="81"/>
      <c r="L34" s="81"/>
      <c r="M34" s="81"/>
      <c r="N34" s="81"/>
      <c r="O34" s="81"/>
    </row>
  </sheetData>
  <mergeCells count="41">
    <mergeCell ref="R9:R10"/>
    <mergeCell ref="S9:S10"/>
    <mergeCell ref="T9:T10"/>
    <mergeCell ref="B34:O34"/>
    <mergeCell ref="S7:S8"/>
    <mergeCell ref="T7:T8"/>
    <mergeCell ref="G9:G10"/>
    <mergeCell ref="H9:H10"/>
    <mergeCell ref="I9:I10"/>
    <mergeCell ref="J9:J10"/>
    <mergeCell ref="L9:L10"/>
    <mergeCell ref="M9:M10"/>
    <mergeCell ref="N9:N10"/>
    <mergeCell ref="O9:O10"/>
    <mergeCell ref="P9:P10"/>
    <mergeCell ref="M7:M8"/>
    <mergeCell ref="A9:A10"/>
    <mergeCell ref="B9:B10"/>
    <mergeCell ref="C9:C10"/>
    <mergeCell ref="D9:D10"/>
    <mergeCell ref="F9:F10"/>
    <mergeCell ref="N7:N8"/>
    <mergeCell ref="O7:O8"/>
    <mergeCell ref="P7:P8"/>
    <mergeCell ref="R7:R8"/>
    <mergeCell ref="G7:G8"/>
    <mergeCell ref="H7:H8"/>
    <mergeCell ref="I7:I8"/>
    <mergeCell ref="J7:J8"/>
    <mergeCell ref="L7:L8"/>
    <mergeCell ref="A7:A8"/>
    <mergeCell ref="B7:B8"/>
    <mergeCell ref="C7:C8"/>
    <mergeCell ref="D7:D8"/>
    <mergeCell ref="F7:F8"/>
    <mergeCell ref="A3:O3"/>
    <mergeCell ref="A4:A5"/>
    <mergeCell ref="B4:B5"/>
    <mergeCell ref="C4:H4"/>
    <mergeCell ref="I4:N4"/>
    <mergeCell ref="O4:T4"/>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3125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S1</vt:lpstr>
      <vt:lpstr>Table S2</vt:lpstr>
      <vt:lpstr>Table S3</vt:lpstr>
      <vt:lpstr>Table S4</vt:lpstr>
      <vt:lpstr>Table S5</vt:lpstr>
      <vt:lpstr>Table S6</vt:lpstr>
      <vt:lpstr>Table S7</vt:lpstr>
      <vt:lpstr>Table S8</vt:lpstr>
      <vt:lpstr>Table S9</vt:lpstr>
      <vt:lpstr>Ashutosh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dc:creator>
  <dc:description/>
  <cp:lastModifiedBy>Ashutosh Agarwal</cp:lastModifiedBy>
  <cp:revision>268</cp:revision>
  <dcterms:created xsi:type="dcterms:W3CDTF">2020-03-24T10:53:33Z</dcterms:created>
  <dcterms:modified xsi:type="dcterms:W3CDTF">2022-04-11T05:59:21Z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