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jt\PLP\PLP Documents\Project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/>
  <c r="A70" i="6"/>
  <c r="C70" i="6"/>
  <c r="AI20" i="1"/>
  <c r="G70" i="6" s="1"/>
  <c r="A71" i="6"/>
  <c r="C71" i="6"/>
  <c r="AI21" i="1"/>
  <c r="G71" i="6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AI30" i="1"/>
  <c r="G80" i="6" s="1"/>
  <c r="A81" i="6"/>
  <c r="C81" i="6"/>
  <c r="AI31" i="1"/>
  <c r="G81" i="6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/>
  <c r="A102" i="6"/>
  <c r="C102" i="6"/>
  <c r="AI52" i="1"/>
  <c r="G102" i="6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E7" i="1"/>
  <c r="E6" i="1" s="1"/>
  <c r="AE7" i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R5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6" i="1"/>
  <c r="I7" i="1"/>
  <c r="I5" i="1" s="1"/>
  <c r="H7" i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X5" i="1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5" i="1"/>
  <c r="Y5" i="1"/>
  <c r="J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5" i="1"/>
  <c r="AG6" i="1"/>
  <c r="AC6" i="1"/>
  <c r="AE6" i="1"/>
  <c r="AE5" i="1"/>
  <c r="AF6" i="1"/>
  <c r="AF5" i="1"/>
  <c r="E95" i="6"/>
  <c r="F95" i="6" s="1"/>
  <c r="AH6" i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P6" i="1"/>
  <c r="E80" i="6"/>
  <c r="F80" i="6" s="1"/>
  <c r="E72" i="6"/>
  <c r="F72" i="6" s="1"/>
  <c r="E74" i="6"/>
  <c r="F74" i="6" s="1"/>
  <c r="H6" i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W5" i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N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S6" i="1" l="1"/>
  <c r="T6" i="1"/>
  <c r="L6" i="1"/>
  <c r="Q5" i="1"/>
  <c r="K5" i="1"/>
  <c r="M5" i="1"/>
  <c r="F6" i="1"/>
  <c r="AD6" i="1"/>
  <c r="I6" i="1"/>
  <c r="Z5" i="1"/>
  <c r="G5" i="1"/>
  <c r="E135" i="6"/>
  <c r="F135" i="6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<sst xmlns="http://schemas.openxmlformats.org/spreadsheetml/2006/main" count="723" uniqueCount="134">
  <si>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</si>
  <si>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</si>
  <si>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</si>
  <si>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</si>
  <si>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</si>
  <si>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</si>
  <si>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</si>
  <si>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</si>
  <si>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</si>
  <si>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</si>
  <si>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</si>
  <si>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</si>
  <si>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</si>
  <si>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</si>
  <si>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</si>
  <si>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</si>
  <si>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</si>
  <si>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</si>
  <si>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</si>
  <si>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</si>
  <si>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</si>
  <si>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</si>
  <si>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</si>
  <si>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</si>
  <si>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</si>
  <si>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</si>
  <si>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</si>
  <si>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</si>
  <si>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</si>
  <si>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</si>
  <si>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</si>
  <si>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</si>
  <si>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</si>
  <si>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</si>
  <si>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</si>
  <si>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</si>
  <si>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</si>
  <si>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</si>
  <si>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</si>
  <si>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</si>
  <si>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</si>
  <si>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</si>
  <si>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</si>
  <si>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</si>
  <si>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</si>
  <si>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</si>
  <si>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</si>
  <si>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</si>
  <si>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</si>
  <si>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</si>
  <si>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</si>
  <si>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</si>
  <si>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</si>
  <si>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</si>
  <si>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</si>
  <si>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</si>
  <si>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</si>
  <si>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</si>
  <si>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</si>
  <si>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</si>
  <si>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</si>
  <si>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</si>
  <si>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</si>
  <si>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</si>
  <si>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</si>
  <si>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</si>
  <si>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</si>
  <si>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</si>
  <si>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</si>
  <si>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</si>
  <si>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</si>
  <si>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</si>
  <si>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</si>
  <si>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</si>
  <si>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</si>
  <si>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</si>
  <si>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</si>
  <si>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</si>
  <si>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</si>
  <si>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</si>
  <si>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</si>
  <si>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</si>
  <si>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</si>
  <si>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</si>
  <si>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</si>
  <si>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</si>
  <si>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</si>
  <si>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</si>
  <si>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</si>
  <si>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</si>
  <si>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</si>
  <si>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</si>
  <si>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</si>
  <si>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</si>
  <si>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</si>
  <si>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</si>
  <si>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</si>
  <si>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</si>
  <si>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</si>
  <si>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</si>
  <si>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</si>
  <si>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</si>
  <si>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</si>
  <si>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</si>
  <si>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</si>
  <si>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</si>
  <si>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</si>
  <si>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</si>
  <si>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</si>
  <si>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</si>
  <si>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</si>
  <si>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</si>
  <si>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</si>
  <si>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</si>
  <si>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</si>
  <si>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</si>
  <si>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</si>
  <si>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</si>
  <si>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</si>
  <si>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</si>
  <si>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</si>
  <si>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</si>
  <si>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</si>
  <si>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</si>
  <si>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</si>
  <si>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</si>
  <si>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</si>
  <si>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</si>
  <si>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</si>
  <si>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</si>
  <si>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</si>
  <si>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Airline Reservation System</t>
  </si>
  <si>
    <t>March</t>
  </si>
  <si>
    <t>Rajat Bhutani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</si>
</sst>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N38" sqref="N38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103254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1">
        <v>7</v>
      </c>
      <c r="K4" s="5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1">
        <v>14</v>
      </c>
      <c r="R4" s="5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1</v>
      </c>
      <c r="E5" s="32">
        <f t="shared" ref="E5:AE5" si="0">IF(E3="S",0,IF(E7&lt;8, E7, 8))</f>
        <v>0</v>
      </c>
      <c r="F5" s="32">
        <f t="shared" si="0"/>
        <v>8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</v>
      </c>
      <c r="K5" s="52">
        <f t="shared" si="0"/>
        <v>7</v>
      </c>
      <c r="L5" s="32">
        <f t="shared" si="0"/>
        <v>6</v>
      </c>
      <c r="M5" s="32">
        <f t="shared" si="0"/>
        <v>8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f t="shared" si="0"/>
        <v>7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59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1</v>
      </c>
      <c r="E6" s="33">
        <f t="shared" ref="E6:AE6" si="1">IF(E3="S",E7, IF(E7&gt;8, E7-8, 0))</f>
        <v>0</v>
      </c>
      <c r="F6" s="33">
        <f t="shared" si="1"/>
        <v>6</v>
      </c>
      <c r="G6" s="33">
        <f t="shared" si="1"/>
        <v>14</v>
      </c>
      <c r="H6" s="33">
        <f t="shared" si="1"/>
        <v>0</v>
      </c>
      <c r="I6" s="33">
        <f t="shared" si="1"/>
        <v>0</v>
      </c>
      <c r="J6" s="53">
        <f t="shared" si="1"/>
        <v>0</v>
      </c>
      <c r="K6" s="53">
        <f t="shared" si="1"/>
        <v>0</v>
      </c>
      <c r="L6" s="33">
        <f t="shared" si="1"/>
        <v>0</v>
      </c>
      <c r="M6" s="33">
        <f t="shared" si="1"/>
        <v>1.5</v>
      </c>
      <c r="N6" s="33">
        <f t="shared" si="1"/>
        <v>7</v>
      </c>
      <c r="O6" s="33">
        <f t="shared" si="1"/>
        <v>0</v>
      </c>
      <c r="P6" s="33">
        <f t="shared" si="1"/>
        <v>5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34.5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1</v>
      </c>
      <c r="E7" s="7">
        <f t="shared" ref="E7:AH7" si="2">SUM(E8:E452)</f>
        <v>0</v>
      </c>
      <c r="F7" s="7">
        <f t="shared" si="2"/>
        <v>14</v>
      </c>
      <c r="G7" s="7">
        <f t="shared" si="2"/>
        <v>14</v>
      </c>
      <c r="H7" s="7">
        <f t="shared" si="2"/>
        <v>0</v>
      </c>
      <c r="I7" s="7">
        <f t="shared" si="2"/>
        <v>8</v>
      </c>
      <c r="J7" s="54">
        <f t="shared" si="2"/>
        <v>6</v>
      </c>
      <c r="K7" s="54">
        <f t="shared" si="2"/>
        <v>7</v>
      </c>
      <c r="L7" s="7">
        <f t="shared" si="2"/>
        <v>6</v>
      </c>
      <c r="M7" s="7">
        <f t="shared" si="2"/>
        <v>9.5</v>
      </c>
      <c r="N7" s="7">
        <f t="shared" si="2"/>
        <v>7</v>
      </c>
      <c r="O7" s="7">
        <f t="shared" si="2"/>
        <v>0</v>
      </c>
      <c r="P7" s="7">
        <f t="shared" si="2"/>
        <v>13</v>
      </c>
      <c r="Q7" s="54">
        <f t="shared" si="2"/>
        <v>7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92.5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>
        <v>2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>
        <v>1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>
        <v>2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>
        <v>1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>
        <v>2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>
        <v>2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>
        <v>1</v>
      </c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>
        <v>1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>
        <v>2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>
        <v>1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>
        <v>1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>
        <v>1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>
        <v>2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>
        <v>1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>
        <v>2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>
        <v>1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>
        <v>0.5</v>
      </c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>
        <v>2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>
        <v>2</v>
      </c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 t="s">
        <v>50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>
        <v>2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2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4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4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1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1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>
        <v>1</v>
      </c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>
        <v>1</v>
      </c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1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>
        <v>1</v>
      </c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1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>
        <v>0.5</v>
      </c>
      <c r="G57" s="61">
        <v>0.5</v>
      </c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>
        <v>0.5</v>
      </c>
      <c r="O57" s="61"/>
      <c r="P57" s="61">
        <v>0.5</v>
      </c>
      <c r="Q57" s="61">
        <v>0.5</v>
      </c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5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>
        <v>1.5</v>
      </c>
      <c r="G59" s="61">
        <v>1.5</v>
      </c>
      <c r="H59" s="61"/>
      <c r="I59" s="61">
        <v>0.5</v>
      </c>
      <c r="J59" s="61">
        <v>0.5</v>
      </c>
      <c r="K59" s="61">
        <v>0.5</v>
      </c>
      <c r="L59" s="61">
        <v>0.5</v>
      </c>
      <c r="M59" s="61">
        <v>0.5</v>
      </c>
      <c r="N59" s="61">
        <v>0.5</v>
      </c>
      <c r="O59" s="61"/>
      <c r="P59" s="61">
        <v>0.5</v>
      </c>
      <c r="Q59" s="61">
        <v>0.5</v>
      </c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7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>
        <v>4</v>
      </c>
      <c r="G60" s="61">
        <v>4</v>
      </c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>
        <v>4</v>
      </c>
      <c r="O60" s="61"/>
      <c r="P60" s="61">
        <v>4</v>
      </c>
      <c r="Q60" s="61">
        <v>4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40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4</v>
      </c>
      <c r="E9" s="16">
        <f t="shared" si="0"/>
        <v>5.5</v>
      </c>
      <c r="F9" s="16">
        <f>SUMIF('Consolidated Data'!$F:$F,CONCATENATE($C9,F$5),'Consolidated Data'!$G:$G)</f>
        <v>8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</v>
      </c>
      <c r="G11" s="16">
        <f>SUMIF('Consolidated Data'!$F:$F,CONCATENATE($C11,G$5),'Consolidated Data'!$G:$G)</f>
        <v>2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1</v>
      </c>
      <c r="E19" s="16">
        <f t="shared" si="0"/>
        <v>1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1</v>
      </c>
      <c r="E20" s="16">
        <f t="shared" si="0"/>
        <v>6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5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4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1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1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7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40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Bhutani, Rajat</cp:lastModifiedBy>
  <cp:lastPrinted>2002-07-05T20:52:23Z</cp:lastPrinted>
  <dcterms:created xsi:type="dcterms:W3CDTF">2002-02-26T14:04:20Z</dcterms:created>
  <dcterms:modified xsi:type="dcterms:W3CDTF">2017-03-09T06:39:43Z</dcterms:modified>
</cp:coreProperties>
</file>