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L3" i="1" s="1"/>
  <c r="P3" i="1" s="1"/>
  <c r="J2" i="1"/>
  <c r="L2" i="1" s="1"/>
  <c r="P2" i="1" l="1"/>
  <c r="O2" i="1"/>
  <c r="O3" i="1"/>
  <c r="Q3" i="1" s="1"/>
  <c r="R3" i="1" s="1"/>
  <c r="T3" i="1" s="1"/>
  <c r="Q2" i="1" l="1"/>
  <c r="R2" i="1" s="1"/>
  <c r="T2" i="1" s="1"/>
</calcChain>
</file>

<file path=xl/sharedStrings.xml><?xml version="1.0" encoding="utf-8"?>
<sst xmlns="http://schemas.openxmlformats.org/spreadsheetml/2006/main" count="24" uniqueCount="24">
  <si>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</si>
  <si>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</si>
  <si>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</si>
  <si>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</si>
  <si>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</si>
  <si>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</si>
  <si>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</si>
  <si>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</si>
  <si>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</si>
  <si>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</si>
  <si>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</si>
  <si>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</si>
  <si>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</si>
  <si>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</si>
  <si>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</si>
  <si>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</si>
  <si>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</si>
  <si>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</si>
  <si>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</si>
  <si>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</si>
  <si>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ARH/O1017/100</t>
  </si>
  <si>
    <t>Capicitance Type</t>
  </si>
  <si>
    <t>ARH/O1017/101</t>
  </si>
  <si>
    <t>Tubuler Type Level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</si>
</sst>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K2" sqref="K2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8554687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0.140625" style="1" customWidth="1"/>
    <col min="12" max="12" width="10.28515625" style="1" customWidth="1"/>
    <col min="13" max="13" width="0.2851562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10">
        <v>43022</v>
      </c>
      <c r="C2" s="6" t="s">
        <v>20</v>
      </c>
      <c r="D2" s="6">
        <v>100</v>
      </c>
      <c r="E2" s="10">
        <v>43022</v>
      </c>
      <c r="F2" s="10">
        <v>43020</v>
      </c>
      <c r="G2" s="7" t="s">
        <v>21</v>
      </c>
      <c r="H2" s="5">
        <v>1</v>
      </c>
      <c r="I2" s="6">
        <v>35000</v>
      </c>
      <c r="J2" s="6">
        <f t="shared" ref="J2:J3" si="0">H2*I2</f>
        <v>35000</v>
      </c>
      <c r="K2" s="8"/>
      <c r="L2" s="6">
        <f t="shared" ref="L2:L3" si="1">J2-(J2*K2)</f>
        <v>35000</v>
      </c>
      <c r="M2" s="7"/>
      <c r="N2" s="6"/>
      <c r="O2" s="6">
        <f t="shared" ref="O2:O3" si="2">L2*9%</f>
        <v>3150</v>
      </c>
      <c r="P2" s="6">
        <f t="shared" ref="P2:P3" si="3">L2*9%</f>
        <v>3150</v>
      </c>
      <c r="Q2" s="6">
        <f t="shared" ref="Q2:Q3" si="4">O2+P2</f>
        <v>6300</v>
      </c>
      <c r="R2" s="6">
        <f t="shared" ref="R2:R3" si="5">SUM(L2:N2,Q2)</f>
        <v>41300</v>
      </c>
      <c r="S2" s="6"/>
      <c r="T2" s="9">
        <f t="shared" ref="T2:T3" si="6">R2-S2</f>
        <v>41300</v>
      </c>
    </row>
    <row r="3" spans="1:20" ht="15.75" thickBot="1" x14ac:dyDescent="0.3">
      <c r="A3" s="11">
        <v>2</v>
      </c>
      <c r="B3" s="12">
        <v>43022</v>
      </c>
      <c r="C3" s="13" t="s">
        <v>22</v>
      </c>
      <c r="D3" s="13">
        <v>101</v>
      </c>
      <c r="E3" s="12">
        <v>43022</v>
      </c>
      <c r="F3" s="12">
        <v>43020</v>
      </c>
      <c r="G3" s="13" t="s">
        <v>23</v>
      </c>
      <c r="H3" s="11">
        <v>2</v>
      </c>
      <c r="I3" s="13">
        <v>2900</v>
      </c>
      <c r="J3" s="13">
        <f t="shared" si="0"/>
        <v>5800</v>
      </c>
      <c r="K3" s="14"/>
      <c r="L3" s="13">
        <f t="shared" si="1"/>
        <v>5800</v>
      </c>
      <c r="M3" s="13"/>
      <c r="N3" s="13"/>
      <c r="O3" s="13">
        <f t="shared" si="2"/>
        <v>522</v>
      </c>
      <c r="P3" s="13">
        <f t="shared" si="3"/>
        <v>522</v>
      </c>
      <c r="Q3" s="13">
        <f t="shared" si="4"/>
        <v>1044</v>
      </c>
      <c r="R3" s="13">
        <f t="shared" si="5"/>
        <v>6844</v>
      </c>
      <c r="S3" s="13"/>
      <c r="T3" s="15">
        <f t="shared" si="6"/>
        <v>6844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2020-12-05T11:19:02Z</dcterms:modified>
  <cp:category/>
</cp:coreProperties>
</file>